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caldiabogota-my.sharepoint.com/personal/mcreyes_alcaldiabogota_gov_co/Documents/OneDrive/CONTRATOS/SECRETARIA GENERAL 9/Febrero 2024/Botón/"/>
    </mc:Choice>
  </mc:AlternateContent>
  <xr:revisionPtr revIDLastSave="167" documentId="13_ncr:1_{9A55B373-8102-450A-8A33-4AEB5DF54AD7}" xr6:coauthVersionLast="47" xr6:coauthVersionMax="47" xr10:uidLastSave="{D70A55DC-CEA5-4098-BD38-C05639CD2B63}"/>
  <bookViews>
    <workbookView xWindow="-120" yWindow="-120" windowWidth="20730" windowHeight="11160" xr2:uid="{00000000-000D-0000-FFFF-FFFF00000000}"/>
  </bookViews>
  <sheets>
    <sheet name="Ejecucion_ contrato" sheetId="2" r:id="rId1"/>
  </sheets>
  <definedNames>
    <definedName name="_xlnm._FilterDatabase" localSheetId="0" hidden="1">'Ejecucion_ contrato'!$A$6:$AE$44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8" i="2" l="1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7" i="2"/>
</calcChain>
</file>

<file path=xl/sharedStrings.xml><?xml version="1.0" encoding="utf-8"?>
<sst xmlns="http://schemas.openxmlformats.org/spreadsheetml/2006/main" count="635" uniqueCount="250">
  <si>
    <t>PROYECT</t>
  </si>
  <si>
    <t>NOMBRE O RAZON SOCIAL</t>
  </si>
  <si>
    <t>IDENTIFICA</t>
  </si>
  <si>
    <t>PLAZO</t>
  </si>
  <si>
    <t>IDENTIFICACION</t>
  </si>
  <si>
    <t>DEPENDENCIA</t>
  </si>
  <si>
    <t>CLASE COMPROMISO</t>
  </si>
  <si>
    <t>TIPO SELECCION</t>
  </si>
  <si>
    <t>CONTRATO PRESTACION SERVICIO</t>
  </si>
  <si>
    <t>DIANA MARCELA CEPEDA GONZALEZ</t>
  </si>
  <si>
    <t>'O23011605540000007872</t>
  </si>
  <si>
    <t>OFICINA DE ALTA CONSEJERIA DISTRITAL - TIC</t>
  </si>
  <si>
    <t>OFICINA DE TECNOLOGÍAS DE LA INFORMACIÓN Y LAS COMUNICA</t>
  </si>
  <si>
    <t>'O23011605560000007868</t>
  </si>
  <si>
    <t>SUBSECRETARÍA DE FORTALECIMIENTO INSTITUCIONAL</t>
  </si>
  <si>
    <t>RAÚL HORACIO AGUDELO BARRERA</t>
  </si>
  <si>
    <t>ANDREA PAOLA SERRANO ABELLA</t>
  </si>
  <si>
    <t>ANGEL MILENA GIL SORIANO</t>
  </si>
  <si>
    <t>NUBIA SANTOFIMIO CAMACHO</t>
  </si>
  <si>
    <t>Prestar servicios profesionales especializados para acompañar a la Alta Consejería Distrital de TIC en la apropiación y seguimiento a la implementación de la Política Pública de Bogotá Territorio Inteligente.</t>
  </si>
  <si>
    <t>JOSE LEANDRO RODRIGUEZ GARZON</t>
  </si>
  <si>
    <t>JULIO ROBERTO GARZON PADILLA</t>
  </si>
  <si>
    <t>DIRECCIÓN DE TALENTO HUMANO</t>
  </si>
  <si>
    <t>'O23011605560000007867</t>
  </si>
  <si>
    <t>OFICINA CONSEJERÍA DE COMUNICACIONES</t>
  </si>
  <si>
    <t>'O23011605510000007869</t>
  </si>
  <si>
    <t>FREDY ALEXANDER MARTINEZ GARCIA</t>
  </si>
  <si>
    <t>DESPACHO DEL SECRETARIO GENERAL</t>
  </si>
  <si>
    <t>O21202020080383113</t>
  </si>
  <si>
    <t>JHOAN DAVID OSPINA MUÑOZ</t>
  </si>
  <si>
    <t>MONICA MORA LANCHEROS</t>
  </si>
  <si>
    <t>Prestar servicios profesionales para apoyar acciones de relacionamiento y cooperación internacional y gestionar potenciales alianzas y eventos con actores internacionales.</t>
  </si>
  <si>
    <t>DIRECC. DISTRITAL DE RELAC. INTERNACIONALES</t>
  </si>
  <si>
    <t>Prestar servicios profesionales para apoyar el desarrollo de acciones y estrategias encaminadas a implementar el plan para el posicionamiento internacional de Bogotá D.C., a través participación en redes, plataformas y eventos internacionales.</t>
  </si>
  <si>
    <t>JHEISSON ADRIAN MONTANO ALVAREZ</t>
  </si>
  <si>
    <t>Prestar servicios profesionales especializados para acompañar a la Alta Consejería Distrital de TIC en la gestión y seguimiento de la arquitectura empresarial de los proyectos de Tecnologías de la Información y Comunicaciones, desarrollados en el marco de las agendas de transformación digital.</t>
  </si>
  <si>
    <t>LIZ CATHERINE DUSSAN LOSADA</t>
  </si>
  <si>
    <t>MARY LYS SILVA POPA</t>
  </si>
  <si>
    <t>SIMON PATRICIO SAMPER CARROSCO</t>
  </si>
  <si>
    <t>MILENA FARFAN PINZON</t>
  </si>
  <si>
    <t>FLAVIO ANDRES MARTINEZ ERAZO</t>
  </si>
  <si>
    <t>BLANCA OLIMPIA MENDEZ PINZON</t>
  </si>
  <si>
    <t>PAOLA ANDREA VARGAS ROJAS</t>
  </si>
  <si>
    <t>DIRECCIÓN DISTRITAL DE DESARROLLO INSTITUCIONAL</t>
  </si>
  <si>
    <t>WILLIAM EDUARDO QUINTERO LETRADO</t>
  </si>
  <si>
    <t>'O23011605560000007870</t>
  </si>
  <si>
    <t>DORIAN DE JESUS COQUIES MAESTRE</t>
  </si>
  <si>
    <t>4 Meses</t>
  </si>
  <si>
    <t>ANGELICA JOANA SUAREZ PORRAS</t>
  </si>
  <si>
    <t>JULIO ENRIQUE LOZANO REYES</t>
  </si>
  <si>
    <t>ALEXANDRA FARFÁN JIMÉNEZ</t>
  </si>
  <si>
    <t>ALEXANDRA AREVALO CUERVO</t>
  </si>
  <si>
    <t>4 Meses y 15 Días Calendario</t>
  </si>
  <si>
    <t>LUIS ENRIQUE PARIS GARCIA</t>
  </si>
  <si>
    <t>5 Meses y 13 Días Calendario</t>
  </si>
  <si>
    <t>SARA PAOLA RIVERA MORENO</t>
  </si>
  <si>
    <t>CLAUDIA PATRICIA GUERRERO PANTOJA</t>
  </si>
  <si>
    <t>JAVIER FRANCISCO URREA CUELLAR</t>
  </si>
  <si>
    <t>ORACLE COLOMBIA LIMITADA</t>
  </si>
  <si>
    <t>ORDEN DE COMPRA</t>
  </si>
  <si>
    <t>Seleccion abreviada-acuer. marco precios</t>
  </si>
  <si>
    <t>JOSE JAVIER MORENO CARO</t>
  </si>
  <si>
    <t>2 Meses</t>
  </si>
  <si>
    <t>5 Meses</t>
  </si>
  <si>
    <t>NUMERO DE CONTRATO</t>
  </si>
  <si>
    <t>ENLACE AL EXPEDIENTE ELECTRONICO</t>
  </si>
  <si>
    <t>FECHA DE SUSCRIPCION</t>
  </si>
  <si>
    <t>FECHA DE TERMINACION</t>
  </si>
  <si>
    <t>FECHA DE LIQUIDACION</t>
  </si>
  <si>
    <t>VALOR TOTAL</t>
  </si>
  <si>
    <t>5 Meses y 12 Días Calendario</t>
  </si>
  <si>
    <t>JUAN PABLO CEBALLOS OSPINA</t>
  </si>
  <si>
    <t>ROBERTO DIAZGRANADOS DIAZ</t>
  </si>
  <si>
    <t>FECHA DE INICIO</t>
  </si>
  <si>
    <t>Transformación Digital y Gestión TIC</t>
  </si>
  <si>
    <t>Desarrollo Institucional para una Gestión Pública Eficiente</t>
  </si>
  <si>
    <t>Generación de los lineamientos de comunicación del Distrito para construir ciudad y ciudadanía</t>
  </si>
  <si>
    <t>Implementación del modelo de gobierno abierto, accesible e incluyente de Bogotá</t>
  </si>
  <si>
    <t>Servicio a la ciudadanía moderno, eficiente y de calidad</t>
  </si>
  <si>
    <t>CONTRATO DE PRESTACION DE SERVICIOS PROF</t>
  </si>
  <si>
    <t>Directa (idoneidad)</t>
  </si>
  <si>
    <t>ABOGADO</t>
  </si>
  <si>
    <t>VR. PAGOS</t>
  </si>
  <si>
    <t>LAURA MARCELA OLARTE GELVEZ</t>
  </si>
  <si>
    <t>YINA MARITZA LONDOÑO MUNOZ</t>
  </si>
  <si>
    <t>NYDIA MORENO BUITRAGO</t>
  </si>
  <si>
    <t>ANDRES JOSUE TORRES GONZALEZ</t>
  </si>
  <si>
    <t>EDIX DIDIER HUERFANO</t>
  </si>
  <si>
    <t>JHONNY MAURICIO ZAPATA LOPEZ</t>
  </si>
  <si>
    <t>JUAN CARLOS ACOSTA DE LA CRUZ</t>
  </si>
  <si>
    <t>SANDRA LILIANA BARBOSA VELA</t>
  </si>
  <si>
    <t>CATALINA BELLO</t>
  </si>
  <si>
    <t>JULIAN CAMILO AMADO VELANDIA</t>
  </si>
  <si>
    <t>PAULA ANDREA VALLEJO RIOS</t>
  </si>
  <si>
    <t>SONIA LIZETH CADENA QUINTERO</t>
  </si>
  <si>
    <t>Prestar servicios de apoyo a la gestión, para la actualización de medios y contenidos de las redes sociales que requiere la Oficina Consejería de Comunicaciones en el desarrollo de acciones de comunicación pública.</t>
  </si>
  <si>
    <t>RUBRO DE FUNC</t>
  </si>
  <si>
    <t>RUBRO DE INV</t>
  </si>
  <si>
    <t>NOMBRE DE PROYECTO</t>
  </si>
  <si>
    <t>NATU DE JURIDICA</t>
  </si>
  <si>
    <t>OBJETO DE CONTRATO</t>
  </si>
  <si>
    <t>INTERVENTOR DE INTERNO</t>
  </si>
  <si>
    <t>VR DE MENSUAL</t>
  </si>
  <si>
    <t>VALOR DE CONTRATO DE INICIAL</t>
  </si>
  <si>
    <t>VALOR DE ADICIONES</t>
  </si>
  <si>
    <t>PLAZO DE PRÓRROGAS EN DIAS</t>
  </si>
  <si>
    <t>SE CESIONO?</t>
  </si>
  <si>
    <t>IVÁN MAURICIO DURÁN PABÓN</t>
  </si>
  <si>
    <t>NOMBRE DEL CESIONARIO</t>
  </si>
  <si>
    <t>NO</t>
  </si>
  <si>
    <t>RUBRO</t>
  </si>
  <si>
    <t>FUNCIONAMIENTO</t>
  </si>
  <si>
    <t>INVERSIÓN</t>
  </si>
  <si>
    <t>INFORME DE GESTIÓN CONTRACTUAL CORTE 31/01/2024</t>
  </si>
  <si>
    <t>4212000-1-2024</t>
  </si>
  <si>
    <t>4212000-2-2024</t>
  </si>
  <si>
    <t>4140000-3-2024</t>
  </si>
  <si>
    <t>4140000-4-2024</t>
  </si>
  <si>
    <t>4212000-5-2024</t>
  </si>
  <si>
    <t>4140000-6-2024</t>
  </si>
  <si>
    <t>4212000-7-2024</t>
  </si>
  <si>
    <t>4140000-8-2024</t>
  </si>
  <si>
    <t>4212000-9-2024</t>
  </si>
  <si>
    <t>4130000-10-2024</t>
  </si>
  <si>
    <t>4204000-11-2024</t>
  </si>
  <si>
    <t>4130000-12-2024</t>
  </si>
  <si>
    <t>4200000-13-2024</t>
  </si>
  <si>
    <t>4130000-14-2024</t>
  </si>
  <si>
    <t>4130000-15-2024</t>
  </si>
  <si>
    <t>4200000-16-2024</t>
  </si>
  <si>
    <t>4200000-17-2024</t>
  </si>
  <si>
    <t>4130000-18-2024</t>
  </si>
  <si>
    <t>4130000-19-2024</t>
  </si>
  <si>
    <t>4200000-20-2024</t>
  </si>
  <si>
    <t>4200000-21-2024</t>
  </si>
  <si>
    <t>4200000-22-2024</t>
  </si>
  <si>
    <t>4204000-23-2024</t>
  </si>
  <si>
    <t>4200000-24-2024</t>
  </si>
  <si>
    <t>4130000-25-2024</t>
  </si>
  <si>
    <t>4140000-26-2024</t>
  </si>
  <si>
    <t>4212000-27-2024</t>
  </si>
  <si>
    <t>4130000-28-2024</t>
  </si>
  <si>
    <t>4130000-29-2024</t>
  </si>
  <si>
    <t>4130000-30-2024</t>
  </si>
  <si>
    <t>4200000-31-2024</t>
  </si>
  <si>
    <t>4232000-32-2024</t>
  </si>
  <si>
    <t>4222000-33-2024</t>
  </si>
  <si>
    <t>4130000-34-2024</t>
  </si>
  <si>
    <t>4210000-35-2024</t>
  </si>
  <si>
    <t>4232000-36-2024</t>
  </si>
  <si>
    <t>4211000-37-2024</t>
  </si>
  <si>
    <t>4232000-38-2024</t>
  </si>
  <si>
    <t>https://community.secop.gov.co/Public/Tendering/OpportunityDetail/Index?noticeUID=CO1.NTC.5436219&amp;isFromPublicArea=True&amp;isModal=true&amp;asPopupView=true</t>
  </si>
  <si>
    <t>https://community.secop.gov.co/Public/Tendering/OpportunityDetail/Index?noticeUID=CO1.NTC.5443865&amp;isFromPublicArea=True&amp;isModal=true&amp;asPopupView=true</t>
  </si>
  <si>
    <t>https://community.secop.gov.co/Public/Tendering/OpportunityDetail/Index?noticeUID=CO1.NTC.5458910&amp;isFromPublicArea=True&amp;isModal=true&amp;asPopupView=true</t>
  </si>
  <si>
    <t>https://community.secop.gov.co/Public/Tendering/OpportunityDetail/Index?noticeUID=CO1.NTC.5460951&amp;isFromPublicArea=True&amp;isModal=true&amp;asPopupView=true</t>
  </si>
  <si>
    <t>https://community.secop.gov.co/Public/Tendering/OpportunityDetail/Index?noticeUID=CO1.NTC.5461143&amp;isFromPublicArea=True&amp;isModal=true&amp;asPopupView=true</t>
  </si>
  <si>
    <t>https://community.secop.gov.co/Public/Tendering/OpportunityDetail/Index?noticeUID=CO1.NTC.5466707&amp;isFromPublicArea=True&amp;isModal=true&amp;asPopupView=true</t>
  </si>
  <si>
    <t>https://community.secop.gov.co/Public/Tendering/OpportunityDetail/Index?noticeUID=CO1.NTC.5466732&amp;isFromPublicArea=True&amp;isModal=true&amp;asPopupView=true</t>
  </si>
  <si>
    <t>https://community.secop.gov.co/Public/Tendering/OpportunityDetail/Index?noticeUID=CO1.NTC.5467346&amp;isFromPublicArea=True&amp;isModal=true&amp;asPopupView=true</t>
  </si>
  <si>
    <t>https://community.secop.gov.co/Public/Tendering/OpportunityDetail/Index?noticeUID=CO1.NTC.5479441&amp;isFromPublicArea=True&amp;isModal=true&amp;asPopupView=true</t>
  </si>
  <si>
    <t>https://community.secop.gov.co/Public/Tendering/OpportunityDetail/Index?noticeUID=CO1.NTC.5486945&amp;isFromPublicArea=True&amp;isModal=true&amp;asPopupView=true</t>
  </si>
  <si>
    <t>https://community.secop.gov.co/Public/Tendering/OpportunityDetail/Index?noticeUID=CO1.NTC.5489872&amp;isFromPublicArea=True&amp;isModal=true&amp;asPopupView=true</t>
  </si>
  <si>
    <t>https://community.secop.gov.co/Public/Tendering/OpportunityDetail/Index?noticeUID=CO1.NTC.5499167&amp;isFromPublicArea=True&amp;isModal=true&amp;asPopupView=true</t>
  </si>
  <si>
    <t>https://community.secop.gov.co/Public/Tendering/OpportunityDetail/Index?noticeUID=CO1.NTC.5500229&amp;isFromPublicArea=True&amp;isModal=true&amp;asPopupView=true</t>
  </si>
  <si>
    <t>https://community.secop.gov.co/Public/Tendering/OpportunityDetail/Index?noticeUID=CO1.NTC.5501655&amp;isFromPublicArea=True&amp;isModal=true&amp;asPopupView=true</t>
  </si>
  <si>
    <t>https://community.secop.gov.co/Public/Tendering/OpportunityDetail/Index?noticeUID=CO1.NTC.5503459&amp;isFromPublicArea=True&amp;isModal=true&amp;asPopupView=true</t>
  </si>
  <si>
    <t>https://community.secop.gov.co/Public/Tendering/OpportunityDetail/Index?noticeUID=CO1.NTC.5509544&amp;isFromPublicArea=True&amp;isModal=true&amp;asPopupView=true</t>
  </si>
  <si>
    <t>https://community.secop.gov.co/Public/Tendering/OpportunityDetail/Index?noticeUID=CO1.NTC.5507938&amp;isFromPublicArea=True&amp;isModal=true&amp;asPopupView=true</t>
  </si>
  <si>
    <t>https://community.secop.gov.co/Public/Tendering/OpportunityDetail/Index?noticeUID=CO1.NTC.5503602&amp;isFromPublicArea=True&amp;isModal=true&amp;asPopupView=true</t>
  </si>
  <si>
    <t>https://community.secop.gov.co/Public/Tendering/OpportunityDetail/Index?noticeUID=CO1.NTC.5508254&amp;isFromPublicArea=True&amp;isModal=true&amp;asPopupView=true</t>
  </si>
  <si>
    <t>https://community.secop.gov.co/Public/Tendering/OpportunityDetail/Index?noticeUID=CO1.NTC.5509040&amp;isFromPublicArea=True&amp;isModal=true&amp;asPopupView=true</t>
  </si>
  <si>
    <t>https://community.secop.gov.co/Public/Tendering/OpportunityDetail/Index?noticeUID=CO1.NTC.5511227&amp;isFromPublicArea=True&amp;isModal=true&amp;asPopupView=true</t>
  </si>
  <si>
    <t>https://community.secop.gov.co/Public/Tendering/OpportunityDetail/Index?noticeUID=CO1.NTC.5508733&amp;isFromPublicArea=True&amp;isModal=true&amp;asPopupView=true</t>
  </si>
  <si>
    <t>#N/https://www.colombiacompra.gov.co/tienda-virtual-del-estado-colombiano/ordenes-compra/123821</t>
  </si>
  <si>
    <t>https://community.secop.gov.co/Public/Tendering/OpportunityDetail/Index?noticeUID=CO1.NTC.5518880&amp;isFromPublicArea=True&amp;isModal=true&amp;asPopupView=true</t>
  </si>
  <si>
    <t>https://community.secop.gov.co/Public/Tendering/OpportunityDetail/Index?noticeUID=CO1.NTC.5519538&amp;isFromPublicArea=True&amp;isModal=true&amp;asPopupView=true</t>
  </si>
  <si>
    <t>https://community.secop.gov.co/Public/Tendering/OpportunityDetail/Index?noticeUID=CO1.NTC.5520326&amp;isFromPublicArea=True&amp;isModal=true&amp;asPopupView=true</t>
  </si>
  <si>
    <t>https://community.secop.gov.co/Public/Tendering/OpportunityDetail/Index?noticeUID=CO1.NTC.5520848&amp;isFromPublicArea=True&amp;isModal=true&amp;asPopupView=true</t>
  </si>
  <si>
    <t>https://community.secop.gov.co/Public/Tendering/OpportunityDetail/Index?noticeUID=CO1.NTC.5523377&amp;isFromPublicArea=True&amp;isModal=true&amp;asPopupView=true</t>
  </si>
  <si>
    <t>https://community.secop.gov.co/Public/Tendering/OpportunityDetail/Index?noticeUID=CO1.NTC.5533861&amp;isFromPublicArea=True&amp;isModal=False</t>
  </si>
  <si>
    <t>https://community.secop.gov.co/Public/Tendering/OpportunityDetail/Index?noticeUID=CO1.NTC.5541230&amp;isFromPublicArea=True&amp;isModal=False</t>
  </si>
  <si>
    <t>https://community.secop.gov.co/Public/Tendering/OpportunityDetail/Index?noticeUID=CO1.NTC.5534970&amp;isFromPublicArea=True&amp;isModal=False</t>
  </si>
  <si>
    <t>https://community.secop.gov.co/Public/Tendering/OpportunityDetail/Index?noticeUID=CO1.NTC.5542072&amp;isFromPublicArea=True&amp;isModal=False</t>
  </si>
  <si>
    <t>https://community.secop.gov.co/Public/Tendering/OpportunityDetail/Index?noticeUID=CO1.NTC.5550876&amp;isFromPublicArea=True&amp;isModal=False</t>
  </si>
  <si>
    <t>https://community.secop.gov.co/Public/Tendering/OpportunityDetail/Index?noticeUID=CO1.NTC.5551446&amp;isFromPublicArea=True&amp;isModal=False</t>
  </si>
  <si>
    <t>https://community.secop.gov.co/Public/Tendering/OpportunityDetail/Index?noticeUID=CO1.NTC.5552195&amp;isFromPublicArea=True&amp;isModal=False</t>
  </si>
  <si>
    <t>https://community.secop.gov.co/Public/Tendering/OpportunityDetail/Index?noticeUID=CO1.NTC.5552547&amp;isFromPublicArea=True&amp;isModal=False</t>
  </si>
  <si>
    <t>https://community.secop.gov.co/Public/Tendering/OpportunityDetail/Index?noticeUID=CO1.NTC.5553845&amp;isFromPublicArea=True&amp;isModal=False</t>
  </si>
  <si>
    <t>https://community.secop.gov.co/Public/Tendering/OpportunityDetail/Index?noticeUID=CO1.NTC.5555928&amp;isFromPublicArea=True&amp;isModal=False</t>
  </si>
  <si>
    <t>JHOAN SEBASTIAN RUEDA BECERRA</t>
  </si>
  <si>
    <t>ISABELLA OTERO SANTANDER</t>
  </si>
  <si>
    <t>AGUSTIN HERNANDEZ GUZMAN</t>
  </si>
  <si>
    <t>JAIME SANIN RESTREPO</t>
  </si>
  <si>
    <t>SONIA DANIELA MONROY CELY</t>
  </si>
  <si>
    <t>JONATHAN ALBERTO GOMEZ BALAGUERA</t>
  </si>
  <si>
    <t>YESIKA SANTAMARIA PEREZ</t>
  </si>
  <si>
    <t>ALVARO ANDRES GOMEZ ROSAS</t>
  </si>
  <si>
    <t>PAOLA ANDREA ALVAREZ GARCIA</t>
  </si>
  <si>
    <t>ESTEBAN ALEXANDER MUÑOZ CIFUENTES</t>
  </si>
  <si>
    <t>NATURAL</t>
  </si>
  <si>
    <t>JURÍDICA</t>
  </si>
  <si>
    <t>Prestar servicios profesionales para apoyar la gestión internacional del Distrito a través de la identificación de oportunidades de relacionamiento y cooperación internacional, que conlleven a materializar alianzas, proyectos, eventos y encuentros con actores internacionales</t>
  </si>
  <si>
    <t>Prestar servicios profesionales para apoyar la implementación de acciones estratégicas de articulación y coordinación de la gestión internacional en el Distrito, que contribuyan a posicionar a Bogotá como referente global en el avance y cumplimiento de los Objetivos de Desarrollo Sostenible.</t>
  </si>
  <si>
    <t>Prestar servicios profesionales para la planeación, orientación, gestión y  seguimiento de las actividades necesarias para la estructuración de piezas  comunicacionales y de acciones de comunicación pública que requiera la  Oficina Consejería de Comunicaciones</t>
  </si>
  <si>
    <t>Prestar servicios profesionales para la coordinación y definición en la gestión de acciones de comunicación, relacionamiento con los medios de comunicación y fortalecimiento institucional.</t>
  </si>
  <si>
    <t>Prestar servicios profesionales para la edición y coordinación interinstitucional de contenidos informativos y acciones de prensa requeridos por la Oficina Consejería de Comunicaciones.</t>
  </si>
  <si>
    <t>Prestar servicios profesionales para apoyar la implementación de la Estrategia de Internacionalización de Bogotá a través de acciones que contribuyan a diversificar los vínculos del Distrito Capital con gobiernos locales y nacionales extranjeros, organismos y plataformas internacionales y que impulsen su liderazgo en el contexto internacional en todos los sectores.</t>
  </si>
  <si>
    <t>5 Meses y 9 Días Calendario</t>
  </si>
  <si>
    <t>Prestar Servicios Profesionales para el acompañamiento y definición de la comunicación estratégica del Despacho del Alcalde Mayor Bogotá D.C.</t>
  </si>
  <si>
    <t>Prestar servicios profesionales para apoyar la implementación de acciones estratégicas mediante la identificación y gestión de alianzas, espacios y/o acciones con organismos multilaterales y otros actores internacionales que contribuyan a proyectar la imagen positiva de la ciudad y generen valor en los temas relevantes para la administración distrital.</t>
  </si>
  <si>
    <t>5 Meses y 8 Días Calendario</t>
  </si>
  <si>
    <t>Prestar servicios profesionales especializados para acompañar jurídicamente a la Alta Consejería Distrital de TIC en la implementación de la Política de Gobierno Digital en el Distrito de Bogotá</t>
  </si>
  <si>
    <t>2 Meses y 8 Días Calendario</t>
  </si>
  <si>
    <t>Prestar servicios profesionales como apoyo en los servicios dispuestos por la OTIC en las áreas estratégicas de la Secretaría General, en el marco de Gestionar y mantener el modelo de seguridad y privacidad de la información de la entidad.</t>
  </si>
  <si>
    <t>2 Meses y 6 Días Calendario</t>
  </si>
  <si>
    <t>Prestar servicios profesionales especializados para brindar apoyo técnico a la Alta Consejería Distrital de TIC en el seguimiento de los proyectos de conectividad pública en el marco del Centro de Recursos de TI compartido</t>
  </si>
  <si>
    <t>Prestar servicios profesionales a la Oficina Asesora de Planeación para el desarrollo, administración y mejora de la plataforma de Gobierno Abierto de Bogotá en el marco de  los productos y servicios relacionados con la participación, transparencia, colaboración, implementación y crecimiento del Agente virtual de la ciudad (Chatico).</t>
  </si>
  <si>
    <t>Prestar servicios profesionales especializados para acompañar los procesos de articulación y sinergia de los proyectos estratégicos de las Agendas de Transformación Digital, y la implementación de la Infraestructura de datos del Distrito y la política de Bogotá Territorio Inteligente.</t>
  </si>
  <si>
    <t>2 Meses y 5 Días Calendario</t>
  </si>
  <si>
    <t>Prestar servicios profesionales a la Oficina Asesora de Planeación para apoyar la planeación, desarrollo y evolución de los proyectos de la Plataforma Gobierno Abierto de Bogotá, desde el punto de vista de uso y aprovechamiento de datos.</t>
  </si>
  <si>
    <t>Prestar servicios profesionales a la Oficina Asesora de Planeación en el apoyo del diseño e implementación de estrategias de coordinación y articulación interinstitucional, para la puesta en marcha del plan de acción de Gobierno Abierto.</t>
  </si>
  <si>
    <t>Prestar servicios profesionales para apoyar el seguimiento de las estrategias y proyectos liderados por la Alta Consejería Distrital de TIC en el marco de las agendas de transformación digital.</t>
  </si>
  <si>
    <t>Prestar servicios profesionales especializados en la estructuración, seguimiento, implementación y control de los proyectos tecnológicos de la Alta Consejería Distrital de TIC, en el marco de la Política de Gobierno Digital.</t>
  </si>
  <si>
    <t>Prestar servicios profesionales a la Oficina Asesora de Planeación en el apoyo a la formulación e implementación de acciones relacionadas con seguimiento, medición y articulación interinstitucional necesarias para adelantar procesos de colaboración, participación e innovación en los servidores públicos distritales en materia de Gobierno Abierto. ID 377</t>
  </si>
  <si>
    <t>Prestar servicios profesionales a la Oficina Asesora de Planeación en el diseño, implementación y seguimiento de estrategias y acciones de articulación y posicionamiento internacional y nacional en materia de Gobierno Abierto.</t>
  </si>
  <si>
    <t>Prestar servicios profesionales a la Oficina Asesora de Planeación en actividades de apoyo a la programación, seguimiento y estructuración de informes que se deriven de la implementación del proyecto de inversión 7869 de Gobierno Abierto de Bogotá.</t>
  </si>
  <si>
    <t>Adquirir la Actualización y soporte del Licenciamiento de productos Oracle a través del Instrumento de Agregación por Demanda CCE-139-IAD-2020 - Acorde con la propuesta No 16290345t. OC 123821</t>
  </si>
  <si>
    <t>31 Días Calendario</t>
  </si>
  <si>
    <t>Prestar servicios profesionales a la Oficina Asesora de Planeación para el diseño, implementación y coordinación de los procesos de formulación, seguimiento y medición del modelo de Gobierno Abierto de Bogotá a traves del plan de acción Distrital, el índice de medición y otros instrumentos que se definan por parte de la entidad. ID 373</t>
  </si>
  <si>
    <t xml:space="preserve"> Prestar servicios profesionales para apoyar los desarrollos nuevos y/o existentes de la Alta Consejería Distrital de TIC en temas de arquitectura, administración y mediación de los servicios, en el marco de la Política de Gobierno Digital.</t>
  </si>
  <si>
    <t>2 Meses y 1 Días Calendario</t>
  </si>
  <si>
    <t>5 Meses y 5 Días Calendario</t>
  </si>
  <si>
    <t>Prestar servicios profesionales para apoyar la planeación, definición de necesidades técnicas y pruebas de calidad de los productos que se desarrollen en la Alta Consejería Distrital de TIC, haciendo uso de metodologías ágiles y en el marco de las directrices de la Política de Gobierno Digital.</t>
  </si>
  <si>
    <t>2 Meses y 2 Días Calendario</t>
  </si>
  <si>
    <t>Prestar servicios profesionales a la Alta Consejería Distrital de TIC, brindando apoyo en la implementación y seguimiento de la estrategia de Seguridad y privacidad de las entidades distritales a través de actividades técnicas en el marco de la conformación de una fuerza de tarea de ciberseguridad.</t>
  </si>
  <si>
    <t>Prestar servicios profesionales a la Oficina Asesora de Planeación en el desarrollo de actividades de apoyo para la preparación, promoción, implementación y seguimiento de los procesos de activación, involucramiento y posicionamiento con la ciudadanía del modelo de Gobierno Abierto de Bogotá. ID 393</t>
  </si>
  <si>
    <t>Prestar servicios profesionales para apoyar la formulación, ejecución, seguimiento y control de los riesgos psicosociales, la salud mental y el bienestar emocional, de los servidores(as) y colaboradores(as) de la Secretaría General de la Alcaldía Mayor de Bogotá, a través del cumplimiento legal vigente.</t>
  </si>
  <si>
    <t>Prestar servicios de apoyo a la gestión de la Dirección Distrital de Servicio a la Ciudadanía, en el acompañamiento a los ciudadanos con referencia a los trámites y servicios requeridos por la ciudadanía en la Red CADE, para dar cumplimiento a la meta 3 del Proyecto de Inversión 7870.</t>
  </si>
  <si>
    <t>Prestar servicios profesionales para apoyar la implementación y seguimiento de la Política Pública Bogotá Territorio Inteligente.</t>
  </si>
  <si>
    <t xml:space="preserve"> Prestar servicios profesionales para apoyar a la Jefatura de Gabinete en la estructuración, elaboración, monitoreo y análisis de las bases de datos relacionadas con los proyectos prioritarios de la administración distrital, y el diseño y/o elaboración de los tableros de seguimiento del Centro de Gobierno de Bogotá (CGB)</t>
  </si>
  <si>
    <t>Prestar servicios técnicos dentro del programa de medicina preventiva y del trabajo y del Plan de Bienestar Social e Incentivos, como promotor de la actividad física en la Secretaría General de la Alcaldía Mayor de Bogotá, D.C.</t>
  </si>
  <si>
    <t>Prestar servicios profesionales para apoyar la definición de estrategias de fortalecimiento institucional y la implementación de acciones de transparencia, integridad y lucha contra la corrupción en las entidades distritales.</t>
  </si>
  <si>
    <t>Prestar servicios profesionales para apoyar la gestión de recobro y depuración de cartera por concepto de incapacidades y licencias de los servidores y exservidores de la Secretaría General de la Alcaldía Mayor de Bogotá, D.C.</t>
  </si>
  <si>
    <t>LYDA PAMELA TAMARA PINTO</t>
  </si>
  <si>
    <t>CESAR AUGUSTO CASTRO RODRIGUEZ</t>
  </si>
  <si>
    <t>DIRECCIÓN DEL SISTEMA DISTRITAL DE SERVICIO A LA CIUDADAN</t>
  </si>
  <si>
    <t>MARÍA LUCIA VILLALBA GOMEZ</t>
  </si>
  <si>
    <t>JULIE VIVIANA MORALES FIQUITIVA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</si>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</sst>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1">
    <xf numFmtId="0" fontId="0" fillId="0" borderId="0" xfId="0"/>
    <xf numFmtId="0" fontId="19" fillId="0" borderId="0" xfId="0" applyFont="1"/>
    <xf numFmtId="44" fontId="19" fillId="0" borderId="0" xfId="1" applyFont="1"/>
    <xf numFmtId="14" fontId="19" fillId="0" borderId="0" xfId="0" applyNumberFormat="1" applyFont="1"/>
    <xf numFmtId="0" fontId="19" fillId="0" borderId="0" xfId="0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/>
    <xf numFmtId="44" fontId="21" fillId="0" borderId="10" xfId="1" applyFont="1" applyBorder="1"/>
    <xf numFmtId="0" fontId="21" fillId="35" borderId="10" xfId="0" applyFont="1" applyFill="1" applyBorder="1"/>
    <xf numFmtId="44" fontId="21" fillId="35" borderId="10" xfId="1" applyFont="1" applyFill="1" applyBorder="1"/>
    <xf numFmtId="14" fontId="21" fillId="0" borderId="10" xfId="0" applyNumberFormat="1" applyFont="1" applyBorder="1"/>
    <xf numFmtId="44" fontId="21" fillId="0" borderId="10" xfId="0" applyNumberFormat="1" applyFont="1" applyBorder="1"/>
    <xf numFmtId="0" fontId="18" fillId="34" borderId="0" xfId="0" applyFont="1" applyFill="1" applyAlignment="1">
      <alignment horizontal="left" vertical="center" wrapText="1"/>
    </xf>
    <xf numFmtId="0" fontId="21" fillId="0" borderId="0" xfId="0" applyFont="1"/>
    <xf numFmtId="0" fontId="23" fillId="33" borderId="10" xfId="0" applyFont="1" applyFill="1" applyBorder="1" applyAlignment="1">
      <alignment horizontal="center" vertical="center" wrapText="1"/>
    </xf>
    <xf numFmtId="14" fontId="23" fillId="33" borderId="10" xfId="0" applyNumberFormat="1" applyFont="1" applyFill="1" applyBorder="1" applyAlignment="1">
      <alignment horizontal="center" vertical="center" wrapText="1"/>
    </xf>
    <xf numFmtId="44" fontId="23" fillId="33" borderId="10" xfId="1" applyFont="1" applyFill="1" applyBorder="1" applyAlignment="1">
      <alignment horizontal="center" vertical="center" wrapText="1"/>
    </xf>
    <xf numFmtId="14" fontId="21" fillId="35" borderId="10" xfId="0" applyNumberFormat="1" applyFont="1" applyFill="1" applyBorder="1"/>
    <xf numFmtId="44" fontId="21" fillId="35" borderId="10" xfId="0" applyNumberFormat="1" applyFont="1" applyFill="1" applyBorder="1"/>
    <xf numFmtId="0" fontId="22" fillId="35" borderId="10" xfId="44" applyFont="1" applyFill="1" applyBorder="1"/>
  </cellXfs>
  <cellStyles count="4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Hipervínculo" xfId="44" builtinId="8"/>
    <cellStyle name="Incorrecto" xfId="8" builtinId="27" customBuiltin="1"/>
    <cellStyle name="Moneda" xfId="1" builtinId="4"/>
    <cellStyle name="Moneda 2" xfId="43" xr:uid="{00000000-0005-0000-0000-000022000000}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munity.secop.gov.co/Public/Tendering/OpportunityDetail/Index?noticeUID=CO1.NTC.5552547&amp;isFromPublicArea=True&amp;isModal=False" TargetMode="External"/><Relationship Id="rId2" Type="http://schemas.openxmlformats.org/officeDocument/2006/relationships/hyperlink" Target="https://community.secop.gov.co/Public/Tendering/OpportunityDetail/Index?noticeUID=CO1.NTC.5552195&amp;isFromPublicArea=True&amp;isModal=False" TargetMode="External"/><Relationship Id="rId1" Type="http://schemas.openxmlformats.org/officeDocument/2006/relationships/hyperlink" Target="https://community.secop.gov.co/Public/Tendering/OpportunityDetail/Index?noticeUID=CO1.NTC.5551446&amp;isFromPublicArea=True&amp;isModal=Fals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ommunity.secop.gov.co/Public/Tendering/OpportunityDetail/Index?noticeUID=CO1.NTC.5553845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0CEBA-E6E5-4A67-85D7-2BA84F339C62}">
  <dimension ref="A1:AE44"/>
  <sheetViews>
    <sheetView tabSelected="1" zoomScaleNormal="100" workbookViewId="0">
      <selection activeCell="B19" sqref="B19"/>
    </sheetView>
  </sheetViews>
  <sheetFormatPr baseColWidth="10" defaultRowHeight="11.25" x14ac:dyDescent="0.2"/>
  <cols>
    <col min="1" max="1" width="23.28515625" style="1" customWidth="1"/>
    <col min="2" max="2" width="58.28515625" style="1" customWidth="1"/>
    <col min="3" max="3" width="24.42578125" style="1" customWidth="1"/>
    <col min="4" max="4" width="11.42578125" style="1" customWidth="1"/>
    <col min="5" max="5" width="11.7109375" style="1" customWidth="1"/>
    <col min="6" max="6" width="11.42578125" style="1" customWidth="1"/>
    <col min="7" max="7" width="11.7109375" style="1" customWidth="1"/>
    <col min="8" max="8" width="11.42578125" style="1"/>
    <col min="9" max="10" width="19.7109375" style="4" customWidth="1"/>
    <col min="11" max="11" width="11.42578125" style="1"/>
    <col min="12" max="12" width="11.7109375" style="1" bestFit="1" customWidth="1"/>
    <col min="13" max="13" width="12.42578125" style="1" bestFit="1" customWidth="1"/>
    <col min="14" max="14" width="11.5703125" style="1" bestFit="1" customWidth="1"/>
    <col min="15" max="15" width="11.7109375" style="1" bestFit="1" customWidth="1"/>
    <col min="16" max="16" width="11.42578125" style="1"/>
    <col min="17" max="17" width="11.7109375" style="5" bestFit="1" customWidth="1"/>
    <col min="18" max="18" width="11.85546875" style="5" bestFit="1" customWidth="1"/>
    <col min="19" max="19" width="24.28515625" style="1" customWidth="1"/>
    <col min="20" max="20" width="11.5703125" style="3" bestFit="1" customWidth="1"/>
    <col min="21" max="21" width="11.85546875" style="3" bestFit="1" customWidth="1"/>
    <col min="22" max="22" width="37.5703125" style="3" customWidth="1"/>
    <col min="23" max="23" width="18.7109375" style="2" bestFit="1" customWidth="1"/>
    <col min="24" max="24" width="20.42578125" style="2" bestFit="1" customWidth="1"/>
    <col min="25" max="25" width="18.28515625" style="1" bestFit="1" customWidth="1"/>
    <col min="26" max="26" width="10.85546875" style="1" customWidth="1"/>
    <col min="27" max="27" width="16.7109375" style="1" customWidth="1"/>
    <col min="28" max="28" width="15" style="2" bestFit="1" customWidth="1"/>
    <col min="29" max="29" width="24.7109375" style="1" customWidth="1"/>
    <col min="30" max="31" width="18.28515625" style="2" bestFit="1" customWidth="1"/>
    <col min="32" max="16384" width="11.42578125" style="1"/>
  </cols>
  <sheetData>
    <row r="1" spans="1:31" ht="11.25" customHeight="1" x14ac:dyDescent="0.2">
      <c r="A1" s="13" t="s">
        <v>113</v>
      </c>
      <c r="B1" s="13"/>
      <c r="C1" s="13"/>
      <c r="D1" s="13"/>
      <c r="E1" s="13"/>
      <c r="F1" s="13"/>
      <c r="G1" s="13"/>
      <c r="H1" s="13"/>
    </row>
    <row r="2" spans="1:31" ht="20.25" customHeight="1" x14ac:dyDescent="0.2">
      <c r="A2" s="13"/>
      <c r="B2" s="13"/>
      <c r="C2" s="13"/>
      <c r="D2" s="13"/>
      <c r="E2" s="13"/>
      <c r="F2" s="13"/>
      <c r="G2" s="13"/>
      <c r="H2" s="13"/>
    </row>
    <row r="5" spans="1:31" x14ac:dyDescent="0.2">
      <c r="T5" s="1"/>
      <c r="U5" s="1"/>
      <c r="V5" s="1"/>
    </row>
    <row r="6" spans="1:31" s="14" customFormat="1" ht="38.25" x14ac:dyDescent="0.2">
      <c r="A6" s="15" t="s">
        <v>64</v>
      </c>
      <c r="B6" s="15" t="s">
        <v>65</v>
      </c>
      <c r="C6" s="15" t="s">
        <v>96</v>
      </c>
      <c r="D6" s="15" t="s">
        <v>97</v>
      </c>
      <c r="E6" s="15" t="s">
        <v>0</v>
      </c>
      <c r="F6" s="15" t="s">
        <v>98</v>
      </c>
      <c r="G6" s="15" t="s">
        <v>110</v>
      </c>
      <c r="H6" s="15" t="s">
        <v>1</v>
      </c>
      <c r="I6" s="15" t="s">
        <v>2</v>
      </c>
      <c r="J6" s="15" t="s">
        <v>106</v>
      </c>
      <c r="K6" s="15" t="s">
        <v>108</v>
      </c>
      <c r="L6" s="15" t="s">
        <v>2</v>
      </c>
      <c r="M6" s="15" t="s">
        <v>99</v>
      </c>
      <c r="N6" s="15" t="s">
        <v>100</v>
      </c>
      <c r="O6" s="15" t="s">
        <v>66</v>
      </c>
      <c r="P6" s="15" t="s">
        <v>3</v>
      </c>
      <c r="Q6" s="16" t="s">
        <v>73</v>
      </c>
      <c r="R6" s="16" t="s">
        <v>67</v>
      </c>
      <c r="S6" s="15" t="s">
        <v>68</v>
      </c>
      <c r="T6" s="15" t="s">
        <v>101</v>
      </c>
      <c r="U6" s="15" t="s">
        <v>4</v>
      </c>
      <c r="V6" s="15" t="s">
        <v>5</v>
      </c>
      <c r="W6" s="17" t="s">
        <v>103</v>
      </c>
      <c r="X6" s="17" t="s">
        <v>104</v>
      </c>
      <c r="Y6" s="17" t="s">
        <v>69</v>
      </c>
      <c r="Z6" s="15" t="s">
        <v>105</v>
      </c>
      <c r="AA6" s="15" t="s">
        <v>6</v>
      </c>
      <c r="AB6" s="15" t="s">
        <v>7</v>
      </c>
      <c r="AC6" s="15" t="s">
        <v>81</v>
      </c>
      <c r="AD6" s="17" t="s">
        <v>102</v>
      </c>
      <c r="AE6" s="17" t="s">
        <v>82</v>
      </c>
    </row>
    <row r="7" spans="1:31" s="7" customFormat="1" ht="12.75" x14ac:dyDescent="0.2">
      <c r="A7" s="7" t="s">
        <v>114</v>
      </c>
      <c r="B7" s="7" t="s">
        <v>152</v>
      </c>
      <c r="D7" s="7" t="s">
        <v>13</v>
      </c>
      <c r="E7" s="7">
        <v>7868</v>
      </c>
      <c r="F7" s="7" t="s">
        <v>75</v>
      </c>
      <c r="G7" s="7" t="s">
        <v>112</v>
      </c>
      <c r="H7" s="7" t="s">
        <v>37</v>
      </c>
      <c r="I7" s="7">
        <v>52708044</v>
      </c>
      <c r="J7" s="6" t="s">
        <v>109</v>
      </c>
      <c r="K7" s="7" t="s">
        <v>249</v>
      </c>
      <c r="M7" s="7" t="s">
        <v>200</v>
      </c>
      <c r="N7" s="7" t="s">
        <v>202</v>
      </c>
      <c r="O7" s="11">
        <v>45307</v>
      </c>
      <c r="P7" s="7" t="s">
        <v>54</v>
      </c>
      <c r="Q7" s="11"/>
      <c r="R7" s="11"/>
      <c r="T7" s="7" t="s">
        <v>244</v>
      </c>
      <c r="U7" s="7">
        <v>53016954</v>
      </c>
      <c r="V7" s="7" t="s">
        <v>32</v>
      </c>
      <c r="W7" s="8">
        <v>53256832</v>
      </c>
      <c r="X7" s="7">
        <v>0</v>
      </c>
      <c r="Y7" s="12">
        <f>W7+X7</f>
        <v>53256832</v>
      </c>
      <c r="Z7" s="7">
        <v>0</v>
      </c>
      <c r="AA7" s="7" t="s">
        <v>79</v>
      </c>
      <c r="AB7" s="7" t="s">
        <v>80</v>
      </c>
      <c r="AC7" s="7" t="s">
        <v>84</v>
      </c>
      <c r="AD7" s="7">
        <v>9801871</v>
      </c>
      <c r="AE7" s="8">
        <v>0</v>
      </c>
    </row>
    <row r="8" spans="1:31" s="7" customFormat="1" ht="12.75" x14ac:dyDescent="0.2">
      <c r="A8" s="7" t="s">
        <v>115</v>
      </c>
      <c r="B8" s="7" t="s">
        <v>153</v>
      </c>
      <c r="D8" s="7" t="s">
        <v>13</v>
      </c>
      <c r="E8" s="7">
        <v>7868</v>
      </c>
      <c r="F8" s="7" t="s">
        <v>75</v>
      </c>
      <c r="G8" s="7" t="s">
        <v>112</v>
      </c>
      <c r="H8" s="7" t="s">
        <v>38</v>
      </c>
      <c r="I8" s="7">
        <v>80715863</v>
      </c>
      <c r="J8" s="6" t="s">
        <v>109</v>
      </c>
      <c r="K8" s="7" t="s">
        <v>249</v>
      </c>
      <c r="M8" s="7" t="s">
        <v>200</v>
      </c>
      <c r="N8" s="7" t="s">
        <v>203</v>
      </c>
      <c r="O8" s="11">
        <v>45308</v>
      </c>
      <c r="P8" s="7" t="s">
        <v>54</v>
      </c>
      <c r="Q8" s="11"/>
      <c r="R8" s="11"/>
      <c r="T8" s="7" t="s">
        <v>244</v>
      </c>
      <c r="U8" s="7">
        <v>53016954</v>
      </c>
      <c r="V8" s="7" t="s">
        <v>32</v>
      </c>
      <c r="W8" s="8">
        <v>62132976</v>
      </c>
      <c r="X8" s="7">
        <v>0</v>
      </c>
      <c r="Y8" s="12">
        <f t="shared" ref="Y8:Y44" si="0">W8+X8</f>
        <v>62132976</v>
      </c>
      <c r="Z8" s="7">
        <v>0</v>
      </c>
      <c r="AA8" s="7" t="s">
        <v>79</v>
      </c>
      <c r="AB8" s="7" t="s">
        <v>80</v>
      </c>
      <c r="AC8" s="7" t="s">
        <v>89</v>
      </c>
      <c r="AD8" s="7">
        <v>11435517</v>
      </c>
      <c r="AE8" s="8">
        <v>0</v>
      </c>
    </row>
    <row r="9" spans="1:31" s="7" customFormat="1" ht="12.75" x14ac:dyDescent="0.2">
      <c r="A9" s="7" t="s">
        <v>116</v>
      </c>
      <c r="B9" s="7" t="s">
        <v>154</v>
      </c>
      <c r="D9" s="7" t="s">
        <v>23</v>
      </c>
      <c r="E9" s="7">
        <v>7867</v>
      </c>
      <c r="F9" s="7" t="s">
        <v>76</v>
      </c>
      <c r="G9" s="7" t="s">
        <v>112</v>
      </c>
      <c r="H9" s="7" t="s">
        <v>190</v>
      </c>
      <c r="I9" s="7">
        <v>1098707291</v>
      </c>
      <c r="J9" s="6" t="s">
        <v>109</v>
      </c>
      <c r="K9" s="7" t="s">
        <v>249</v>
      </c>
      <c r="M9" s="7" t="s">
        <v>200</v>
      </c>
      <c r="N9" s="7" t="s">
        <v>204</v>
      </c>
      <c r="O9" s="11">
        <v>45309</v>
      </c>
      <c r="P9" s="7" t="s">
        <v>52</v>
      </c>
      <c r="Q9" s="11">
        <v>45311</v>
      </c>
      <c r="R9" s="11"/>
      <c r="T9" s="7" t="s">
        <v>50</v>
      </c>
      <c r="U9" s="7">
        <v>52084837</v>
      </c>
      <c r="V9" s="7" t="s">
        <v>24</v>
      </c>
      <c r="W9" s="8">
        <v>55135526</v>
      </c>
      <c r="X9" s="7">
        <v>0</v>
      </c>
      <c r="Y9" s="12">
        <f t="shared" si="0"/>
        <v>55135526</v>
      </c>
      <c r="Z9" s="7">
        <v>0</v>
      </c>
      <c r="AA9" s="7" t="s">
        <v>79</v>
      </c>
      <c r="AB9" s="7" t="s">
        <v>80</v>
      </c>
      <c r="AC9" s="7" t="s">
        <v>87</v>
      </c>
      <c r="AD9" s="7">
        <v>12252339</v>
      </c>
      <c r="AE9" s="8">
        <v>0</v>
      </c>
    </row>
    <row r="10" spans="1:31" s="7" customFormat="1" ht="14.25" customHeight="1" x14ac:dyDescent="0.2">
      <c r="A10" s="7" t="s">
        <v>117</v>
      </c>
      <c r="B10" s="7" t="s">
        <v>155</v>
      </c>
      <c r="D10" s="7" t="s">
        <v>23</v>
      </c>
      <c r="E10" s="7">
        <v>7867</v>
      </c>
      <c r="F10" s="7" t="s">
        <v>76</v>
      </c>
      <c r="G10" s="7" t="s">
        <v>112</v>
      </c>
      <c r="H10" s="7" t="s">
        <v>92</v>
      </c>
      <c r="I10" s="7">
        <v>80110291</v>
      </c>
      <c r="J10" s="6" t="s">
        <v>109</v>
      </c>
      <c r="K10" s="7" t="s">
        <v>249</v>
      </c>
      <c r="M10" s="7" t="s">
        <v>200</v>
      </c>
      <c r="N10" s="7" t="s">
        <v>205</v>
      </c>
      <c r="O10" s="11">
        <v>45309</v>
      </c>
      <c r="P10" s="7" t="s">
        <v>52</v>
      </c>
      <c r="Q10" s="11">
        <v>45310</v>
      </c>
      <c r="R10" s="11"/>
      <c r="T10" s="7" t="s">
        <v>50</v>
      </c>
      <c r="U10" s="7">
        <v>52084837</v>
      </c>
      <c r="V10" s="7" t="s">
        <v>24</v>
      </c>
      <c r="W10" s="8">
        <v>90000000</v>
      </c>
      <c r="X10" s="7">
        <v>0</v>
      </c>
      <c r="Y10" s="12">
        <f t="shared" si="0"/>
        <v>90000000</v>
      </c>
      <c r="Z10" s="7">
        <v>0</v>
      </c>
      <c r="AA10" s="7" t="s">
        <v>79</v>
      </c>
      <c r="AB10" s="7" t="s">
        <v>80</v>
      </c>
      <c r="AC10" s="7" t="s">
        <v>91</v>
      </c>
      <c r="AD10" s="7">
        <v>20000000</v>
      </c>
      <c r="AE10" s="8">
        <v>0</v>
      </c>
    </row>
    <row r="11" spans="1:31" s="7" customFormat="1" ht="12.75" x14ac:dyDescent="0.2">
      <c r="A11" s="7" t="s">
        <v>118</v>
      </c>
      <c r="B11" s="7" t="s">
        <v>156</v>
      </c>
      <c r="D11" s="7" t="s">
        <v>13</v>
      </c>
      <c r="E11" s="7">
        <v>7868</v>
      </c>
      <c r="F11" s="7" t="s">
        <v>75</v>
      </c>
      <c r="G11" s="7" t="s">
        <v>112</v>
      </c>
      <c r="H11" s="7" t="s">
        <v>191</v>
      </c>
      <c r="I11" s="7">
        <v>1020837878</v>
      </c>
      <c r="J11" s="6" t="s">
        <v>109</v>
      </c>
      <c r="K11" s="7" t="s">
        <v>249</v>
      </c>
      <c r="M11" s="7" t="s">
        <v>200</v>
      </c>
      <c r="N11" s="7" t="s">
        <v>31</v>
      </c>
      <c r="O11" s="11">
        <v>45310</v>
      </c>
      <c r="P11" s="7" t="s">
        <v>70</v>
      </c>
      <c r="Q11" s="11"/>
      <c r="R11" s="11"/>
      <c r="T11" s="7" t="s">
        <v>244</v>
      </c>
      <c r="U11" s="7">
        <v>53016954</v>
      </c>
      <c r="V11" s="7" t="s">
        <v>32</v>
      </c>
      <c r="W11" s="8">
        <v>26465054</v>
      </c>
      <c r="X11" s="7">
        <v>0</v>
      </c>
      <c r="Y11" s="12">
        <f t="shared" si="0"/>
        <v>26465054</v>
      </c>
      <c r="Z11" s="7">
        <v>0</v>
      </c>
      <c r="AA11" s="7" t="s">
        <v>79</v>
      </c>
      <c r="AB11" s="7" t="s">
        <v>80</v>
      </c>
      <c r="AC11" s="7" t="s">
        <v>83</v>
      </c>
      <c r="AD11" s="7">
        <v>4900936</v>
      </c>
      <c r="AE11" s="8">
        <v>0</v>
      </c>
    </row>
    <row r="12" spans="1:31" s="7" customFormat="1" ht="12.75" x14ac:dyDescent="0.2">
      <c r="A12" s="7" t="s">
        <v>119</v>
      </c>
      <c r="B12" s="7" t="s">
        <v>157</v>
      </c>
      <c r="D12" s="7" t="s">
        <v>23</v>
      </c>
      <c r="E12" s="7">
        <v>7867</v>
      </c>
      <c r="F12" s="7" t="s">
        <v>76</v>
      </c>
      <c r="G12" s="7" t="s">
        <v>112</v>
      </c>
      <c r="H12" s="7" t="s">
        <v>93</v>
      </c>
      <c r="I12" s="7">
        <v>1026591948</v>
      </c>
      <c r="J12" s="6" t="s">
        <v>109</v>
      </c>
      <c r="K12" s="7" t="s">
        <v>249</v>
      </c>
      <c r="M12" s="7" t="s">
        <v>200</v>
      </c>
      <c r="N12" s="7" t="s">
        <v>206</v>
      </c>
      <c r="O12" s="11">
        <v>45310</v>
      </c>
      <c r="P12" s="7" t="s">
        <v>52</v>
      </c>
      <c r="Q12" s="11">
        <v>45311</v>
      </c>
      <c r="R12" s="11"/>
      <c r="T12" s="7" t="s">
        <v>50</v>
      </c>
      <c r="U12" s="7">
        <v>52084837</v>
      </c>
      <c r="V12" s="7" t="s">
        <v>24</v>
      </c>
      <c r="W12" s="8">
        <v>29405615</v>
      </c>
      <c r="X12" s="7">
        <v>0</v>
      </c>
      <c r="Y12" s="12">
        <f t="shared" si="0"/>
        <v>29405615</v>
      </c>
      <c r="Z12" s="7">
        <v>0</v>
      </c>
      <c r="AA12" s="7" t="s">
        <v>79</v>
      </c>
      <c r="AB12" s="7" t="s">
        <v>80</v>
      </c>
      <c r="AC12" s="7" t="s">
        <v>88</v>
      </c>
      <c r="AD12" s="7">
        <v>6534581</v>
      </c>
      <c r="AE12" s="8">
        <v>0</v>
      </c>
    </row>
    <row r="13" spans="1:31" s="7" customFormat="1" ht="12.75" x14ac:dyDescent="0.2">
      <c r="A13" s="7" t="s">
        <v>120</v>
      </c>
      <c r="B13" s="7" t="s">
        <v>158</v>
      </c>
      <c r="D13" s="7" t="s">
        <v>13</v>
      </c>
      <c r="E13" s="7">
        <v>7868</v>
      </c>
      <c r="F13" s="7" t="s">
        <v>75</v>
      </c>
      <c r="G13" s="7" t="s">
        <v>112</v>
      </c>
      <c r="H13" s="7" t="s">
        <v>192</v>
      </c>
      <c r="I13" s="7">
        <v>1019134232</v>
      </c>
      <c r="J13" s="6" t="s">
        <v>109</v>
      </c>
      <c r="K13" s="7" t="s">
        <v>249</v>
      </c>
      <c r="M13" s="7" t="s">
        <v>200</v>
      </c>
      <c r="N13" s="7" t="s">
        <v>207</v>
      </c>
      <c r="O13" s="11">
        <v>45315</v>
      </c>
      <c r="P13" s="7" t="s">
        <v>208</v>
      </c>
      <c r="Q13" s="11"/>
      <c r="R13" s="11"/>
      <c r="T13" s="7" t="s">
        <v>244</v>
      </c>
      <c r="U13" s="7">
        <v>53016954</v>
      </c>
      <c r="V13" s="7" t="s">
        <v>32</v>
      </c>
      <c r="W13" s="8">
        <v>56279078</v>
      </c>
      <c r="X13" s="7">
        <v>0</v>
      </c>
      <c r="Y13" s="12">
        <f t="shared" si="0"/>
        <v>56279078</v>
      </c>
      <c r="Z13" s="7">
        <v>0</v>
      </c>
      <c r="AA13" s="7" t="s">
        <v>79</v>
      </c>
      <c r="AB13" s="7" t="s">
        <v>80</v>
      </c>
      <c r="AC13" s="7" t="s">
        <v>86</v>
      </c>
      <c r="AD13" s="7">
        <v>10618694</v>
      </c>
      <c r="AE13" s="8">
        <v>0</v>
      </c>
    </row>
    <row r="14" spans="1:31" s="7" customFormat="1" ht="12.75" x14ac:dyDescent="0.2">
      <c r="A14" s="7" t="s">
        <v>121</v>
      </c>
      <c r="B14" s="7" t="s">
        <v>159</v>
      </c>
      <c r="D14" s="7" t="s">
        <v>23</v>
      </c>
      <c r="E14" s="7">
        <v>7867</v>
      </c>
      <c r="F14" s="7" t="s">
        <v>76</v>
      </c>
      <c r="G14" s="7" t="s">
        <v>112</v>
      </c>
      <c r="H14" s="7" t="s">
        <v>193</v>
      </c>
      <c r="I14" s="7">
        <v>1020742153</v>
      </c>
      <c r="J14" s="6" t="s">
        <v>109</v>
      </c>
      <c r="K14" s="7" t="s">
        <v>249</v>
      </c>
      <c r="M14" s="7" t="s">
        <v>200</v>
      </c>
      <c r="N14" s="7" t="s">
        <v>209</v>
      </c>
      <c r="O14" s="11">
        <v>45310</v>
      </c>
      <c r="P14" s="7" t="s">
        <v>52</v>
      </c>
      <c r="Q14" s="11">
        <v>45311</v>
      </c>
      <c r="R14" s="11"/>
      <c r="T14" s="7" t="s">
        <v>50</v>
      </c>
      <c r="U14" s="7">
        <v>52084837</v>
      </c>
      <c r="V14" s="7" t="s">
        <v>24</v>
      </c>
      <c r="W14" s="8">
        <v>90000000</v>
      </c>
      <c r="X14" s="7">
        <v>0</v>
      </c>
      <c r="Y14" s="12">
        <f t="shared" si="0"/>
        <v>90000000</v>
      </c>
      <c r="Z14" s="7">
        <v>0</v>
      </c>
      <c r="AA14" s="7" t="s">
        <v>79</v>
      </c>
      <c r="AB14" s="7" t="s">
        <v>80</v>
      </c>
      <c r="AC14" s="7" t="s">
        <v>9</v>
      </c>
      <c r="AD14" s="7">
        <v>20000000</v>
      </c>
      <c r="AE14" s="8">
        <v>0</v>
      </c>
    </row>
    <row r="15" spans="1:31" s="7" customFormat="1" ht="12.75" x14ac:dyDescent="0.2">
      <c r="A15" s="7" t="s">
        <v>122</v>
      </c>
      <c r="B15" s="7" t="s">
        <v>160</v>
      </c>
      <c r="D15" s="7" t="s">
        <v>13</v>
      </c>
      <c r="E15" s="7">
        <v>7868</v>
      </c>
      <c r="F15" s="7" t="s">
        <v>75</v>
      </c>
      <c r="G15" s="7" t="s">
        <v>112</v>
      </c>
      <c r="H15" s="7" t="s">
        <v>194</v>
      </c>
      <c r="I15" s="7">
        <v>1020786751</v>
      </c>
      <c r="J15" s="6" t="s">
        <v>109</v>
      </c>
      <c r="K15" s="7" t="s">
        <v>249</v>
      </c>
      <c r="M15" s="7" t="s">
        <v>200</v>
      </c>
      <c r="N15" s="7" t="s">
        <v>210</v>
      </c>
      <c r="O15" s="11">
        <v>45315</v>
      </c>
      <c r="P15" s="7" t="s">
        <v>211</v>
      </c>
      <c r="Q15" s="11"/>
      <c r="R15" s="11"/>
      <c r="T15" s="7" t="s">
        <v>244</v>
      </c>
      <c r="U15" s="7">
        <v>53016954</v>
      </c>
      <c r="V15" s="7" t="s">
        <v>32</v>
      </c>
      <c r="W15" s="8">
        <v>55925122</v>
      </c>
      <c r="X15" s="7">
        <v>0</v>
      </c>
      <c r="Y15" s="12">
        <f t="shared" si="0"/>
        <v>55925122</v>
      </c>
      <c r="Z15" s="7">
        <v>0</v>
      </c>
      <c r="AA15" s="7" t="s">
        <v>79</v>
      </c>
      <c r="AB15" s="7" t="s">
        <v>80</v>
      </c>
      <c r="AC15" s="7" t="s">
        <v>89</v>
      </c>
      <c r="AD15" s="7">
        <v>10618694</v>
      </c>
      <c r="AE15" s="8">
        <v>0</v>
      </c>
    </row>
    <row r="16" spans="1:31" s="7" customFormat="1" ht="12.75" x14ac:dyDescent="0.2">
      <c r="A16" s="7" t="s">
        <v>123</v>
      </c>
      <c r="B16" s="7" t="s">
        <v>161</v>
      </c>
      <c r="D16" s="7" t="s">
        <v>10</v>
      </c>
      <c r="E16" s="7">
        <v>7872</v>
      </c>
      <c r="F16" s="7" t="s">
        <v>74</v>
      </c>
      <c r="G16" s="7" t="s">
        <v>112</v>
      </c>
      <c r="H16" s="7" t="s">
        <v>16</v>
      </c>
      <c r="I16" s="7">
        <v>1082874457</v>
      </c>
      <c r="J16" s="6" t="s">
        <v>109</v>
      </c>
      <c r="K16" s="7" t="s">
        <v>249</v>
      </c>
      <c r="M16" s="7" t="s">
        <v>200</v>
      </c>
      <c r="N16" s="7" t="s">
        <v>212</v>
      </c>
      <c r="O16" s="11">
        <v>45313</v>
      </c>
      <c r="P16" s="7" t="s">
        <v>213</v>
      </c>
      <c r="Q16" s="11"/>
      <c r="R16" s="11"/>
      <c r="T16" s="7" t="s">
        <v>107</v>
      </c>
      <c r="U16" s="7">
        <v>88247700</v>
      </c>
      <c r="V16" s="7" t="s">
        <v>11</v>
      </c>
      <c r="W16" s="8">
        <v>33048641</v>
      </c>
      <c r="X16" s="7">
        <v>0</v>
      </c>
      <c r="Y16" s="12">
        <f t="shared" si="0"/>
        <v>33048641</v>
      </c>
      <c r="Z16" s="7">
        <v>0</v>
      </c>
      <c r="AA16" s="7" t="s">
        <v>79</v>
      </c>
      <c r="AB16" s="7" t="s">
        <v>80</v>
      </c>
      <c r="AC16" s="7" t="s">
        <v>9</v>
      </c>
      <c r="AD16" s="7">
        <v>14580283</v>
      </c>
      <c r="AE16" s="8">
        <v>0</v>
      </c>
    </row>
    <row r="17" spans="1:31" s="7" customFormat="1" ht="12.75" x14ac:dyDescent="0.2">
      <c r="A17" s="7" t="s">
        <v>124</v>
      </c>
      <c r="B17" s="7" t="s">
        <v>162</v>
      </c>
      <c r="D17" s="7" t="s">
        <v>10</v>
      </c>
      <c r="E17" s="7">
        <v>7872</v>
      </c>
      <c r="F17" s="7" t="s">
        <v>74</v>
      </c>
      <c r="G17" s="7" t="s">
        <v>112</v>
      </c>
      <c r="H17" s="7" t="s">
        <v>195</v>
      </c>
      <c r="I17" s="7">
        <v>1032422827</v>
      </c>
      <c r="J17" s="6" t="s">
        <v>109</v>
      </c>
      <c r="K17" s="7" t="s">
        <v>249</v>
      </c>
      <c r="M17" s="7" t="s">
        <v>200</v>
      </c>
      <c r="N17" s="7" t="s">
        <v>214</v>
      </c>
      <c r="O17" s="11">
        <v>45314</v>
      </c>
      <c r="P17" s="7" t="s">
        <v>215</v>
      </c>
      <c r="Q17" s="11">
        <v>45316</v>
      </c>
      <c r="R17" s="11"/>
      <c r="T17" s="7" t="s">
        <v>72</v>
      </c>
      <c r="U17" s="7">
        <v>79593471</v>
      </c>
      <c r="V17" s="7" t="s">
        <v>12</v>
      </c>
      <c r="W17" s="8">
        <v>10782059</v>
      </c>
      <c r="X17" s="7">
        <v>0</v>
      </c>
      <c r="Y17" s="12">
        <f t="shared" si="0"/>
        <v>10782059</v>
      </c>
      <c r="Z17" s="7">
        <v>0</v>
      </c>
      <c r="AA17" s="7" t="s">
        <v>79</v>
      </c>
      <c r="AB17" s="7" t="s">
        <v>80</v>
      </c>
      <c r="AC17" s="7" t="s">
        <v>248</v>
      </c>
      <c r="AD17" s="7">
        <v>4900936</v>
      </c>
      <c r="AE17" s="8">
        <v>0</v>
      </c>
    </row>
    <row r="18" spans="1:31" s="7" customFormat="1" ht="12.75" x14ac:dyDescent="0.2">
      <c r="A18" s="7" t="s">
        <v>125</v>
      </c>
      <c r="B18" s="7" t="s">
        <v>163</v>
      </c>
      <c r="D18" s="7" t="s">
        <v>10</v>
      </c>
      <c r="E18" s="7">
        <v>7872</v>
      </c>
      <c r="F18" s="7" t="s">
        <v>74</v>
      </c>
      <c r="G18" s="7" t="s">
        <v>112</v>
      </c>
      <c r="H18" s="7" t="s">
        <v>34</v>
      </c>
      <c r="I18" s="7">
        <v>79953102</v>
      </c>
      <c r="J18" s="6" t="s">
        <v>109</v>
      </c>
      <c r="K18" s="7" t="s">
        <v>249</v>
      </c>
      <c r="M18" s="7" t="s">
        <v>200</v>
      </c>
      <c r="N18" s="7" t="s">
        <v>216</v>
      </c>
      <c r="O18" s="11">
        <v>45315</v>
      </c>
      <c r="P18" s="7" t="s">
        <v>215</v>
      </c>
      <c r="Q18" s="11"/>
      <c r="R18" s="11"/>
      <c r="S18" s="11"/>
      <c r="T18" s="7" t="s">
        <v>107</v>
      </c>
      <c r="U18" s="7">
        <v>88247700</v>
      </c>
      <c r="V18" s="7" t="s">
        <v>11</v>
      </c>
      <c r="W18" s="8">
        <v>26955146</v>
      </c>
      <c r="X18" s="7">
        <v>0</v>
      </c>
      <c r="Y18" s="12">
        <f t="shared" si="0"/>
        <v>26955146</v>
      </c>
      <c r="Z18" s="7">
        <v>0</v>
      </c>
      <c r="AA18" s="7" t="s">
        <v>79</v>
      </c>
      <c r="AB18" s="7" t="s">
        <v>80</v>
      </c>
      <c r="AC18" s="7" t="s">
        <v>89</v>
      </c>
      <c r="AD18" s="7">
        <v>12252339</v>
      </c>
      <c r="AE18" s="8">
        <v>0</v>
      </c>
    </row>
    <row r="19" spans="1:31" s="7" customFormat="1" ht="12.75" x14ac:dyDescent="0.2">
      <c r="A19" s="7" t="s">
        <v>126</v>
      </c>
      <c r="B19" s="7" t="s">
        <v>164</v>
      </c>
      <c r="D19" s="7" t="s">
        <v>25</v>
      </c>
      <c r="E19" s="7">
        <v>7869</v>
      </c>
      <c r="F19" s="7" t="s">
        <v>77</v>
      </c>
      <c r="G19" s="7" t="s">
        <v>112</v>
      </c>
      <c r="H19" s="7" t="s">
        <v>29</v>
      </c>
      <c r="I19" s="7">
        <v>1088973896</v>
      </c>
      <c r="J19" s="6" t="s">
        <v>109</v>
      </c>
      <c r="K19" s="7" t="s">
        <v>249</v>
      </c>
      <c r="M19" s="7" t="s">
        <v>200</v>
      </c>
      <c r="N19" s="7" t="s">
        <v>217</v>
      </c>
      <c r="O19" s="11">
        <v>45315</v>
      </c>
      <c r="P19" s="7" t="s">
        <v>213</v>
      </c>
      <c r="Q19" s="11"/>
      <c r="R19" s="11"/>
      <c r="T19" s="7" t="s">
        <v>26</v>
      </c>
      <c r="U19" s="7">
        <v>79996870</v>
      </c>
      <c r="V19" s="7" t="s">
        <v>27</v>
      </c>
      <c r="W19" s="8">
        <v>20366109</v>
      </c>
      <c r="X19" s="7">
        <v>0</v>
      </c>
      <c r="Y19" s="12">
        <f t="shared" si="0"/>
        <v>20366109</v>
      </c>
      <c r="Z19" s="7">
        <v>0</v>
      </c>
      <c r="AA19" s="7" t="s">
        <v>79</v>
      </c>
      <c r="AB19" s="7" t="s">
        <v>80</v>
      </c>
      <c r="AC19" s="7" t="s">
        <v>90</v>
      </c>
      <c r="AD19" s="7">
        <v>8985048</v>
      </c>
      <c r="AE19" s="8">
        <v>0</v>
      </c>
    </row>
    <row r="20" spans="1:31" s="7" customFormat="1" ht="12.75" x14ac:dyDescent="0.2">
      <c r="A20" s="7" t="s">
        <v>127</v>
      </c>
      <c r="B20" s="7" t="s">
        <v>165</v>
      </c>
      <c r="D20" s="7" t="s">
        <v>10</v>
      </c>
      <c r="E20" s="7">
        <v>7872</v>
      </c>
      <c r="F20" s="7" t="s">
        <v>74</v>
      </c>
      <c r="G20" s="7" t="s">
        <v>112</v>
      </c>
      <c r="H20" s="7" t="s">
        <v>42</v>
      </c>
      <c r="I20" s="7">
        <v>35529423</v>
      </c>
      <c r="J20" s="6" t="s">
        <v>109</v>
      </c>
      <c r="K20" s="7" t="s">
        <v>249</v>
      </c>
      <c r="M20" s="7" t="s">
        <v>200</v>
      </c>
      <c r="N20" s="7" t="s">
        <v>218</v>
      </c>
      <c r="O20" s="11">
        <v>45315</v>
      </c>
      <c r="P20" s="7" t="s">
        <v>215</v>
      </c>
      <c r="Q20" s="11"/>
      <c r="R20" s="11"/>
      <c r="T20" s="7" t="s">
        <v>107</v>
      </c>
      <c r="U20" s="7">
        <v>88247700</v>
      </c>
      <c r="V20" s="7" t="s">
        <v>11</v>
      </c>
      <c r="W20" s="8">
        <v>32076623</v>
      </c>
      <c r="X20" s="7">
        <v>0</v>
      </c>
      <c r="Y20" s="12">
        <f t="shared" si="0"/>
        <v>32076623</v>
      </c>
      <c r="Z20" s="7">
        <v>0</v>
      </c>
      <c r="AA20" s="7" t="s">
        <v>79</v>
      </c>
      <c r="AB20" s="7" t="s">
        <v>80</v>
      </c>
      <c r="AC20" s="7" t="s">
        <v>87</v>
      </c>
      <c r="AD20" s="7">
        <v>14580283</v>
      </c>
      <c r="AE20" s="8">
        <v>0</v>
      </c>
    </row>
    <row r="21" spans="1:31" s="7" customFormat="1" ht="12.75" x14ac:dyDescent="0.2">
      <c r="A21" s="7" t="s">
        <v>128</v>
      </c>
      <c r="B21" s="7" t="s">
        <v>166</v>
      </c>
      <c r="D21" s="7" t="s">
        <v>10</v>
      </c>
      <c r="E21" s="7">
        <v>7872</v>
      </c>
      <c r="F21" s="7" t="s">
        <v>74</v>
      </c>
      <c r="G21" s="7" t="s">
        <v>112</v>
      </c>
      <c r="H21" s="7" t="s">
        <v>71</v>
      </c>
      <c r="I21" s="7">
        <v>75098309</v>
      </c>
      <c r="J21" s="6" t="s">
        <v>109</v>
      </c>
      <c r="K21" s="7" t="s">
        <v>249</v>
      </c>
      <c r="M21" s="7" t="s">
        <v>200</v>
      </c>
      <c r="N21" s="7" t="s">
        <v>35</v>
      </c>
      <c r="O21" s="11">
        <v>45315</v>
      </c>
      <c r="P21" s="7" t="s">
        <v>219</v>
      </c>
      <c r="Q21" s="11"/>
      <c r="R21" s="11"/>
      <c r="T21" s="7" t="s">
        <v>107</v>
      </c>
      <c r="U21" s="7">
        <v>88247700</v>
      </c>
      <c r="V21" s="7" t="s">
        <v>11</v>
      </c>
      <c r="W21" s="8">
        <v>31590613</v>
      </c>
      <c r="X21" s="7">
        <v>0</v>
      </c>
      <c r="Y21" s="12">
        <f t="shared" si="0"/>
        <v>31590613</v>
      </c>
      <c r="Z21" s="7">
        <v>0</v>
      </c>
      <c r="AA21" s="7" t="s">
        <v>79</v>
      </c>
      <c r="AB21" s="7" t="s">
        <v>80</v>
      </c>
      <c r="AC21" s="7" t="s">
        <v>83</v>
      </c>
      <c r="AD21" s="7">
        <v>14580283</v>
      </c>
      <c r="AE21" s="8">
        <v>0</v>
      </c>
    </row>
    <row r="22" spans="1:31" s="7" customFormat="1" ht="12.75" x14ac:dyDescent="0.2">
      <c r="A22" s="7" t="s">
        <v>129</v>
      </c>
      <c r="B22" s="7" t="s">
        <v>167</v>
      </c>
      <c r="D22" s="7" t="s">
        <v>25</v>
      </c>
      <c r="E22" s="7">
        <v>7869</v>
      </c>
      <c r="F22" s="7" t="s">
        <v>77</v>
      </c>
      <c r="G22" s="7" t="s">
        <v>112</v>
      </c>
      <c r="H22" s="7" t="s">
        <v>48</v>
      </c>
      <c r="I22" s="7">
        <v>53050049</v>
      </c>
      <c r="J22" s="6" t="s">
        <v>109</v>
      </c>
      <c r="K22" s="7" t="s">
        <v>249</v>
      </c>
      <c r="M22" s="7" t="s">
        <v>200</v>
      </c>
      <c r="N22" s="7" t="s">
        <v>220</v>
      </c>
      <c r="O22" s="11">
        <v>45316</v>
      </c>
      <c r="P22" s="7" t="s">
        <v>213</v>
      </c>
      <c r="Q22" s="11"/>
      <c r="R22" s="11"/>
      <c r="T22" s="7" t="s">
        <v>26</v>
      </c>
      <c r="U22" s="7">
        <v>79996870</v>
      </c>
      <c r="V22" s="7" t="s">
        <v>27</v>
      </c>
      <c r="W22" s="8">
        <v>16663182</v>
      </c>
      <c r="X22" s="7">
        <v>0</v>
      </c>
      <c r="Y22" s="12">
        <f t="shared" si="0"/>
        <v>16663182</v>
      </c>
      <c r="Z22" s="7">
        <v>0</v>
      </c>
      <c r="AA22" s="7" t="s">
        <v>79</v>
      </c>
      <c r="AB22" s="7" t="s">
        <v>80</v>
      </c>
      <c r="AC22" s="7" t="s">
        <v>88</v>
      </c>
      <c r="AD22" s="7">
        <v>7351404</v>
      </c>
      <c r="AE22" s="8">
        <v>0</v>
      </c>
    </row>
    <row r="23" spans="1:31" s="7" customFormat="1" ht="12.75" x14ac:dyDescent="0.2">
      <c r="A23" s="7" t="s">
        <v>130</v>
      </c>
      <c r="B23" s="7" t="s">
        <v>168</v>
      </c>
      <c r="D23" s="7" t="s">
        <v>25</v>
      </c>
      <c r="E23" s="7">
        <v>7869</v>
      </c>
      <c r="F23" s="7" t="s">
        <v>77</v>
      </c>
      <c r="G23" s="7" t="s">
        <v>112</v>
      </c>
      <c r="H23" s="7" t="s">
        <v>36</v>
      </c>
      <c r="I23" s="7">
        <v>52502733</v>
      </c>
      <c r="J23" s="6" t="s">
        <v>109</v>
      </c>
      <c r="K23" s="7" t="s">
        <v>249</v>
      </c>
      <c r="M23" s="7" t="s">
        <v>200</v>
      </c>
      <c r="N23" s="7" t="s">
        <v>221</v>
      </c>
      <c r="O23" s="11">
        <v>45316</v>
      </c>
      <c r="P23" s="7" t="s">
        <v>219</v>
      </c>
      <c r="Q23" s="11"/>
      <c r="R23" s="11"/>
      <c r="T23" s="7" t="s">
        <v>26</v>
      </c>
      <c r="U23" s="7">
        <v>79996870</v>
      </c>
      <c r="V23" s="7" t="s">
        <v>27</v>
      </c>
      <c r="W23" s="8">
        <v>26546735</v>
      </c>
      <c r="X23" s="7">
        <v>0</v>
      </c>
      <c r="Y23" s="12">
        <f t="shared" si="0"/>
        <v>26546735</v>
      </c>
      <c r="Z23" s="7">
        <v>0</v>
      </c>
      <c r="AA23" s="7" t="s">
        <v>79</v>
      </c>
      <c r="AB23" s="7" t="s">
        <v>80</v>
      </c>
      <c r="AC23" s="7" t="s">
        <v>87</v>
      </c>
      <c r="AD23" s="7">
        <v>12252339</v>
      </c>
      <c r="AE23" s="8">
        <v>0</v>
      </c>
    </row>
    <row r="24" spans="1:31" s="7" customFormat="1" ht="12.75" x14ac:dyDescent="0.2">
      <c r="A24" s="7" t="s">
        <v>131</v>
      </c>
      <c r="B24" s="7" t="s">
        <v>169</v>
      </c>
      <c r="D24" s="7" t="s">
        <v>10</v>
      </c>
      <c r="E24" s="7">
        <v>7872</v>
      </c>
      <c r="F24" s="7" t="s">
        <v>74</v>
      </c>
      <c r="G24" s="7" t="s">
        <v>112</v>
      </c>
      <c r="H24" s="7" t="s">
        <v>17</v>
      </c>
      <c r="I24" s="7">
        <v>53065036</v>
      </c>
      <c r="J24" s="6" t="s">
        <v>109</v>
      </c>
      <c r="K24" s="7" t="s">
        <v>249</v>
      </c>
      <c r="M24" s="7" t="s">
        <v>200</v>
      </c>
      <c r="N24" s="7" t="s">
        <v>222</v>
      </c>
      <c r="O24" s="11">
        <v>45316</v>
      </c>
      <c r="P24" s="7" t="s">
        <v>219</v>
      </c>
      <c r="Q24" s="11"/>
      <c r="R24" s="11"/>
      <c r="T24" s="7" t="s">
        <v>107</v>
      </c>
      <c r="U24" s="7">
        <v>88247700</v>
      </c>
      <c r="V24" s="7" t="s">
        <v>11</v>
      </c>
      <c r="W24" s="8">
        <v>14158259</v>
      </c>
      <c r="X24" s="7">
        <v>0</v>
      </c>
      <c r="Y24" s="12">
        <f t="shared" si="0"/>
        <v>14158259</v>
      </c>
      <c r="Z24" s="7">
        <v>0</v>
      </c>
      <c r="AA24" s="7" t="s">
        <v>79</v>
      </c>
      <c r="AB24" s="7" t="s">
        <v>80</v>
      </c>
      <c r="AC24" s="7" t="s">
        <v>9</v>
      </c>
      <c r="AD24" s="7">
        <v>6534581</v>
      </c>
      <c r="AE24" s="8">
        <v>0</v>
      </c>
    </row>
    <row r="25" spans="1:31" s="7" customFormat="1" ht="12.75" x14ac:dyDescent="0.2">
      <c r="A25" s="7" t="s">
        <v>132</v>
      </c>
      <c r="B25" s="7" t="s">
        <v>170</v>
      </c>
      <c r="D25" s="7" t="s">
        <v>10</v>
      </c>
      <c r="E25" s="7">
        <v>7872</v>
      </c>
      <c r="F25" s="7" t="s">
        <v>74</v>
      </c>
      <c r="G25" s="7" t="s">
        <v>112</v>
      </c>
      <c r="H25" s="7" t="s">
        <v>20</v>
      </c>
      <c r="I25" s="7">
        <v>1023864633</v>
      </c>
      <c r="J25" s="6" t="s">
        <v>109</v>
      </c>
      <c r="K25" s="7" t="s">
        <v>249</v>
      </c>
      <c r="M25" s="7" t="s">
        <v>200</v>
      </c>
      <c r="N25" s="7" t="s">
        <v>223</v>
      </c>
      <c r="O25" s="11">
        <v>45316</v>
      </c>
      <c r="P25" s="7" t="s">
        <v>215</v>
      </c>
      <c r="Q25" s="11"/>
      <c r="R25" s="11"/>
      <c r="T25" s="7" t="s">
        <v>107</v>
      </c>
      <c r="U25" s="7">
        <v>88247700</v>
      </c>
      <c r="V25" s="7" t="s">
        <v>11</v>
      </c>
      <c r="W25" s="8">
        <v>32076623</v>
      </c>
      <c r="X25" s="7">
        <v>0</v>
      </c>
      <c r="Y25" s="12">
        <f t="shared" si="0"/>
        <v>32076623</v>
      </c>
      <c r="Z25" s="7">
        <v>0</v>
      </c>
      <c r="AA25" s="7" t="s">
        <v>79</v>
      </c>
      <c r="AB25" s="7" t="s">
        <v>80</v>
      </c>
      <c r="AC25" s="7" t="s">
        <v>91</v>
      </c>
      <c r="AD25" s="7">
        <v>14580283</v>
      </c>
      <c r="AE25" s="8">
        <v>0</v>
      </c>
    </row>
    <row r="26" spans="1:31" s="7" customFormat="1" ht="12.75" x14ac:dyDescent="0.2">
      <c r="A26" s="7" t="s">
        <v>133</v>
      </c>
      <c r="B26" s="7" t="s">
        <v>171</v>
      </c>
      <c r="D26" s="7" t="s">
        <v>25</v>
      </c>
      <c r="E26" s="7">
        <v>7869</v>
      </c>
      <c r="F26" s="7" t="s">
        <v>77</v>
      </c>
      <c r="G26" s="7" t="s">
        <v>112</v>
      </c>
      <c r="H26" s="7" t="s">
        <v>30</v>
      </c>
      <c r="I26" s="7">
        <v>1018477488</v>
      </c>
      <c r="J26" s="6" t="s">
        <v>109</v>
      </c>
      <c r="K26" s="7" t="s">
        <v>249</v>
      </c>
      <c r="M26" s="7" t="s">
        <v>200</v>
      </c>
      <c r="N26" s="7" t="s">
        <v>224</v>
      </c>
      <c r="O26" s="11">
        <v>45316</v>
      </c>
      <c r="P26" s="7" t="s">
        <v>219</v>
      </c>
      <c r="Q26" s="11"/>
      <c r="R26" s="11"/>
      <c r="T26" s="7" t="s">
        <v>26</v>
      </c>
      <c r="U26" s="7">
        <v>79996870</v>
      </c>
      <c r="V26" s="7" t="s">
        <v>27</v>
      </c>
      <c r="W26" s="8">
        <v>17697825</v>
      </c>
      <c r="X26" s="7">
        <v>0</v>
      </c>
      <c r="Y26" s="12">
        <f t="shared" si="0"/>
        <v>17697825</v>
      </c>
      <c r="Z26" s="7">
        <v>0</v>
      </c>
      <c r="AA26" s="7" t="s">
        <v>79</v>
      </c>
      <c r="AB26" s="7" t="s">
        <v>80</v>
      </c>
      <c r="AC26" s="7" t="s">
        <v>86</v>
      </c>
      <c r="AD26" s="7">
        <v>8168227</v>
      </c>
      <c r="AE26" s="8">
        <v>0</v>
      </c>
    </row>
    <row r="27" spans="1:31" s="7" customFormat="1" ht="12.75" x14ac:dyDescent="0.2">
      <c r="A27" s="7" t="s">
        <v>134</v>
      </c>
      <c r="B27" s="7" t="s">
        <v>172</v>
      </c>
      <c r="D27" s="7" t="s">
        <v>25</v>
      </c>
      <c r="E27" s="7">
        <v>7869</v>
      </c>
      <c r="F27" s="7" t="s">
        <v>77</v>
      </c>
      <c r="G27" s="7" t="s">
        <v>112</v>
      </c>
      <c r="H27" s="7" t="s">
        <v>57</v>
      </c>
      <c r="I27" s="7">
        <v>79873820</v>
      </c>
      <c r="J27" s="6" t="s">
        <v>109</v>
      </c>
      <c r="K27" s="7" t="s">
        <v>249</v>
      </c>
      <c r="M27" s="7" t="s">
        <v>200</v>
      </c>
      <c r="N27" s="7" t="s">
        <v>225</v>
      </c>
      <c r="O27" s="11">
        <v>45317</v>
      </c>
      <c r="P27" s="7" t="s">
        <v>219</v>
      </c>
      <c r="Q27" s="11"/>
      <c r="R27" s="11"/>
      <c r="T27" s="7" t="s">
        <v>26</v>
      </c>
      <c r="U27" s="7">
        <v>79996870</v>
      </c>
      <c r="V27" s="7" t="s">
        <v>27</v>
      </c>
      <c r="W27" s="8">
        <v>21237387</v>
      </c>
      <c r="X27" s="7">
        <v>0</v>
      </c>
      <c r="Y27" s="12">
        <f t="shared" si="0"/>
        <v>21237387</v>
      </c>
      <c r="Z27" s="7">
        <v>0</v>
      </c>
      <c r="AA27" s="7" t="s">
        <v>79</v>
      </c>
      <c r="AB27" s="7" t="s">
        <v>80</v>
      </c>
      <c r="AC27" s="7" t="s">
        <v>89</v>
      </c>
      <c r="AD27" s="7">
        <v>9801871</v>
      </c>
      <c r="AE27" s="8">
        <v>0</v>
      </c>
    </row>
    <row r="28" spans="1:31" s="7" customFormat="1" ht="12.75" x14ac:dyDescent="0.2">
      <c r="A28" s="7" t="s">
        <v>135</v>
      </c>
      <c r="B28" s="7" t="s">
        <v>173</v>
      </c>
      <c r="D28" s="7" t="s">
        <v>25</v>
      </c>
      <c r="E28" s="7">
        <v>7869</v>
      </c>
      <c r="F28" s="7" t="s">
        <v>77</v>
      </c>
      <c r="G28" s="7" t="s">
        <v>112</v>
      </c>
      <c r="H28" s="7" t="s">
        <v>55</v>
      </c>
      <c r="I28" s="7">
        <v>1032453349</v>
      </c>
      <c r="J28" s="6" t="s">
        <v>109</v>
      </c>
      <c r="K28" s="7" t="s">
        <v>249</v>
      </c>
      <c r="M28" s="7" t="s">
        <v>200</v>
      </c>
      <c r="N28" s="7" t="s">
        <v>226</v>
      </c>
      <c r="O28" s="11">
        <v>45316</v>
      </c>
      <c r="P28" s="7" t="s">
        <v>219</v>
      </c>
      <c r="Q28" s="11"/>
      <c r="R28" s="11"/>
      <c r="T28" s="7" t="s">
        <v>26</v>
      </c>
      <c r="U28" s="7">
        <v>79996870</v>
      </c>
      <c r="V28" s="7" t="s">
        <v>27</v>
      </c>
      <c r="W28" s="8">
        <v>19467604</v>
      </c>
      <c r="X28" s="7">
        <v>0</v>
      </c>
      <c r="Y28" s="12">
        <f t="shared" si="0"/>
        <v>19467604</v>
      </c>
      <c r="Z28" s="7">
        <v>0</v>
      </c>
      <c r="AA28" s="7" t="s">
        <v>79</v>
      </c>
      <c r="AB28" s="7" t="s">
        <v>80</v>
      </c>
      <c r="AC28" s="7" t="s">
        <v>90</v>
      </c>
      <c r="AD28" s="7">
        <v>8985048</v>
      </c>
      <c r="AE28" s="8">
        <v>0</v>
      </c>
    </row>
    <row r="29" spans="1:31" s="7" customFormat="1" ht="12.75" x14ac:dyDescent="0.2">
      <c r="A29" s="7" t="s">
        <v>136</v>
      </c>
      <c r="B29" s="7" t="s">
        <v>174</v>
      </c>
      <c r="D29" s="7" t="s">
        <v>10</v>
      </c>
      <c r="E29" s="7">
        <v>7872</v>
      </c>
      <c r="F29" s="7" t="s">
        <v>74</v>
      </c>
      <c r="G29" s="7" t="s">
        <v>112</v>
      </c>
      <c r="H29" s="7" t="s">
        <v>58</v>
      </c>
      <c r="I29" s="7">
        <v>800103052</v>
      </c>
      <c r="J29" s="6" t="s">
        <v>109</v>
      </c>
      <c r="K29" s="7" t="s">
        <v>249</v>
      </c>
      <c r="M29" s="7" t="s">
        <v>201</v>
      </c>
      <c r="N29" s="7" t="s">
        <v>227</v>
      </c>
      <c r="O29" s="11">
        <v>45316</v>
      </c>
      <c r="P29" s="7" t="s">
        <v>228</v>
      </c>
      <c r="Q29" s="11"/>
      <c r="R29" s="11"/>
      <c r="T29" s="7" t="s">
        <v>72</v>
      </c>
      <c r="U29" s="7">
        <v>79593471</v>
      </c>
      <c r="V29" s="7" t="s">
        <v>12</v>
      </c>
      <c r="W29" s="8">
        <v>317392729</v>
      </c>
      <c r="X29" s="7">
        <v>0</v>
      </c>
      <c r="Y29" s="12">
        <f t="shared" si="0"/>
        <v>317392729</v>
      </c>
      <c r="Z29" s="7">
        <v>0</v>
      </c>
      <c r="AA29" s="7" t="s">
        <v>59</v>
      </c>
      <c r="AB29" s="7" t="s">
        <v>60</v>
      </c>
      <c r="AC29" s="7" t="s">
        <v>85</v>
      </c>
      <c r="AD29" s="7">
        <v>317392729</v>
      </c>
      <c r="AE29" s="8">
        <v>0</v>
      </c>
    </row>
    <row r="30" spans="1:31" s="7" customFormat="1" ht="12.75" x14ac:dyDescent="0.2">
      <c r="A30" s="7" t="s">
        <v>137</v>
      </c>
      <c r="B30" s="7" t="s">
        <v>175</v>
      </c>
      <c r="D30" s="7" t="s">
        <v>25</v>
      </c>
      <c r="E30" s="7">
        <v>7869</v>
      </c>
      <c r="F30" s="7" t="s">
        <v>77</v>
      </c>
      <c r="G30" s="7" t="s">
        <v>112</v>
      </c>
      <c r="H30" s="7" t="s">
        <v>196</v>
      </c>
      <c r="I30" s="7">
        <v>1026292513</v>
      </c>
      <c r="J30" s="6" t="s">
        <v>109</v>
      </c>
      <c r="K30" s="7" t="s">
        <v>249</v>
      </c>
      <c r="M30" s="7" t="s">
        <v>200</v>
      </c>
      <c r="N30" s="7" t="s">
        <v>229</v>
      </c>
      <c r="O30" s="11">
        <v>45317</v>
      </c>
      <c r="P30" s="7" t="s">
        <v>219</v>
      </c>
      <c r="Q30" s="11"/>
      <c r="R30" s="11"/>
      <c r="T30" s="7" t="s">
        <v>26</v>
      </c>
      <c r="U30" s="7">
        <v>79996870</v>
      </c>
      <c r="V30" s="7" t="s">
        <v>27</v>
      </c>
      <c r="W30" s="8">
        <v>14158259</v>
      </c>
      <c r="X30" s="7">
        <v>0</v>
      </c>
      <c r="Y30" s="12">
        <f t="shared" si="0"/>
        <v>14158259</v>
      </c>
      <c r="Z30" s="7">
        <v>0</v>
      </c>
      <c r="AA30" s="7" t="s">
        <v>79</v>
      </c>
      <c r="AB30" s="7" t="s">
        <v>80</v>
      </c>
      <c r="AC30" s="7" t="s">
        <v>91</v>
      </c>
      <c r="AD30" s="7">
        <v>6534581</v>
      </c>
      <c r="AE30" s="8">
        <v>0</v>
      </c>
    </row>
    <row r="31" spans="1:31" s="7" customFormat="1" ht="12.75" x14ac:dyDescent="0.2">
      <c r="A31" s="7" t="s">
        <v>138</v>
      </c>
      <c r="B31" s="7" t="s">
        <v>176</v>
      </c>
      <c r="D31" s="7" t="s">
        <v>10</v>
      </c>
      <c r="E31" s="7">
        <v>7872</v>
      </c>
      <c r="F31" s="7" t="s">
        <v>74</v>
      </c>
      <c r="G31" s="7" t="s">
        <v>112</v>
      </c>
      <c r="H31" s="7" t="s">
        <v>40</v>
      </c>
      <c r="I31" s="7">
        <v>87063866</v>
      </c>
      <c r="J31" s="6" t="s">
        <v>109</v>
      </c>
      <c r="K31" s="7" t="s">
        <v>249</v>
      </c>
      <c r="M31" s="7" t="s">
        <v>200</v>
      </c>
      <c r="N31" s="7" t="s">
        <v>230</v>
      </c>
      <c r="O31" s="11">
        <v>45317</v>
      </c>
      <c r="P31" s="7" t="s">
        <v>231</v>
      </c>
      <c r="Q31" s="11"/>
      <c r="R31" s="11"/>
      <c r="S31" s="11"/>
      <c r="T31" s="7" t="s">
        <v>107</v>
      </c>
      <c r="U31" s="7">
        <v>88247700</v>
      </c>
      <c r="V31" s="7" t="s">
        <v>11</v>
      </c>
      <c r="W31" s="8">
        <v>21591344</v>
      </c>
      <c r="X31" s="7">
        <v>0</v>
      </c>
      <c r="Y31" s="12">
        <f t="shared" si="0"/>
        <v>21591344</v>
      </c>
      <c r="Z31" s="7">
        <v>0</v>
      </c>
      <c r="AA31" s="7" t="s">
        <v>79</v>
      </c>
      <c r="AB31" s="7" t="s">
        <v>80</v>
      </c>
      <c r="AC31" s="7" t="s">
        <v>87</v>
      </c>
      <c r="AD31" s="7">
        <v>10618694</v>
      </c>
      <c r="AE31" s="8">
        <v>0</v>
      </c>
    </row>
    <row r="32" spans="1:31" s="7" customFormat="1" ht="12.75" x14ac:dyDescent="0.2">
      <c r="A32" s="7" t="s">
        <v>139</v>
      </c>
      <c r="B32" s="7" t="s">
        <v>177</v>
      </c>
      <c r="D32" s="7" t="s">
        <v>23</v>
      </c>
      <c r="E32" s="7">
        <v>7867</v>
      </c>
      <c r="F32" s="7" t="s">
        <v>76</v>
      </c>
      <c r="G32" s="7" t="s">
        <v>112</v>
      </c>
      <c r="H32" s="7" t="s">
        <v>94</v>
      </c>
      <c r="I32" s="7">
        <v>1030579962</v>
      </c>
      <c r="J32" s="6" t="s">
        <v>109</v>
      </c>
      <c r="K32" s="7" t="s">
        <v>249</v>
      </c>
      <c r="M32" s="7" t="s">
        <v>200</v>
      </c>
      <c r="N32" s="7" t="s">
        <v>95</v>
      </c>
      <c r="O32" s="11">
        <v>45317</v>
      </c>
      <c r="P32" s="7" t="s">
        <v>47</v>
      </c>
      <c r="Q32" s="11"/>
      <c r="R32" s="11"/>
      <c r="T32" s="7" t="s">
        <v>245</v>
      </c>
      <c r="U32" s="7">
        <v>79059613</v>
      </c>
      <c r="V32" s="7" t="s">
        <v>24</v>
      </c>
      <c r="W32" s="8">
        <v>16336452</v>
      </c>
      <c r="X32" s="7">
        <v>0</v>
      </c>
      <c r="Y32" s="12">
        <f t="shared" si="0"/>
        <v>16336452</v>
      </c>
      <c r="Z32" s="7">
        <v>0</v>
      </c>
      <c r="AA32" s="7" t="s">
        <v>79</v>
      </c>
      <c r="AB32" s="7" t="s">
        <v>80</v>
      </c>
      <c r="AC32" s="7" t="s">
        <v>248</v>
      </c>
      <c r="AD32" s="7">
        <v>4084113</v>
      </c>
      <c r="AE32" s="8">
        <v>0</v>
      </c>
    </row>
    <row r="33" spans="1:31" s="7" customFormat="1" ht="12.75" x14ac:dyDescent="0.2">
      <c r="A33" s="7" t="s">
        <v>140</v>
      </c>
      <c r="B33" s="7" t="s">
        <v>178</v>
      </c>
      <c r="D33" s="7" t="s">
        <v>13</v>
      </c>
      <c r="E33" s="7">
        <v>7868</v>
      </c>
      <c r="F33" s="7" t="s">
        <v>75</v>
      </c>
      <c r="G33" s="7" t="s">
        <v>112</v>
      </c>
      <c r="H33" s="7" t="s">
        <v>197</v>
      </c>
      <c r="I33" s="7">
        <v>1136885770</v>
      </c>
      <c r="J33" s="6" t="s">
        <v>109</v>
      </c>
      <c r="K33" s="7" t="s">
        <v>249</v>
      </c>
      <c r="M33" s="7" t="s">
        <v>200</v>
      </c>
      <c r="N33" s="7" t="s">
        <v>33</v>
      </c>
      <c r="O33" s="11">
        <v>45317</v>
      </c>
      <c r="P33" s="7" t="s">
        <v>232</v>
      </c>
      <c r="Q33" s="11"/>
      <c r="R33" s="11"/>
      <c r="T33" s="7" t="s">
        <v>244</v>
      </c>
      <c r="U33" s="7">
        <v>53016954</v>
      </c>
      <c r="V33" s="7" t="s">
        <v>32</v>
      </c>
      <c r="W33" s="8">
        <v>37982254</v>
      </c>
      <c r="X33" s="7">
        <v>0</v>
      </c>
      <c r="Y33" s="12">
        <f t="shared" si="0"/>
        <v>37982254</v>
      </c>
      <c r="Z33" s="7">
        <v>0</v>
      </c>
      <c r="AA33" s="7" t="s">
        <v>79</v>
      </c>
      <c r="AB33" s="7" t="s">
        <v>80</v>
      </c>
      <c r="AC33" s="7" t="s">
        <v>87</v>
      </c>
      <c r="AD33" s="7">
        <v>7351404</v>
      </c>
      <c r="AE33" s="8">
        <v>0</v>
      </c>
    </row>
    <row r="34" spans="1:31" s="7" customFormat="1" ht="12.75" x14ac:dyDescent="0.2">
      <c r="A34" s="7" t="s">
        <v>141</v>
      </c>
      <c r="B34" s="7" t="s">
        <v>179</v>
      </c>
      <c r="D34" s="7" t="s">
        <v>10</v>
      </c>
      <c r="E34" s="7">
        <v>7872</v>
      </c>
      <c r="F34" s="7" t="s">
        <v>74</v>
      </c>
      <c r="G34" s="7" t="s">
        <v>112</v>
      </c>
      <c r="H34" s="7" t="s">
        <v>39</v>
      </c>
      <c r="I34" s="7">
        <v>1075662488</v>
      </c>
      <c r="J34" s="6" t="s">
        <v>109</v>
      </c>
      <c r="K34" s="7" t="s">
        <v>249</v>
      </c>
      <c r="M34" s="7" t="s">
        <v>200</v>
      </c>
      <c r="N34" s="7" t="s">
        <v>233</v>
      </c>
      <c r="O34" s="11">
        <v>45317</v>
      </c>
      <c r="P34" s="7" t="s">
        <v>231</v>
      </c>
      <c r="Q34" s="11"/>
      <c r="R34" s="11"/>
      <c r="T34" s="7" t="s">
        <v>107</v>
      </c>
      <c r="U34" s="7">
        <v>88247700</v>
      </c>
      <c r="V34" s="7" t="s">
        <v>11</v>
      </c>
      <c r="W34" s="8">
        <v>21740821</v>
      </c>
      <c r="X34" s="7">
        <v>0</v>
      </c>
      <c r="Y34" s="12">
        <f t="shared" si="0"/>
        <v>21740821</v>
      </c>
      <c r="Z34" s="7">
        <v>0</v>
      </c>
      <c r="AA34" s="7" t="s">
        <v>79</v>
      </c>
      <c r="AB34" s="7" t="s">
        <v>80</v>
      </c>
      <c r="AC34" s="7" t="s">
        <v>90</v>
      </c>
      <c r="AD34" s="7">
        <v>10692207</v>
      </c>
      <c r="AE34" s="8">
        <v>0</v>
      </c>
    </row>
    <row r="35" spans="1:31" s="7" customFormat="1" ht="12.75" x14ac:dyDescent="0.2">
      <c r="A35" s="7" t="s">
        <v>142</v>
      </c>
      <c r="B35" s="7" t="s">
        <v>180</v>
      </c>
      <c r="D35" s="7" t="s">
        <v>10</v>
      </c>
      <c r="E35" s="7">
        <v>7872</v>
      </c>
      <c r="F35" s="7" t="s">
        <v>74</v>
      </c>
      <c r="G35" s="7" t="s">
        <v>112</v>
      </c>
      <c r="H35" s="7" t="s">
        <v>18</v>
      </c>
      <c r="I35" s="7">
        <v>52790160</v>
      </c>
      <c r="J35" s="6" t="s">
        <v>109</v>
      </c>
      <c r="K35" s="7" t="s">
        <v>249</v>
      </c>
      <c r="M35" s="7" t="s">
        <v>200</v>
      </c>
      <c r="N35" s="7" t="s">
        <v>19</v>
      </c>
      <c r="O35" s="11">
        <v>45320</v>
      </c>
      <c r="P35" s="7" t="s">
        <v>234</v>
      </c>
      <c r="Q35" s="11"/>
      <c r="R35" s="11"/>
      <c r="T35" s="7" t="s">
        <v>107</v>
      </c>
      <c r="U35" s="7">
        <v>88247700</v>
      </c>
      <c r="V35" s="7" t="s">
        <v>11</v>
      </c>
      <c r="W35" s="8">
        <v>30132585</v>
      </c>
      <c r="X35" s="7">
        <v>0</v>
      </c>
      <c r="Y35" s="12">
        <f t="shared" si="0"/>
        <v>30132585</v>
      </c>
      <c r="Z35" s="7">
        <v>0</v>
      </c>
      <c r="AA35" s="7" t="s">
        <v>79</v>
      </c>
      <c r="AB35" s="7" t="s">
        <v>80</v>
      </c>
      <c r="AC35" s="7" t="s">
        <v>86</v>
      </c>
      <c r="AD35" s="7">
        <v>14580283</v>
      </c>
      <c r="AE35" s="8">
        <v>0</v>
      </c>
    </row>
    <row r="36" spans="1:31" s="9" customFormat="1" ht="12.75" x14ac:dyDescent="0.2">
      <c r="A36" s="9" t="s">
        <v>143</v>
      </c>
      <c r="B36" s="9" t="s">
        <v>181</v>
      </c>
      <c r="D36" s="9" t="s">
        <v>10</v>
      </c>
      <c r="E36" s="9">
        <v>7872</v>
      </c>
      <c r="F36" s="9" t="s">
        <v>74</v>
      </c>
      <c r="G36" s="9" t="s">
        <v>112</v>
      </c>
      <c r="H36" s="9" t="s">
        <v>53</v>
      </c>
      <c r="I36" s="9">
        <v>1110510106</v>
      </c>
      <c r="J36" s="6" t="s">
        <v>109</v>
      </c>
      <c r="K36" s="7" t="s">
        <v>249</v>
      </c>
      <c r="M36" s="9" t="s">
        <v>200</v>
      </c>
      <c r="N36" s="9" t="s">
        <v>235</v>
      </c>
      <c r="O36" s="18">
        <v>45320</v>
      </c>
      <c r="P36" s="9" t="s">
        <v>231</v>
      </c>
      <c r="Q36" s="18"/>
      <c r="R36" s="18"/>
      <c r="T36" s="9" t="s">
        <v>107</v>
      </c>
      <c r="U36" s="9">
        <v>88247700</v>
      </c>
      <c r="V36" s="9" t="s">
        <v>11</v>
      </c>
      <c r="W36" s="10">
        <v>18269598</v>
      </c>
      <c r="X36" s="9">
        <v>0</v>
      </c>
      <c r="Y36" s="19">
        <f t="shared" si="0"/>
        <v>18269598</v>
      </c>
      <c r="Z36" s="9">
        <v>0</v>
      </c>
      <c r="AA36" s="9" t="s">
        <v>79</v>
      </c>
      <c r="AB36" s="9" t="s">
        <v>80</v>
      </c>
      <c r="AC36" s="9" t="s">
        <v>88</v>
      </c>
      <c r="AD36" s="9">
        <v>8985048</v>
      </c>
      <c r="AE36" s="10">
        <v>0</v>
      </c>
    </row>
    <row r="37" spans="1:31" s="9" customFormat="1" ht="12.75" x14ac:dyDescent="0.2">
      <c r="A37" s="9" t="s">
        <v>144</v>
      </c>
      <c r="B37" s="9" t="s">
        <v>182</v>
      </c>
      <c r="D37" s="9" t="s">
        <v>25</v>
      </c>
      <c r="E37" s="9">
        <v>7869</v>
      </c>
      <c r="F37" s="9" t="s">
        <v>77</v>
      </c>
      <c r="G37" s="9" t="s">
        <v>112</v>
      </c>
      <c r="H37" s="9" t="s">
        <v>44</v>
      </c>
      <c r="I37" s="9">
        <v>1019064265</v>
      </c>
      <c r="J37" s="6" t="s">
        <v>109</v>
      </c>
      <c r="K37" s="7" t="s">
        <v>249</v>
      </c>
      <c r="M37" s="9" t="s">
        <v>200</v>
      </c>
      <c r="N37" s="9" t="s">
        <v>236</v>
      </c>
      <c r="O37" s="18">
        <v>45320</v>
      </c>
      <c r="P37" s="9" t="s">
        <v>234</v>
      </c>
      <c r="Q37" s="18"/>
      <c r="R37" s="18"/>
      <c r="T37" s="9" t="s">
        <v>26</v>
      </c>
      <c r="U37" s="9">
        <v>79996870</v>
      </c>
      <c r="V37" s="9" t="s">
        <v>27</v>
      </c>
      <c r="W37" s="10">
        <v>10128601</v>
      </c>
      <c r="X37" s="9">
        <v>0</v>
      </c>
      <c r="Y37" s="19">
        <f t="shared" si="0"/>
        <v>10128601</v>
      </c>
      <c r="Z37" s="9">
        <v>0</v>
      </c>
      <c r="AA37" s="9" t="s">
        <v>79</v>
      </c>
      <c r="AB37" s="9" t="s">
        <v>80</v>
      </c>
      <c r="AC37" s="9" t="s">
        <v>86</v>
      </c>
      <c r="AD37" s="9">
        <v>4900936</v>
      </c>
      <c r="AE37" s="10">
        <v>0</v>
      </c>
    </row>
    <row r="38" spans="1:31" s="9" customFormat="1" ht="12.75" x14ac:dyDescent="0.2">
      <c r="A38" s="9" t="s">
        <v>145</v>
      </c>
      <c r="B38" s="9" t="s">
        <v>183</v>
      </c>
      <c r="C38" s="9" t="s">
        <v>28</v>
      </c>
      <c r="G38" s="9" t="s">
        <v>111</v>
      </c>
      <c r="H38" s="9" t="s">
        <v>198</v>
      </c>
      <c r="I38" s="9">
        <v>1032373858</v>
      </c>
      <c r="J38" s="6" t="s">
        <v>109</v>
      </c>
      <c r="K38" s="7" t="s">
        <v>249</v>
      </c>
      <c r="M38" s="9" t="s">
        <v>200</v>
      </c>
      <c r="N38" s="9" t="s">
        <v>237</v>
      </c>
      <c r="O38" s="18">
        <v>45321</v>
      </c>
      <c r="P38" s="9" t="s">
        <v>62</v>
      </c>
      <c r="Q38" s="18"/>
      <c r="R38" s="18"/>
      <c r="T38" s="9" t="s">
        <v>21</v>
      </c>
      <c r="U38" s="9">
        <v>79689025</v>
      </c>
      <c r="V38" s="9" t="s">
        <v>22</v>
      </c>
      <c r="W38" s="10">
        <v>17970096</v>
      </c>
      <c r="X38" s="9">
        <v>0</v>
      </c>
      <c r="Y38" s="19">
        <f t="shared" si="0"/>
        <v>17970096</v>
      </c>
      <c r="Z38" s="9">
        <v>0</v>
      </c>
      <c r="AA38" s="9" t="s">
        <v>79</v>
      </c>
      <c r="AB38" s="9" t="s">
        <v>80</v>
      </c>
      <c r="AC38" s="9" t="s">
        <v>89</v>
      </c>
      <c r="AD38" s="9">
        <v>8985048</v>
      </c>
      <c r="AE38" s="10">
        <v>0</v>
      </c>
    </row>
    <row r="39" spans="1:31" s="9" customFormat="1" ht="12.75" x14ac:dyDescent="0.2">
      <c r="A39" s="9" t="s">
        <v>146</v>
      </c>
      <c r="B39" s="9" t="s">
        <v>184</v>
      </c>
      <c r="D39" s="9" t="s">
        <v>45</v>
      </c>
      <c r="E39" s="9">
        <v>7870</v>
      </c>
      <c r="F39" s="9" t="s">
        <v>78</v>
      </c>
      <c r="G39" s="9" t="s">
        <v>112</v>
      </c>
      <c r="H39" s="9" t="s">
        <v>199</v>
      </c>
      <c r="I39" s="9">
        <v>1000519154</v>
      </c>
      <c r="J39" s="6" t="s">
        <v>109</v>
      </c>
      <c r="K39" s="7" t="s">
        <v>249</v>
      </c>
      <c r="M39" s="9" t="s">
        <v>200</v>
      </c>
      <c r="N39" s="9" t="s">
        <v>238</v>
      </c>
      <c r="O39" s="18">
        <v>45322</v>
      </c>
      <c r="P39" s="9" t="s">
        <v>62</v>
      </c>
      <c r="Q39" s="18"/>
      <c r="R39" s="18"/>
      <c r="T39" s="9" t="s">
        <v>46</v>
      </c>
      <c r="U39" s="9">
        <v>7143271</v>
      </c>
      <c r="V39" s="9" t="s">
        <v>246</v>
      </c>
      <c r="W39" s="10">
        <v>4900936</v>
      </c>
      <c r="X39" s="9">
        <v>0</v>
      </c>
      <c r="Y39" s="19">
        <f t="shared" si="0"/>
        <v>4900936</v>
      </c>
      <c r="Z39" s="9">
        <v>0</v>
      </c>
      <c r="AA39" s="9" t="s">
        <v>8</v>
      </c>
      <c r="AB39" s="9" t="s">
        <v>80</v>
      </c>
      <c r="AC39" s="9" t="s">
        <v>90</v>
      </c>
      <c r="AD39" s="9">
        <v>2450468</v>
      </c>
      <c r="AE39" s="10">
        <v>0</v>
      </c>
    </row>
    <row r="40" spans="1:31" s="9" customFormat="1" ht="12.75" x14ac:dyDescent="0.2">
      <c r="A40" s="9" t="s">
        <v>147</v>
      </c>
      <c r="B40" s="20" t="s">
        <v>185</v>
      </c>
      <c r="D40" s="9" t="s">
        <v>10</v>
      </c>
      <c r="E40" s="9">
        <v>7872</v>
      </c>
      <c r="F40" s="9" t="s">
        <v>74</v>
      </c>
      <c r="G40" s="9" t="s">
        <v>112</v>
      </c>
      <c r="H40" s="9" t="s">
        <v>49</v>
      </c>
      <c r="I40" s="9">
        <v>79596824</v>
      </c>
      <c r="J40" s="6" t="s">
        <v>109</v>
      </c>
      <c r="K40" s="7" t="s">
        <v>249</v>
      </c>
      <c r="M40" s="9" t="s">
        <v>200</v>
      </c>
      <c r="N40" s="9" t="s">
        <v>239</v>
      </c>
      <c r="O40" s="18">
        <v>45322</v>
      </c>
      <c r="P40" s="9" t="s">
        <v>62</v>
      </c>
      <c r="Q40" s="18"/>
      <c r="R40" s="18"/>
      <c r="T40" s="9" t="s">
        <v>107</v>
      </c>
      <c r="U40" s="9">
        <v>88247700</v>
      </c>
      <c r="V40" s="9" t="s">
        <v>11</v>
      </c>
      <c r="W40" s="10">
        <v>22871034</v>
      </c>
      <c r="X40" s="9">
        <v>0</v>
      </c>
      <c r="Y40" s="19">
        <f t="shared" si="0"/>
        <v>22871034</v>
      </c>
      <c r="Z40" s="9">
        <v>0</v>
      </c>
      <c r="AA40" s="9" t="s">
        <v>79</v>
      </c>
      <c r="AB40" s="9" t="s">
        <v>80</v>
      </c>
      <c r="AC40" s="9" t="s">
        <v>90</v>
      </c>
      <c r="AD40" s="9">
        <v>11435517</v>
      </c>
      <c r="AE40" s="10">
        <v>0</v>
      </c>
    </row>
    <row r="41" spans="1:31" s="9" customFormat="1" ht="12.75" x14ac:dyDescent="0.2">
      <c r="A41" s="9" t="s">
        <v>148</v>
      </c>
      <c r="B41" s="20" t="s">
        <v>186</v>
      </c>
      <c r="D41" s="9" t="s">
        <v>13</v>
      </c>
      <c r="E41" s="9">
        <v>7868</v>
      </c>
      <c r="F41" s="9" t="s">
        <v>75</v>
      </c>
      <c r="G41" s="9" t="s">
        <v>112</v>
      </c>
      <c r="H41" s="9" t="s">
        <v>15</v>
      </c>
      <c r="I41" s="9">
        <v>80744044</v>
      </c>
      <c r="J41" s="6" t="s">
        <v>109</v>
      </c>
      <c r="K41" s="7" t="s">
        <v>249</v>
      </c>
      <c r="M41" s="9" t="s">
        <v>200</v>
      </c>
      <c r="N41" s="9" t="s">
        <v>240</v>
      </c>
      <c r="O41" s="18">
        <v>45322</v>
      </c>
      <c r="P41" s="9" t="s">
        <v>63</v>
      </c>
      <c r="Q41" s="18"/>
      <c r="R41" s="18"/>
      <c r="T41" s="9" t="s">
        <v>247</v>
      </c>
      <c r="U41" s="9">
        <v>1020755502</v>
      </c>
      <c r="V41" s="9" t="s">
        <v>14</v>
      </c>
      <c r="W41" s="10">
        <v>49009355</v>
      </c>
      <c r="X41" s="9">
        <v>0</v>
      </c>
      <c r="Y41" s="19">
        <f t="shared" si="0"/>
        <v>49009355</v>
      </c>
      <c r="Z41" s="9">
        <v>0</v>
      </c>
      <c r="AA41" s="9" t="s">
        <v>79</v>
      </c>
      <c r="AB41" s="9" t="s">
        <v>80</v>
      </c>
      <c r="AC41" s="9" t="s">
        <v>86</v>
      </c>
      <c r="AD41" s="9">
        <v>9801871</v>
      </c>
      <c r="AE41" s="10">
        <v>0</v>
      </c>
    </row>
    <row r="42" spans="1:31" s="9" customFormat="1" ht="12.75" x14ac:dyDescent="0.2">
      <c r="A42" s="9" t="s">
        <v>149</v>
      </c>
      <c r="B42" s="20" t="s">
        <v>187</v>
      </c>
      <c r="G42" s="9" t="s">
        <v>111</v>
      </c>
      <c r="H42" s="9" t="s">
        <v>61</v>
      </c>
      <c r="I42" s="9">
        <v>11221331</v>
      </c>
      <c r="J42" s="6" t="s">
        <v>109</v>
      </c>
      <c r="K42" s="7" t="s">
        <v>249</v>
      </c>
      <c r="M42" s="9" t="s">
        <v>200</v>
      </c>
      <c r="N42" s="9" t="s">
        <v>241</v>
      </c>
      <c r="O42" s="18">
        <v>45322</v>
      </c>
      <c r="P42" s="9" t="s">
        <v>62</v>
      </c>
      <c r="Q42" s="18"/>
      <c r="R42" s="18"/>
      <c r="T42" s="9" t="s">
        <v>21</v>
      </c>
      <c r="U42" s="9">
        <v>79689025</v>
      </c>
      <c r="V42" s="9" t="s">
        <v>22</v>
      </c>
      <c r="W42" s="10">
        <v>6534582</v>
      </c>
      <c r="X42" s="9">
        <v>0</v>
      </c>
      <c r="Y42" s="19">
        <f t="shared" si="0"/>
        <v>6534582</v>
      </c>
      <c r="Z42" s="9">
        <v>0</v>
      </c>
      <c r="AA42" s="9" t="s">
        <v>8</v>
      </c>
      <c r="AB42" s="9" t="s">
        <v>80</v>
      </c>
      <c r="AC42" s="9" t="s">
        <v>83</v>
      </c>
      <c r="AD42" s="9">
        <v>3267291</v>
      </c>
      <c r="AE42" s="10">
        <v>0</v>
      </c>
    </row>
    <row r="43" spans="1:31" s="9" customFormat="1" ht="12.75" x14ac:dyDescent="0.2">
      <c r="A43" s="9" t="s">
        <v>150</v>
      </c>
      <c r="B43" s="20" t="s">
        <v>188</v>
      </c>
      <c r="D43" s="9" t="s">
        <v>13</v>
      </c>
      <c r="E43" s="9">
        <v>7868</v>
      </c>
      <c r="F43" s="9" t="s">
        <v>75</v>
      </c>
      <c r="G43" s="9" t="s">
        <v>112</v>
      </c>
      <c r="H43" s="9" t="s">
        <v>56</v>
      </c>
      <c r="I43" s="9">
        <v>59806868</v>
      </c>
      <c r="J43" s="6" t="s">
        <v>109</v>
      </c>
      <c r="K43" s="7" t="s">
        <v>249</v>
      </c>
      <c r="M43" s="9" t="s">
        <v>200</v>
      </c>
      <c r="N43" s="9" t="s">
        <v>242</v>
      </c>
      <c r="O43" s="18">
        <v>45322</v>
      </c>
      <c r="P43" s="9" t="s">
        <v>63</v>
      </c>
      <c r="Q43" s="18"/>
      <c r="R43" s="18"/>
      <c r="T43" s="9" t="s">
        <v>51</v>
      </c>
      <c r="U43" s="9">
        <v>52368963</v>
      </c>
      <c r="V43" s="9" t="s">
        <v>43</v>
      </c>
      <c r="W43" s="10">
        <v>61261695</v>
      </c>
      <c r="X43" s="9">
        <v>0</v>
      </c>
      <c r="Y43" s="19">
        <f t="shared" si="0"/>
        <v>61261695</v>
      </c>
      <c r="Z43" s="9">
        <v>0</v>
      </c>
      <c r="AA43" s="9" t="s">
        <v>79</v>
      </c>
      <c r="AB43" s="9" t="s">
        <v>80</v>
      </c>
      <c r="AC43" s="9" t="s">
        <v>89</v>
      </c>
      <c r="AD43" s="9">
        <v>12252339</v>
      </c>
      <c r="AE43" s="10">
        <v>0</v>
      </c>
    </row>
    <row r="44" spans="1:31" s="9" customFormat="1" ht="12.75" x14ac:dyDescent="0.2">
      <c r="A44" s="9" t="s">
        <v>151</v>
      </c>
      <c r="B44" s="9" t="s">
        <v>189</v>
      </c>
      <c r="G44" s="9" t="s">
        <v>111</v>
      </c>
      <c r="H44" s="9" t="s">
        <v>41</v>
      </c>
      <c r="I44" s="9">
        <v>51633475</v>
      </c>
      <c r="J44" s="6" t="s">
        <v>109</v>
      </c>
      <c r="K44" s="7" t="s">
        <v>249</v>
      </c>
      <c r="M44" s="9" t="s">
        <v>200</v>
      </c>
      <c r="N44" s="9" t="s">
        <v>243</v>
      </c>
      <c r="O44" s="18">
        <v>45322</v>
      </c>
      <c r="P44" s="9" t="s">
        <v>62</v>
      </c>
      <c r="Q44" s="18"/>
      <c r="R44" s="18"/>
      <c r="T44" s="9" t="s">
        <v>21</v>
      </c>
      <c r="U44" s="9">
        <v>79689025</v>
      </c>
      <c r="V44" s="9" t="s">
        <v>22</v>
      </c>
      <c r="W44" s="10">
        <v>14702808</v>
      </c>
      <c r="X44" s="9">
        <v>0</v>
      </c>
      <c r="Y44" s="19">
        <f t="shared" si="0"/>
        <v>14702808</v>
      </c>
      <c r="Z44" s="9">
        <v>0</v>
      </c>
      <c r="AA44" s="9" t="s">
        <v>79</v>
      </c>
      <c r="AB44" s="9" t="s">
        <v>80</v>
      </c>
      <c r="AC44" s="9" t="s">
        <v>248</v>
      </c>
      <c r="AD44" s="9">
        <v>7351404</v>
      </c>
      <c r="AE44" s="10">
        <v>0</v>
      </c>
    </row>
  </sheetData>
  <mergeCells count="1">
    <mergeCell ref="A1:H2"/>
  </mergeCells>
  <conditionalFormatting sqref="A1 A3:A1048576">
    <cfRule type="duplicateValues" dxfId="0" priority="1"/>
  </conditionalFormatting>
  <hyperlinks>
    <hyperlink ref="B40" r:id="rId1" xr:uid="{080C5A4C-73C6-44AD-96DC-199DF3B55F22}"/>
    <hyperlink ref="B41" r:id="rId2" xr:uid="{B3006B37-5CB1-4702-BAF2-334FC624DB80}"/>
    <hyperlink ref="B42" r:id="rId3" xr:uid="{7B709A72-8524-471A-95F2-63FF2D64C1DC}"/>
    <hyperlink ref="B43" r:id="rId4" xr:uid="{EF2513EB-DCF8-4E07-BF89-BA6FCA3AE243}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Ejecucion_ contrato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Camila Reyes Cifuentes</dc:creator>
  <cp:lastModifiedBy>Maria Camila  Reyes Cifuentes</cp:lastModifiedBy>
  <dcterms:created xsi:type="dcterms:W3CDTF">2023-06-01T00:31:06Z</dcterms:created>
  <dcterms:modified xsi:type="dcterms:W3CDTF">2024-02-05T17:36:35Z</dcterms:modified>
</cp:coreProperties>
</file>