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3040" windowHeight="8616" firstSheet="1" activeTab="1"/>
  </bookViews>
  <sheets>
    <sheet name="Lista" sheetId="19" state="hidden" r:id="rId1"/>
    <sheet name="Plan MIPG" sheetId="8" r:id="rId2"/>
    <sheet name="Listas" sheetId="4" state="hidden" r:id="rId3"/>
  </sheets>
  <definedNames>
    <definedName name="_xlnm._FilterDatabase" localSheetId="0" hidden="1">Lista!$A$2:$H$20</definedName>
    <definedName name="_xlnm._FilterDatabase" localSheetId="2" hidden="1">Listas!$A$1:$F$20</definedName>
    <definedName name="_xlnm._FilterDatabase" localSheetId="1" hidden="1">'Plan MIPG'!$A$7:$V$357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8" l="1"/>
  <c r="M36" i="8"/>
  <c r="N36" i="8"/>
  <c r="S353" i="8"/>
  <c r="R353" i="8"/>
  <c r="Q353" i="8"/>
  <c r="P353" i="8"/>
  <c r="O353" i="8"/>
  <c r="N353" i="8"/>
  <c r="M353" i="8"/>
  <c r="L353" i="8"/>
  <c r="K353" i="8"/>
  <c r="J353" i="8"/>
  <c r="I353" i="8"/>
  <c r="H353" i="8"/>
  <c r="T352" i="8"/>
  <c r="S346" i="8"/>
  <c r="R346" i="8"/>
  <c r="Q346" i="8"/>
  <c r="P346" i="8"/>
  <c r="O346" i="8"/>
  <c r="N346" i="8"/>
  <c r="M346" i="8"/>
  <c r="L346" i="8"/>
  <c r="K346" i="8"/>
  <c r="J346" i="8"/>
  <c r="I346" i="8"/>
  <c r="H346" i="8"/>
  <c r="T345" i="8"/>
  <c r="S339" i="8"/>
  <c r="R339" i="8"/>
  <c r="Q339" i="8"/>
  <c r="P339" i="8"/>
  <c r="O339" i="8"/>
  <c r="N339" i="8"/>
  <c r="M339" i="8"/>
  <c r="L339" i="8"/>
  <c r="K339" i="8"/>
  <c r="J339" i="8"/>
  <c r="I339" i="8"/>
  <c r="H339" i="8"/>
  <c r="T338" i="8"/>
  <c r="S332" i="8"/>
  <c r="R332" i="8"/>
  <c r="Q332" i="8"/>
  <c r="P332" i="8"/>
  <c r="O332" i="8"/>
  <c r="N332" i="8"/>
  <c r="M332" i="8"/>
  <c r="L332" i="8"/>
  <c r="K332" i="8"/>
  <c r="J332" i="8"/>
  <c r="I332" i="8"/>
  <c r="H332" i="8"/>
  <c r="T331" i="8"/>
  <c r="S325" i="8"/>
  <c r="R325" i="8"/>
  <c r="Q325" i="8"/>
  <c r="P325" i="8"/>
  <c r="O325" i="8"/>
  <c r="N325" i="8"/>
  <c r="M325" i="8"/>
  <c r="L325" i="8"/>
  <c r="K325" i="8"/>
  <c r="J325" i="8"/>
  <c r="I325" i="8"/>
  <c r="H325" i="8"/>
  <c r="T324" i="8"/>
  <c r="S318" i="8"/>
  <c r="R318" i="8"/>
  <c r="Q318" i="8"/>
  <c r="P318" i="8"/>
  <c r="O318" i="8"/>
  <c r="N318" i="8"/>
  <c r="M318" i="8"/>
  <c r="L318" i="8"/>
  <c r="K318" i="8"/>
  <c r="J318" i="8"/>
  <c r="I318" i="8"/>
  <c r="H318" i="8"/>
  <c r="T317" i="8"/>
  <c r="S311" i="8"/>
  <c r="R311" i="8"/>
  <c r="Q311" i="8"/>
  <c r="P311" i="8"/>
  <c r="O311" i="8"/>
  <c r="N311" i="8"/>
  <c r="M311" i="8"/>
  <c r="L311" i="8"/>
  <c r="K311" i="8"/>
  <c r="J311" i="8"/>
  <c r="I311" i="8"/>
  <c r="H311" i="8"/>
  <c r="T310" i="8"/>
  <c r="S304" i="8"/>
  <c r="R304" i="8"/>
  <c r="Q304" i="8"/>
  <c r="P304" i="8"/>
  <c r="O304" i="8"/>
  <c r="N304" i="8"/>
  <c r="M304" i="8"/>
  <c r="L304" i="8"/>
  <c r="K304" i="8"/>
  <c r="J304" i="8"/>
  <c r="I304" i="8"/>
  <c r="H304" i="8"/>
  <c r="T303" i="8"/>
  <c r="S297" i="8"/>
  <c r="R297" i="8"/>
  <c r="Q297" i="8"/>
  <c r="P297" i="8"/>
  <c r="O297" i="8"/>
  <c r="N297" i="8"/>
  <c r="M297" i="8"/>
  <c r="L297" i="8"/>
  <c r="K297" i="8"/>
  <c r="J297" i="8"/>
  <c r="I297" i="8"/>
  <c r="H297" i="8"/>
  <c r="T296" i="8"/>
  <c r="S290" i="8"/>
  <c r="R290" i="8"/>
  <c r="Q290" i="8"/>
  <c r="P290" i="8"/>
  <c r="O290" i="8"/>
  <c r="N290" i="8"/>
  <c r="M290" i="8"/>
  <c r="L290" i="8"/>
  <c r="K290" i="8"/>
  <c r="J290" i="8"/>
  <c r="I290" i="8"/>
  <c r="H290" i="8"/>
  <c r="T289" i="8"/>
  <c r="S283" i="8"/>
  <c r="R283" i="8"/>
  <c r="Q283" i="8"/>
  <c r="P283" i="8"/>
  <c r="O283" i="8"/>
  <c r="N283" i="8"/>
  <c r="M283" i="8"/>
  <c r="L283" i="8"/>
  <c r="K283" i="8"/>
  <c r="J283" i="8"/>
  <c r="I283" i="8"/>
  <c r="H283" i="8"/>
  <c r="T282" i="8"/>
  <c r="S276" i="8"/>
  <c r="R276" i="8"/>
  <c r="Q276" i="8"/>
  <c r="P276" i="8"/>
  <c r="O276" i="8"/>
  <c r="N276" i="8"/>
  <c r="M276" i="8"/>
  <c r="L276" i="8"/>
  <c r="K276" i="8"/>
  <c r="J276" i="8"/>
  <c r="I276" i="8"/>
  <c r="H276" i="8"/>
  <c r="T275" i="8"/>
  <c r="S269" i="8"/>
  <c r="R269" i="8"/>
  <c r="Q269" i="8"/>
  <c r="P269" i="8"/>
  <c r="O269" i="8"/>
  <c r="N269" i="8"/>
  <c r="M269" i="8"/>
  <c r="L269" i="8"/>
  <c r="K269" i="8"/>
  <c r="J269" i="8"/>
  <c r="I269" i="8"/>
  <c r="H269" i="8"/>
  <c r="T268" i="8"/>
  <c r="S262" i="8"/>
  <c r="R262" i="8"/>
  <c r="Q262" i="8"/>
  <c r="P262" i="8"/>
  <c r="O262" i="8"/>
  <c r="N262" i="8"/>
  <c r="M262" i="8"/>
  <c r="L262" i="8"/>
  <c r="K262" i="8"/>
  <c r="J262" i="8"/>
  <c r="I262" i="8"/>
  <c r="H262" i="8"/>
  <c r="T261" i="8"/>
  <c r="S255" i="8"/>
  <c r="R255" i="8"/>
  <c r="Q255" i="8"/>
  <c r="P255" i="8"/>
  <c r="O255" i="8"/>
  <c r="N255" i="8"/>
  <c r="M255" i="8"/>
  <c r="L255" i="8"/>
  <c r="K255" i="8"/>
  <c r="J255" i="8"/>
  <c r="I255" i="8"/>
  <c r="H255" i="8"/>
  <c r="T254" i="8"/>
  <c r="S248" i="8"/>
  <c r="R248" i="8"/>
  <c r="Q248" i="8"/>
  <c r="P248" i="8"/>
  <c r="O248" i="8"/>
  <c r="N248" i="8"/>
  <c r="M248" i="8"/>
  <c r="L248" i="8"/>
  <c r="K248" i="8"/>
  <c r="J248" i="8"/>
  <c r="I248" i="8"/>
  <c r="H248" i="8"/>
  <c r="T247" i="8"/>
  <c r="S241" i="8"/>
  <c r="R241" i="8"/>
  <c r="Q241" i="8"/>
  <c r="P241" i="8"/>
  <c r="O241" i="8"/>
  <c r="N241" i="8"/>
  <c r="M241" i="8"/>
  <c r="L241" i="8"/>
  <c r="K241" i="8"/>
  <c r="J241" i="8"/>
  <c r="I241" i="8"/>
  <c r="H241" i="8"/>
  <c r="T240" i="8"/>
  <c r="S234" i="8"/>
  <c r="R234" i="8"/>
  <c r="Q234" i="8"/>
  <c r="P234" i="8"/>
  <c r="O234" i="8"/>
  <c r="N234" i="8"/>
  <c r="M234" i="8"/>
  <c r="L234" i="8"/>
  <c r="K234" i="8"/>
  <c r="J234" i="8"/>
  <c r="I234" i="8"/>
  <c r="H234" i="8"/>
  <c r="T233" i="8"/>
  <c r="S227" i="8"/>
  <c r="R227" i="8"/>
  <c r="Q227" i="8"/>
  <c r="P227" i="8"/>
  <c r="O227" i="8"/>
  <c r="N227" i="8"/>
  <c r="M227" i="8"/>
  <c r="L227" i="8"/>
  <c r="K227" i="8"/>
  <c r="J227" i="8"/>
  <c r="I227" i="8"/>
  <c r="H227" i="8"/>
  <c r="T226" i="8"/>
  <c r="S220" i="8"/>
  <c r="R220" i="8"/>
  <c r="Q220" i="8"/>
  <c r="P220" i="8"/>
  <c r="O220" i="8"/>
  <c r="N220" i="8"/>
  <c r="M220" i="8"/>
  <c r="L220" i="8"/>
  <c r="K220" i="8"/>
  <c r="J220" i="8"/>
  <c r="I220" i="8"/>
  <c r="H220" i="8"/>
  <c r="T219" i="8"/>
  <c r="S213" i="8"/>
  <c r="R213" i="8"/>
  <c r="Q213" i="8"/>
  <c r="P213" i="8"/>
  <c r="O213" i="8"/>
  <c r="N213" i="8"/>
  <c r="M213" i="8"/>
  <c r="L213" i="8"/>
  <c r="K213" i="8"/>
  <c r="J213" i="8"/>
  <c r="I213" i="8"/>
  <c r="H213" i="8"/>
  <c r="T212" i="8"/>
  <c r="S206" i="8"/>
  <c r="R206" i="8"/>
  <c r="Q206" i="8"/>
  <c r="P206" i="8"/>
  <c r="O206" i="8"/>
  <c r="N206" i="8"/>
  <c r="M206" i="8"/>
  <c r="L206" i="8"/>
  <c r="K206" i="8"/>
  <c r="J206" i="8"/>
  <c r="I206" i="8"/>
  <c r="H206" i="8"/>
  <c r="T205" i="8"/>
  <c r="S199" i="8"/>
  <c r="R199" i="8"/>
  <c r="Q199" i="8"/>
  <c r="P199" i="8"/>
  <c r="O199" i="8"/>
  <c r="N199" i="8"/>
  <c r="M199" i="8"/>
  <c r="L199" i="8"/>
  <c r="K199" i="8"/>
  <c r="J199" i="8"/>
  <c r="I199" i="8"/>
  <c r="H199" i="8"/>
  <c r="T198" i="8"/>
  <c r="S192" i="8"/>
  <c r="R192" i="8"/>
  <c r="Q192" i="8"/>
  <c r="P192" i="8"/>
  <c r="O192" i="8"/>
  <c r="N192" i="8"/>
  <c r="M192" i="8"/>
  <c r="L192" i="8"/>
  <c r="K192" i="8"/>
  <c r="J192" i="8"/>
  <c r="I192" i="8"/>
  <c r="H192" i="8"/>
  <c r="T191" i="8"/>
  <c r="S185" i="8"/>
  <c r="R185" i="8"/>
  <c r="Q185" i="8"/>
  <c r="P185" i="8"/>
  <c r="O185" i="8"/>
  <c r="N185" i="8"/>
  <c r="M185" i="8"/>
  <c r="L185" i="8"/>
  <c r="K185" i="8"/>
  <c r="J185" i="8"/>
  <c r="I185" i="8"/>
  <c r="H185" i="8"/>
  <c r="T184" i="8"/>
  <c r="S178" i="8"/>
  <c r="R178" i="8"/>
  <c r="Q178" i="8"/>
  <c r="P178" i="8"/>
  <c r="O178" i="8"/>
  <c r="N178" i="8"/>
  <c r="M178" i="8"/>
  <c r="L178" i="8"/>
  <c r="K178" i="8"/>
  <c r="J178" i="8"/>
  <c r="I178" i="8"/>
  <c r="H178" i="8"/>
  <c r="T177" i="8"/>
  <c r="S171" i="8"/>
  <c r="R171" i="8"/>
  <c r="Q171" i="8"/>
  <c r="P171" i="8"/>
  <c r="O171" i="8"/>
  <c r="N171" i="8"/>
  <c r="M171" i="8"/>
  <c r="L171" i="8"/>
  <c r="K171" i="8"/>
  <c r="J171" i="8"/>
  <c r="I171" i="8"/>
  <c r="H171" i="8"/>
  <c r="T170" i="8"/>
  <c r="S164" i="8"/>
  <c r="R164" i="8"/>
  <c r="Q164" i="8"/>
  <c r="P164" i="8"/>
  <c r="O164" i="8"/>
  <c r="N164" i="8"/>
  <c r="M164" i="8"/>
  <c r="L164" i="8"/>
  <c r="K164" i="8"/>
  <c r="J164" i="8"/>
  <c r="I164" i="8"/>
  <c r="H164" i="8"/>
  <c r="T163" i="8"/>
  <c r="S157" i="8"/>
  <c r="R157" i="8"/>
  <c r="Q157" i="8"/>
  <c r="P157" i="8"/>
  <c r="O157" i="8"/>
  <c r="N157" i="8"/>
  <c r="M157" i="8"/>
  <c r="L157" i="8"/>
  <c r="K157" i="8"/>
  <c r="J157" i="8"/>
  <c r="I157" i="8"/>
  <c r="H157" i="8"/>
  <c r="T156" i="8"/>
  <c r="S150" i="8"/>
  <c r="R150" i="8"/>
  <c r="Q150" i="8"/>
  <c r="P150" i="8"/>
  <c r="O150" i="8"/>
  <c r="N150" i="8"/>
  <c r="M150" i="8"/>
  <c r="L150" i="8"/>
  <c r="K150" i="8"/>
  <c r="J150" i="8"/>
  <c r="I150" i="8"/>
  <c r="H150" i="8"/>
  <c r="T149" i="8"/>
  <c r="S143" i="8"/>
  <c r="R143" i="8"/>
  <c r="Q143" i="8"/>
  <c r="P143" i="8"/>
  <c r="O143" i="8"/>
  <c r="N143" i="8"/>
  <c r="M143" i="8"/>
  <c r="L143" i="8"/>
  <c r="K143" i="8"/>
  <c r="J143" i="8"/>
  <c r="I143" i="8"/>
  <c r="H143" i="8"/>
  <c r="T142" i="8"/>
  <c r="S136" i="8"/>
  <c r="R136" i="8"/>
  <c r="Q136" i="8"/>
  <c r="P136" i="8"/>
  <c r="O136" i="8"/>
  <c r="N136" i="8"/>
  <c r="M136" i="8"/>
  <c r="L136" i="8"/>
  <c r="K136" i="8"/>
  <c r="J136" i="8"/>
  <c r="I136" i="8"/>
  <c r="H136" i="8"/>
  <c r="T135" i="8"/>
  <c r="S129" i="8"/>
  <c r="R129" i="8"/>
  <c r="Q129" i="8"/>
  <c r="P129" i="8"/>
  <c r="O129" i="8"/>
  <c r="N129" i="8"/>
  <c r="M129" i="8"/>
  <c r="L129" i="8"/>
  <c r="K129" i="8"/>
  <c r="J129" i="8"/>
  <c r="I129" i="8"/>
  <c r="H129" i="8"/>
  <c r="T128" i="8"/>
  <c r="S122" i="8"/>
  <c r="R122" i="8"/>
  <c r="Q122" i="8"/>
  <c r="P122" i="8"/>
  <c r="O122" i="8"/>
  <c r="N122" i="8"/>
  <c r="M122" i="8"/>
  <c r="L122" i="8"/>
  <c r="K122" i="8"/>
  <c r="J122" i="8"/>
  <c r="I122" i="8"/>
  <c r="H122" i="8"/>
  <c r="T121" i="8"/>
  <c r="S115" i="8"/>
  <c r="R115" i="8"/>
  <c r="Q115" i="8"/>
  <c r="P115" i="8"/>
  <c r="O115" i="8"/>
  <c r="N115" i="8"/>
  <c r="M115" i="8"/>
  <c r="L115" i="8"/>
  <c r="K115" i="8"/>
  <c r="J115" i="8"/>
  <c r="I115" i="8"/>
  <c r="H115" i="8"/>
  <c r="T114" i="8"/>
  <c r="S108" i="8"/>
  <c r="R108" i="8"/>
  <c r="Q108" i="8"/>
  <c r="P108" i="8"/>
  <c r="O108" i="8"/>
  <c r="N108" i="8"/>
  <c r="M108" i="8"/>
  <c r="L108" i="8"/>
  <c r="K108" i="8"/>
  <c r="J108" i="8"/>
  <c r="I108" i="8"/>
  <c r="H108" i="8"/>
  <c r="T107" i="8"/>
  <c r="S101" i="8"/>
  <c r="R101" i="8"/>
  <c r="Q101" i="8"/>
  <c r="P101" i="8"/>
  <c r="O101" i="8"/>
  <c r="N101" i="8"/>
  <c r="M101" i="8"/>
  <c r="L101" i="8"/>
  <c r="K101" i="8"/>
  <c r="J101" i="8"/>
  <c r="I101" i="8"/>
  <c r="H101" i="8"/>
  <c r="T100" i="8"/>
  <c r="S94" i="8"/>
  <c r="R94" i="8"/>
  <c r="Q94" i="8"/>
  <c r="P94" i="8"/>
  <c r="O94" i="8"/>
  <c r="N94" i="8"/>
  <c r="M94" i="8"/>
  <c r="L94" i="8"/>
  <c r="K94" i="8"/>
  <c r="J94" i="8"/>
  <c r="I94" i="8"/>
  <c r="H94" i="8"/>
  <c r="T93" i="8"/>
  <c r="S87" i="8"/>
  <c r="R87" i="8"/>
  <c r="Q87" i="8"/>
  <c r="P87" i="8"/>
  <c r="O87" i="8"/>
  <c r="N87" i="8"/>
  <c r="M87" i="8"/>
  <c r="L87" i="8"/>
  <c r="K87" i="8"/>
  <c r="J87" i="8"/>
  <c r="I87" i="8"/>
  <c r="H87" i="8"/>
  <c r="T86" i="8"/>
  <c r="S80" i="8"/>
  <c r="R80" i="8"/>
  <c r="Q80" i="8"/>
  <c r="P80" i="8"/>
  <c r="O80" i="8"/>
  <c r="N80" i="8"/>
  <c r="M80" i="8"/>
  <c r="L80" i="8"/>
  <c r="K80" i="8"/>
  <c r="J80" i="8"/>
  <c r="I80" i="8"/>
  <c r="H80" i="8"/>
  <c r="T79" i="8"/>
  <c r="S73" i="8"/>
  <c r="R73" i="8"/>
  <c r="Q73" i="8"/>
  <c r="P73" i="8"/>
  <c r="O73" i="8"/>
  <c r="N73" i="8"/>
  <c r="M73" i="8"/>
  <c r="L73" i="8"/>
  <c r="K73" i="8"/>
  <c r="J73" i="8"/>
  <c r="I73" i="8"/>
  <c r="H73" i="8"/>
  <c r="T72" i="8"/>
  <c r="S66" i="8"/>
  <c r="R66" i="8"/>
  <c r="Q66" i="8"/>
  <c r="P66" i="8"/>
  <c r="O66" i="8"/>
  <c r="N66" i="8"/>
  <c r="M66" i="8"/>
  <c r="L66" i="8"/>
  <c r="K66" i="8"/>
  <c r="J66" i="8"/>
  <c r="I66" i="8"/>
  <c r="H66" i="8"/>
  <c r="T65" i="8"/>
  <c r="S59" i="8"/>
  <c r="R59" i="8"/>
  <c r="Q59" i="8"/>
  <c r="P59" i="8"/>
  <c r="O59" i="8"/>
  <c r="N59" i="8"/>
  <c r="M59" i="8"/>
  <c r="L59" i="8"/>
  <c r="K59" i="8"/>
  <c r="J59" i="8"/>
  <c r="I59" i="8"/>
  <c r="H59" i="8"/>
  <c r="T58" i="8"/>
  <c r="S52" i="8"/>
  <c r="R52" i="8"/>
  <c r="Q52" i="8"/>
  <c r="P52" i="8"/>
  <c r="O52" i="8"/>
  <c r="N52" i="8"/>
  <c r="M52" i="8"/>
  <c r="L52" i="8"/>
  <c r="K52" i="8"/>
  <c r="J52" i="8"/>
  <c r="I52" i="8"/>
  <c r="H52" i="8"/>
  <c r="T51" i="8"/>
  <c r="S45" i="8"/>
  <c r="O45" i="8"/>
  <c r="N45" i="8"/>
  <c r="M45" i="8"/>
  <c r="L45" i="8"/>
  <c r="K45" i="8"/>
  <c r="J45" i="8"/>
  <c r="I45" i="8"/>
  <c r="H45" i="8"/>
  <c r="T44" i="8"/>
  <c r="S38" i="8"/>
  <c r="R38" i="8"/>
  <c r="Q38" i="8"/>
  <c r="P38" i="8"/>
  <c r="O38" i="8"/>
  <c r="K38" i="8"/>
  <c r="J38" i="8"/>
  <c r="I38" i="8"/>
  <c r="H38" i="8"/>
  <c r="T37" i="8"/>
  <c r="S31" i="8"/>
  <c r="R31" i="8"/>
  <c r="Q31" i="8"/>
  <c r="P31" i="8"/>
  <c r="O31" i="8"/>
  <c r="K31" i="8"/>
  <c r="J31" i="8"/>
  <c r="I31" i="8"/>
  <c r="H31" i="8"/>
  <c r="T30" i="8"/>
  <c r="S24" i="8"/>
  <c r="R24" i="8"/>
  <c r="Q24" i="8"/>
  <c r="P24" i="8"/>
  <c r="O24" i="8"/>
  <c r="N24" i="8"/>
  <c r="M24" i="8"/>
  <c r="L24" i="8"/>
  <c r="K24" i="8"/>
  <c r="J24" i="8"/>
  <c r="I24" i="8"/>
  <c r="H24" i="8"/>
  <c r="T23" i="8"/>
  <c r="S17" i="8"/>
  <c r="R17" i="8"/>
  <c r="Q17" i="8"/>
  <c r="P17" i="8"/>
  <c r="O17" i="8"/>
  <c r="N17" i="8"/>
  <c r="M17" i="8"/>
  <c r="L17" i="8"/>
  <c r="K17" i="8"/>
  <c r="J17" i="8"/>
  <c r="I17" i="8"/>
  <c r="H17" i="8"/>
  <c r="T16" i="8"/>
  <c r="T9" i="8"/>
  <c r="T36" i="8" l="1"/>
  <c r="T50" i="8" l="1"/>
  <c r="T52" i="8" s="1"/>
  <c r="R43" i="8"/>
  <c r="R45" i="8" s="1"/>
  <c r="Q43" i="8"/>
  <c r="Q45" i="8" s="1"/>
  <c r="P43" i="8"/>
  <c r="N38" i="8"/>
  <c r="M38" i="8"/>
  <c r="L38" i="8"/>
  <c r="N29" i="8"/>
  <c r="N31" i="8" s="1"/>
  <c r="M29" i="8"/>
  <c r="M31" i="8" s="1"/>
  <c r="L29" i="8"/>
  <c r="L31" i="8" s="1"/>
  <c r="T22" i="8"/>
  <c r="T24" i="8" s="1"/>
  <c r="T15" i="8"/>
  <c r="T17" i="8" s="1"/>
  <c r="S8" i="8"/>
  <c r="S10" i="8" s="1"/>
  <c r="R8" i="8"/>
  <c r="R10" i="8" s="1"/>
  <c r="Q8" i="8"/>
  <c r="Q10" i="8" s="1"/>
  <c r="P8" i="8"/>
  <c r="P10" i="8" s="1"/>
  <c r="O8" i="8"/>
  <c r="O10" i="8" s="1"/>
  <c r="N8" i="8"/>
  <c r="N10" i="8" s="1"/>
  <c r="M8" i="8"/>
  <c r="M10" i="8" s="1"/>
  <c r="L8" i="8"/>
  <c r="L10" i="8" s="1"/>
  <c r="K8" i="8"/>
  <c r="K10" i="8" s="1"/>
  <c r="J8" i="8"/>
  <c r="J10" i="8" s="1"/>
  <c r="I8" i="8"/>
  <c r="I10" i="8" s="1"/>
  <c r="H8" i="8"/>
  <c r="H10" i="8" s="1"/>
  <c r="T43" i="8" l="1"/>
  <c r="T45" i="8" s="1"/>
  <c r="P45" i="8"/>
  <c r="T38" i="8"/>
  <c r="T8" i="8"/>
  <c r="T10" i="8" s="1"/>
  <c r="T29" i="8"/>
  <c r="T31" i="8" s="1"/>
  <c r="T295" i="8" l="1"/>
  <c r="T297" i="8" s="1"/>
  <c r="T288" i="8"/>
  <c r="T290" i="8" s="1"/>
  <c r="T281" i="8"/>
  <c r="T283" i="8" s="1"/>
  <c r="T274" i="8"/>
  <c r="T276" i="8" s="1"/>
  <c r="T267" i="8"/>
  <c r="T269" i="8" s="1"/>
  <c r="T260" i="8"/>
  <c r="T262" i="8" s="1"/>
  <c r="T253" i="8"/>
  <c r="T255" i="8" s="1"/>
  <c r="T351" i="8" l="1"/>
  <c r="T353" i="8" s="1"/>
  <c r="T344" i="8"/>
  <c r="T346" i="8" s="1"/>
  <c r="T337" i="8"/>
  <c r="T339" i="8" s="1"/>
  <c r="T330" i="8"/>
  <c r="T332" i="8" s="1"/>
  <c r="T323" i="8"/>
  <c r="T325" i="8" s="1"/>
  <c r="T316" i="8"/>
  <c r="T318" i="8" s="1"/>
  <c r="T309" i="8"/>
  <c r="T311" i="8" s="1"/>
  <c r="T302" i="8"/>
  <c r="T304" i="8" s="1"/>
  <c r="T246" i="8"/>
  <c r="T248" i="8" s="1"/>
  <c r="T232" i="8"/>
  <c r="T234" i="8" s="1"/>
  <c r="T225" i="8"/>
  <c r="T227" i="8" s="1"/>
  <c r="T218" i="8"/>
  <c r="T220" i="8" s="1"/>
  <c r="T92" i="8"/>
  <c r="T94" i="8" s="1"/>
  <c r="T64" i="8" l="1"/>
  <c r="T66" i="8" s="1"/>
  <c r="T57" i="8"/>
  <c r="T59" i="8" s="1"/>
  <c r="T239" i="8" l="1"/>
  <c r="T241" i="8" s="1"/>
  <c r="T211" i="8" l="1"/>
  <c r="T213" i="8" s="1"/>
  <c r="T204" i="8"/>
  <c r="T206" i="8" s="1"/>
  <c r="T197" i="8"/>
  <c r="T199" i="8" s="1"/>
  <c r="T190" i="8"/>
  <c r="T192" i="8" s="1"/>
  <c r="T183" i="8"/>
  <c r="T185" i="8" s="1"/>
  <c r="T176" i="8"/>
  <c r="T178" i="8" s="1"/>
  <c r="T169" i="8" l="1"/>
  <c r="T171" i="8" s="1"/>
  <c r="T155" i="8" l="1"/>
  <c r="T157" i="8" s="1"/>
  <c r="T162" i="8"/>
  <c r="T164" i="8" s="1"/>
  <c r="T148" i="8"/>
  <c r="T150" i="8" s="1"/>
  <c r="T141" i="8"/>
  <c r="T143" i="8" s="1"/>
  <c r="T134" i="8"/>
  <c r="T136" i="8" s="1"/>
  <c r="T127" i="8"/>
  <c r="T129" i="8" s="1"/>
  <c r="T120" i="8"/>
  <c r="T122" i="8" s="1"/>
  <c r="T113" i="8"/>
  <c r="T115" i="8" s="1"/>
  <c r="T106" i="8"/>
  <c r="T108" i="8" s="1"/>
  <c r="T99" i="8"/>
  <c r="T101" i="8" s="1"/>
  <c r="T85" i="8" l="1"/>
  <c r="T87" i="8" s="1"/>
  <c r="T78" i="8"/>
  <c r="T80" i="8" s="1"/>
  <c r="T71" i="8"/>
  <c r="T73" i="8" s="1"/>
</calcChain>
</file>

<file path=xl/sharedStrings.xml><?xml version="1.0" encoding="utf-8"?>
<sst xmlns="http://schemas.openxmlformats.org/spreadsheetml/2006/main" count="1615" uniqueCount="276">
  <si>
    <t>Plan de Acción Integrado</t>
  </si>
  <si>
    <t>Plan de ajuste y sostenibilidad MIPG</t>
  </si>
  <si>
    <t>Nombre del plan</t>
  </si>
  <si>
    <t>Dependencia líder</t>
  </si>
  <si>
    <t>Dimensión</t>
  </si>
  <si>
    <t>Políticas de gestión y desempeño institucional y componente</t>
  </si>
  <si>
    <t>Plan Estratégico de Talento Humano</t>
  </si>
  <si>
    <t>Dirección de Talento Humano</t>
  </si>
  <si>
    <t>Talento humano</t>
  </si>
  <si>
    <t>Gestión estratégica del talento humano</t>
  </si>
  <si>
    <t>Plan de Anual de Vacantes</t>
  </si>
  <si>
    <t>Integridad</t>
  </si>
  <si>
    <t>Plan de Previsión de Recursos Humanos</t>
  </si>
  <si>
    <t>Direccionamiento Estratégico y Planeación</t>
  </si>
  <si>
    <t xml:space="preserve">Planeación institucional </t>
  </si>
  <si>
    <t>Oficina Asesora de Planeación</t>
  </si>
  <si>
    <t>Plan de Capacitación</t>
  </si>
  <si>
    <t>Gestión presupuestal y eficiencia del gasto público</t>
  </si>
  <si>
    <t>Oficina Asesora de Planeación, Subdirección Financiera</t>
  </si>
  <si>
    <t>Plan de Incentivos Institucionales o Plan de Bienestar e Incentivos</t>
  </si>
  <si>
    <t>Compras y contratación pública</t>
  </si>
  <si>
    <t>Dirección de Contratación</t>
  </si>
  <si>
    <t>Plan de Trabajo Anual en Seguridad y Salud en el Trabajo</t>
  </si>
  <si>
    <t>Gestión con Valores para Resultados</t>
  </si>
  <si>
    <t xml:space="preserve">Fortalecimiento organizacional y simplificación de procesos </t>
  </si>
  <si>
    <t>Oficina Asesora de Planeación, Dirección Administrativa y Financiera</t>
  </si>
  <si>
    <t>Plan Anual de Adquisiciones</t>
  </si>
  <si>
    <t>Gobierno digital</t>
  </si>
  <si>
    <t>Oficina de Tecnologías de la Información y las Comunicaciones</t>
  </si>
  <si>
    <t>Plan de Gasto Público (Plan de Acción Institucional)</t>
  </si>
  <si>
    <t>Seguridad digital</t>
  </si>
  <si>
    <t>Plan Estratégico de Tecnologías de la Información y las Comunicaciones – PETI</t>
  </si>
  <si>
    <t>Defensa jurídica</t>
  </si>
  <si>
    <t>Oficina Asesora Jurídica</t>
  </si>
  <si>
    <t>Plan de Tratamiento de Riesgos de Seguridad y Privacidad de la Información</t>
  </si>
  <si>
    <t>Mejora normativa</t>
  </si>
  <si>
    <t>Plan de Seguridad y Privacidad de la Información</t>
  </si>
  <si>
    <t>Servicio al ciudadano</t>
  </si>
  <si>
    <t>Subsecretaría de Servicio a la Ciudadanía</t>
  </si>
  <si>
    <t>Plan Institucional de Archivos de la Entidad –PINAR</t>
  </si>
  <si>
    <t>Subdirección de Servicios Administrativos</t>
  </si>
  <si>
    <t>Racionalización de trámites</t>
  </si>
  <si>
    <t xml:space="preserve">Plan de Conservación Documental </t>
  </si>
  <si>
    <t>Participación ciudadana en la gestión pública</t>
  </si>
  <si>
    <t>Plan de Preservación Digital</t>
  </si>
  <si>
    <t>Gestión ambiental (componente)</t>
  </si>
  <si>
    <t>Dirección Administrativa y Financiera </t>
  </si>
  <si>
    <t>Plan Anticorrupción y de Atención al Ciudadano</t>
  </si>
  <si>
    <t>Evaluación de Resultados</t>
  </si>
  <si>
    <t xml:space="preserve">Seguimiento y evaluación del desempeño institucional </t>
  </si>
  <si>
    <t xml:space="preserve">Plan de Estrategia de Participación </t>
  </si>
  <si>
    <t>Información y Comunicación</t>
  </si>
  <si>
    <t>Archivos y gestión documental</t>
  </si>
  <si>
    <t xml:space="preserve">Plan Institucional de Gestión Ambiental </t>
  </si>
  <si>
    <t>Dirección Administrativa y Financiera</t>
  </si>
  <si>
    <t>Transparencia, acceso a la información pública y lucha contra la corrupción</t>
  </si>
  <si>
    <t>Plan de Ajuste y Sostenibilidad MIPG</t>
  </si>
  <si>
    <t>Gestión de la información estadística</t>
  </si>
  <si>
    <t>Gestión del Conocimiento y la Innovación</t>
  </si>
  <si>
    <t>Gestión del conocimiento y la innovación</t>
  </si>
  <si>
    <t>Control Interno</t>
  </si>
  <si>
    <t>Programación de actividades</t>
  </si>
  <si>
    <t>Alcaldía Mayor de Bogotá</t>
  </si>
  <si>
    <t>Secretaría General</t>
  </si>
  <si>
    <t>Actividad</t>
  </si>
  <si>
    <t>ID_Actividad</t>
  </si>
  <si>
    <t>Variable</t>
  </si>
  <si>
    <t>Enero</t>
  </si>
  <si>
    <t>Febrero</t>
  </si>
  <si>
    <t>Marzo</t>
  </si>
  <si>
    <t>Abril</t>
  </si>
  <si>
    <t>Mayo</t>
  </si>
  <si>
    <t>Junio</t>
  </si>
  <si>
    <t>Julio</t>
  </si>
  <si>
    <t>Agosto</t>
  </si>
  <si>
    <t>Septiembre</t>
  </si>
  <si>
    <t>Octubre</t>
  </si>
  <si>
    <t>Noviembre</t>
  </si>
  <si>
    <t>Diciembre</t>
  </si>
  <si>
    <t>Total</t>
  </si>
  <si>
    <t>Beneficios generados con el cumplimiento de la meta (acumulada en la vigencia)</t>
  </si>
  <si>
    <t>Avances, retrasos o dificultades, y soluciones para el cumplimiento de la meta (acumulada en la vigencia)</t>
  </si>
  <si>
    <t>% PROGRAMADO</t>
  </si>
  <si>
    <t>% EJECUTADO</t>
  </si>
  <si>
    <t>% CUMPLIMIENTO</t>
  </si>
  <si>
    <t>SOPORTES PROGRAMADOS</t>
  </si>
  <si>
    <t>No aplica</t>
  </si>
  <si>
    <t>AVANCES PARA EL CUMPLIMIENTO DE LA META PROGRAMADA</t>
  </si>
  <si>
    <t>RETRASOS O DIFICULTADES Y SOLUCIONES PARA EL CUMPLIMIENTO DE LA META PROGRAMADA</t>
  </si>
  <si>
    <t>SOPORTES ENTREGADOS</t>
  </si>
  <si>
    <t>Realizar 1 mesa bimestral de seguimiento y monitoreo al Plan Anual de Adquisiciones y a las liquidaciones  en donde participen los enlaces de cada ordenación del gasto</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</si>
  <si>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</si>
  <si>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de Gasto Público</t>
  </si>
  <si>
    <t>Plan Estratégico de Tecnologías de la Información y las Comunicaciones (PETI)</t>
  </si>
  <si>
    <t>Informe de avance de implementación grupos de control A.5 y A.6</t>
  </si>
  <si>
    <t>Informe de avance de implementación grupos de control A.7 y A.8</t>
  </si>
  <si>
    <t>Informe de avance de implementación grupos de control A.9 y A.10</t>
  </si>
  <si>
    <t>Informe de avance de implementación grupos de control A.12 y A.13</t>
  </si>
  <si>
    <t>Informe de avance de implementación grupos de control A.11 y A.15</t>
  </si>
  <si>
    <t>Informe de avance de implementación grupos de control A.14 y A.16</t>
  </si>
  <si>
    <t>Informe de avance de implementación grupos de control A.17 y A.18</t>
  </si>
  <si>
    <t>Informe de avance de mejora continua del SGSI</t>
  </si>
  <si>
    <t>Plan Institucional de Archivos de la Entidad (PINAR)</t>
  </si>
  <si>
    <t>Registros o documentos de avance</t>
  </si>
  <si>
    <t>Plan de Conservación Documental</t>
  </si>
  <si>
    <t>Plan Anticorrupción y de Atención al Ciudadano (PAAC)</t>
  </si>
  <si>
    <t>Plan de Estrategia de Participación</t>
  </si>
  <si>
    <t>Plan Institucional de Gestión Ambiental (PIGA)</t>
  </si>
  <si>
    <t>Realizar las intervenciones ambientales en las sedes de la entidad, para la implementación de la gestión ambiental</t>
  </si>
  <si>
    <t>Evidencia de reunión</t>
  </si>
  <si>
    <t>Evidencia de Reunión</t>
  </si>
  <si>
    <t>Aprobado en Comité Insitucional de Gestión y Desempeño el 26 de enero de 2022</t>
  </si>
  <si>
    <t>Plan de ajuste y sostenibilidad del Modelo Integrado de Planeación y Gestión - MIPG 2022</t>
  </si>
  <si>
    <t>Dimensión del Modelo Integrado de Planeación y Gestión</t>
  </si>
  <si>
    <t>Dependencia líder de la política de gestión y desempeño institucional y componente</t>
  </si>
  <si>
    <t>Dependencia responsable de implementar la actividad</t>
  </si>
  <si>
    <r>
      <t>Realizar entrevista a los/as candidatos/as a los cargos vacantes en la entidad que se deban poblar a través de nombramientos provisionales y la aplicación de la evaluación de competencias comportamentales aplicada por el</t>
    </r>
    <r>
      <rPr>
        <sz val="10"/>
        <rFont val="Arial"/>
        <family val="2"/>
      </rPr>
      <t xml:space="preserve"> Departamento Administrativo del Servicio Civil Distrital - DASCD</t>
    </r>
    <r>
      <rPr>
        <sz val="10"/>
        <color rgb="FFFF0000"/>
        <rFont val="Arial"/>
        <family val="2"/>
      </rPr>
      <t xml:space="preserve"> </t>
    </r>
    <r>
      <rPr>
        <sz val="10"/>
        <color theme="1"/>
        <rFont val="Arial"/>
        <family val="2"/>
      </rPr>
      <t>a los de libre nombramiento y remoción. Es de aclarar que el proceso de vinculación para poblar empleos en provisionalidad y de libre nombramiento tienen un comportamiento dinámico dependiendo de las necesidades del servicio (poblamiento de la planta).</t>
    </r>
  </si>
  <si>
    <t>Formato 2211300-FT-871 Entrevista o Evaluación de Competencias Comportamentales aplicada por el DASCD, de acuerdo al tipo de vinculación.</t>
  </si>
  <si>
    <t>Capacitar a los/as servidores/as en temas relacionados con transparencia y acceso a la información Pública.</t>
  </si>
  <si>
    <t>Registros de Asistencia o Listado de servidores/as que aprobaron el curso o Certificados de realización de curso virtual.</t>
  </si>
  <si>
    <t xml:space="preserve">Adoptar e implementar actividades que propendan al fortalecimiento de las competencias blandas de los/as servidores/as de la Entidad y que estén fundamentadas en el trabajo en equipo, la colaboración, el liderazgo, la solución de conflictos, la adaptación al cambio, entre otras competencias que apuntan a la sinergia. </t>
  </si>
  <si>
    <t>1. Registro de asistencia con fecha de realización de la actividad
2. Registros fotográficos con fecha de realización de la actividad o
3. Grabación de la sesión o 
4. Memorias proyectadas en las jornadas de capacitación.</t>
  </si>
  <si>
    <t>Realizar campaña comunicacional relacionada con la responsabilidad que asiste a los/as servidores/as frente a la actualización de la declaración juramentada de Bienes y Rentas.</t>
  </si>
  <si>
    <t>1. Memorando electrónico o 
2. Campaña comunicacional a través de SOY 10.</t>
  </si>
  <si>
    <t>Realizar campaña comunicacional relacionada con la responsabilidad que asiste a los/as servidores/as frente a la actualización de la declaración proactiva de conflicto de intereses.</t>
  </si>
  <si>
    <r>
      <t>Proyectar, revisar y suscribir memorando electrónico dirigido a todos los directivos de la entidad dentro de los 5 primeros días hábiles al vencimiento de cada mensualidad mientras dure el período de presentación de declaración de impuestos sobre la renta y complementarios recordándoles la responsabilidad que tiene frente a la publicación de la declaración del impuesto a la renta y complementarios del año</t>
    </r>
    <r>
      <rPr>
        <sz val="10"/>
        <color rgb="FFFF0000"/>
        <rFont val="Arial"/>
        <family val="2"/>
      </rPr>
      <t xml:space="preserve"> </t>
    </r>
    <r>
      <rPr>
        <sz val="10"/>
        <rFont val="Arial"/>
        <family val="2"/>
      </rPr>
      <t>2021</t>
    </r>
    <r>
      <rPr>
        <sz val="10"/>
        <color rgb="FFFF0000"/>
        <rFont val="Arial"/>
        <family val="2"/>
      </rPr>
      <t xml:space="preserve"> </t>
    </r>
    <r>
      <rPr>
        <sz val="10"/>
        <color theme="1"/>
        <rFont val="Arial"/>
        <family val="2"/>
      </rPr>
      <t xml:space="preserve">en el SIGEP en conjunto con la declaración de conflicto de intereses.  </t>
    </r>
  </si>
  <si>
    <t>Memorando electrónico.</t>
  </si>
  <si>
    <t xml:space="preserve">Realizar jornadas de sensibilización en materia de conflicto de intereses. </t>
  </si>
  <si>
    <t>1. Registro de asistencia o
2. Registros fotográficos 0
3. Grabación de la sesión</t>
  </si>
  <si>
    <t>Direccionamiento estratégico y planeación</t>
  </si>
  <si>
    <t>Actualizar el documento de Contexto estratégico de la Secretaría General</t>
  </si>
  <si>
    <t>Documento de propuesta de actualización del Contexto estratégico de la Secretaría General</t>
  </si>
  <si>
    <t>Documento del Contexto estratégico de la Secretaría General actualizado</t>
  </si>
  <si>
    <t>Realizar seguimiento mensual a la ejecución presupuestal por proyecto de inversión</t>
  </si>
  <si>
    <t xml:space="preserve">Reporte de seguimiento a la ejecución presupuestal (mes vencido) </t>
  </si>
  <si>
    <t>Desarrollar dos (2) jornadas de socialización a los enlaces contractuales de cada dependencia sobre estructuración de estudios y documentos previos así como lo referido al análisis del sector y estudios de mercado en el proceso de contratación</t>
  </si>
  <si>
    <t>Invitación a la jornada de socialización y listados de asistencia a la misma</t>
  </si>
  <si>
    <t>Desarrollar dos (2) jornadas de socialización a los enlaces contractuales de cada dependencia acerca del cumplimiento a lo establecido en el Manual de Supervisión y el manejo de la plataforma SECOP 2 para la publicación de la información de ejecución contractual.</t>
  </si>
  <si>
    <t>Gestión con valores para resultados</t>
  </si>
  <si>
    <t>Definir el plan de  transición para la implementación del  nuevo Mapa de procesos de la Secretaría General y realizar seguimiento</t>
  </si>
  <si>
    <t>Plan de gestión del cambio de transición al nuevo Mapa de procesos de la entidad</t>
  </si>
  <si>
    <t>Informe de avance de las actividades ejecutadas para la transición al nuevo Mapa de procesos de la entidad</t>
  </si>
  <si>
    <t>Informe final de las actividades ejecutadas para la transición al nuevo Mapa de procesos de la entidad</t>
  </si>
  <si>
    <t>Realizar un diagnóstico de las soluciones a cargo de la Oficina de Tecnologías de la Información y las Comunicaciones con el fin de planificar su adecuación para que cumplan con los criterios de accesibilidad definidos por la política de gobierno digital.</t>
  </si>
  <si>
    <t>Documento con los resultados de la valoración de todos los sistemas de información (Sistemas de Información, sedes electrónicas y micrositios) de evaluación de accesibilidad.</t>
  </si>
  <si>
    <t>Documento o informe con los ajustes realizados a sistemas de información de acuerdo con  la valoración realizada en el mes de febrero.</t>
  </si>
  <si>
    <t>Documento o informe con los ajustes  realizados a sistemas de información de acuerdo con  la valoración realizada en el mes de febrero.</t>
  </si>
  <si>
    <t xml:space="preserve">Hacer seguimiento al uso y apropiación de tecnologías de la información (TI) en la entidad a través de los indicadores definidos para tal fin. </t>
  </si>
  <si>
    <t>Registros de asistencia y/o listados de asistencia de Acción de formación en temas Tecnológicos</t>
  </si>
  <si>
    <t>Informe de Aplicación del Indicador</t>
  </si>
  <si>
    <t xml:space="preserve">
Encuesta de uso y apropiación de TI en la Secretaria General</t>
  </si>
  <si>
    <t xml:space="preserve"> Documento de Análisis de resultados de Encuesta de uso y apropiación de TI en la Secretaria General</t>
  </si>
  <si>
    <t>*Informe de Aplicación del Indicador
Plan de 
*Formación de Uso y Apropiación para la siguiente Vigencia</t>
  </si>
  <si>
    <t>Rediseñar la Nueva sede electrónica de la entidad que cumpla en todas las secciones de la página web oficial de la entidad, con el criterio de accesibilidad "Procesamiento" definido en la NTC5854.
e inclusión de los criterios de accesibilidad según la resolución 1519 de 2020 (si aplica)</t>
  </si>
  <si>
    <t>Documento con la definición del listado de requerimientos - Versión inicial</t>
  </si>
  <si>
    <t>Documento formalización del listado de requerimientos - Versión final</t>
  </si>
  <si>
    <t xml:space="preserve">Informe de cumplimiento criterio de verificación de accesibilidad 'Procesamiento' en la implementación de la nueva sede electrónica y micrositios asociados atendiendo definiciones dadas por la norma  NTC5854 y el listado de requerimientos establecido en el mes de Marzo. </t>
  </si>
  <si>
    <t>Realizar seguimiento a los proyectos de TI con base en los indicadores de gestión definidos por la metodología para la gestión de proyectos en la Oficina de Tecnologías de la información y las Comunicaciones</t>
  </si>
  <si>
    <t xml:space="preserve">Borrador Formato Indicadores de Gestión de los Proyectos TI </t>
  </si>
  <si>
    <t xml:space="preserve">Publicación Formato Indicadores de Gestión de los Proyectos TI </t>
  </si>
  <si>
    <t>Formato Indicadores de Gestión de los Proyectos TI diligenciado</t>
  </si>
  <si>
    <t xml:space="preserve">Informe de Estado Final de los Indicadores de Gestión de los Proyectos TI ejecutados durante la vigencia </t>
  </si>
  <si>
    <t>Instaurar la metodología de Gestión de Proyectos para la Oficina de Tecnologías de la Información y las Comunicaciones</t>
  </si>
  <si>
    <t>Evidencias de reuniones realizadas para la implementación de la metodología</t>
  </si>
  <si>
    <t xml:space="preserve">Actualización y publicación del Procedimiento PR-106 Análisis, diseño, desarrollo e implementación de soluciones,  alineada al Procedimiento PR-374 Gestión de Cambio 
</t>
  </si>
  <si>
    <t>* Documento de Control de Cambios TI actualizado y publicado
* Documento OT-006 Metodología para el desarrollo y mantenimiento de soluciones, actualizado y publicado</t>
  </si>
  <si>
    <t>Realizar el despliegue   de IPv6 en toda la infraestructura tecnológica de la Secretaria General como hardware y Software.</t>
  </si>
  <si>
    <t>Informe de Avance despliegue Ipv6(aplicaciones e Infraestructura)</t>
  </si>
  <si>
    <t>Informe Final de despliegue Ipv6(aplicaciones , Infraestructura y Excepciones)</t>
  </si>
  <si>
    <r>
      <t>Verificar el estado de despliegue de Ipv6 en la fase de implementación con la elaboración</t>
    </r>
    <r>
      <rPr>
        <sz val="10"/>
        <rFont val="Arial"/>
        <family val="2"/>
      </rPr>
      <t xml:space="preserve"> de</t>
    </r>
    <r>
      <rPr>
        <sz val="10"/>
        <color theme="1"/>
        <rFont val="Arial"/>
        <family val="2"/>
      </rPr>
      <t xml:space="preserve"> un acta de cumplimiento a satisfacción de la entidad.</t>
    </r>
  </si>
  <si>
    <t>Entrega del acta de cumplimiento con el  inventario del estado de aplicaciones e Infraestructura</t>
  </si>
  <si>
    <t>Realizar ejercicios simulados y de capacitación que permitan concientizar al personal de la entidad acerca de los riesgos que existen en el no adecuado uso de la tecnología.</t>
  </si>
  <si>
    <t>Cronograma de Planificación de actividades a realizar durante el año para concientizar al personal de la Secretaría General</t>
  </si>
  <si>
    <t xml:space="preserve">Informe de Realización primer ejercicio de simulación. </t>
  </si>
  <si>
    <t>Evidencias de reunión y/o listas de asistencia de la Realización de capacitación buen uso de tecnología para mejorar condiciones personales de seguridad digital.</t>
  </si>
  <si>
    <t>Evidencias de reunión y/o listas de asistencia  de Realización de capacitación buen uso de tecnología para mejorar condiciones de seguridad de la SGA a partir de la concientización del personal de la entidad.</t>
  </si>
  <si>
    <t xml:space="preserve">Informe de Realización segundo ejercicio de simulación. </t>
  </si>
  <si>
    <t>Elaboración de informe final de resultados de los ejercicios y actividades realizadas.</t>
  </si>
  <si>
    <t>Gobierno digital
Seguridad digital</t>
  </si>
  <si>
    <r>
      <t>Planear, Implementar,</t>
    </r>
    <r>
      <rPr>
        <sz val="10"/>
        <rFont val="Arial"/>
        <family val="2"/>
      </rPr>
      <t xml:space="preserve"> Verificar y Rectificar</t>
    </r>
    <r>
      <rPr>
        <sz val="10"/>
        <color theme="1"/>
        <rFont val="Arial"/>
        <family val="2"/>
      </rPr>
      <t xml:space="preserve"> las actividades correspondientes a la implementación del Sistema de Gestión de Seguridad de la Información - SGSI en la Entidad</t>
    </r>
  </si>
  <si>
    <t xml:space="preserve"> Cronograma de Planeación de implementación y mejora continua del SGSI con corte a 2021</t>
  </si>
  <si>
    <t>Realizar la actualización del instrumento evaluador de Min TIC y reportar a la Alta Consejería de las Tics por ser el ente rector del tema en el Distrito.</t>
  </si>
  <si>
    <t>Instrumento evaluador de Mintió</t>
  </si>
  <si>
    <t>Verificar el cumplimiento de los ítems previstos en el autodiagnóstico de Gestión de la Política Defensa Jurídica</t>
  </si>
  <si>
    <t>Oficina Asesora de Jurídica</t>
  </si>
  <si>
    <t>Documentación que identifique el cumplimiento de los ítems previstos en el autodiagnóstico de Gestión de la Política Defensa Jurídica durante la vigencia 2021</t>
  </si>
  <si>
    <t>Documentación que identifique el cumplimiento de los ítems previstos en el autodiagnóstico de Gestión de la Política Defensa Jurídica durante el primer cuatrimestre de la vigencia 2022</t>
  </si>
  <si>
    <t>Documentación que identifique el cumplimiento de los ítems previstos en el autodiagnóstico de Gestión de la Política Defensa Jurídica en el segundo cuatrimestre de 2022</t>
  </si>
  <si>
    <t>Medir la efectividad de la Administración Distrital en la prestación del servicio a la ciudadanía</t>
  </si>
  <si>
    <t>Encuesta de satisfacción ciudadana</t>
  </si>
  <si>
    <t xml:space="preserve">Cualificar a servidores públicos y actores del servicio, de acuerdo al modelo integral de cualificación de servicio a la ciudadanía, con  contenidos de atención preferente e incluyente de acuerdo con lo establecido en el Manual de Servicio a la Ciudadanía. </t>
  </si>
  <si>
    <t>Dirección Distrital de Calidad del Servicio</t>
  </si>
  <si>
    <t xml:space="preserve">Informe Mensual de Cualificación a servidores públicos y actores del servicio </t>
  </si>
  <si>
    <t>Realizar seguimiento y acompañamiento para la actualización de las matrices de riesgo para procesos de inspección, vigilancia y control</t>
  </si>
  <si>
    <t>Subdirección de Seguimiento a la Gestión de Inspección Vigilancia y Control</t>
  </si>
  <si>
    <t xml:space="preserve">Informe de avances de actualización de matrices de riesgo </t>
  </si>
  <si>
    <t xml:space="preserve">Informe de actualización de matrices de riesgo </t>
  </si>
  <si>
    <t>Automatizar el seguimiento a los reportes realizados por los profesionales responsables de punto en el formulario de verificación de condiciones de apertura y en el Informe Administrativo (2212300-FT-339).</t>
  </si>
  <si>
    <t>Dirección Distrital del Sistema de Servicio a la Ciudadanía</t>
  </si>
  <si>
    <t xml:space="preserve"> Informe de avance en la automatización de los seguimientos.</t>
  </si>
  <si>
    <t xml:space="preserve"> Informe de automatización de los seguimientos.</t>
  </si>
  <si>
    <t>Diseñar una herramienta para la promoción del gobierno abierto y la innovación pública en la racionalización y virtualización de los trámites, teniendo como centro al ciudadano y los diferentes grupos de valor, dirigida a los servidores públicos encargados de la política  en las entidades a nivel distrital.</t>
  </si>
  <si>
    <t>Informe de avance de la herramienta</t>
  </si>
  <si>
    <t>Herramienta para la promoción del gobierno abierto y la innovación pública en la racionalización y virtualización de los trámites</t>
  </si>
  <si>
    <t>Promover la participación ciudadana en la racionalización de trámites y OPAS en el Distrito Capital a través de la apertura de espacios de diálogo y colaboración abierta, por medio de la elaboración de 5 pilotos de acompañamiento a la metodología de participación ciudadana para la racionalización del DAFP</t>
  </si>
  <si>
    <t xml:space="preserve"> 2 Documentos de resultado de los pilotos de acompañamiento a la metodología de participación ciudadana para la racionalización de trámites y OPAS</t>
  </si>
  <si>
    <t xml:space="preserve"> 3 Documentos de resultado de los pilotos de acompañamiento a la metodología de participación ciudadana para la racionalización de trámites y OPAS</t>
  </si>
  <si>
    <t xml:space="preserve">Gestionar piezas comunicacionales fomentando la participación ciudadana para la vigencia 2022   </t>
  </si>
  <si>
    <t>Solicitud de elaboración de pieza comunicacional de actividades de participación 2022</t>
  </si>
  <si>
    <t xml:space="preserve">Incluir en un ejercicio de rendición de cuentas la oferta de datos abiertos que maneja la Secretaría General y lo trabajado en la vigencia anterior </t>
  </si>
  <si>
    <t>Informe de rendición de cuentas con información sobre datos abiertos.</t>
  </si>
  <si>
    <t xml:space="preserve">Gestionar la divulgación y promoción de los trámites y OPAS que ofrece la Secretaría General  a través de los canales de comunicación de la entidad a los grupos de valor y partes interesadas </t>
  </si>
  <si>
    <t>Evidencias de solicitud de piezas comunicacionales de divulgación de los trámites y OPAS de la Secretaría General</t>
  </si>
  <si>
    <t>Evaluación de resultados</t>
  </si>
  <si>
    <t>Diligenciar los autodiagnósticos de las políticas de gestión y desempeño del Modelo Integrado de Planeación y Gestión (MIPG), de acuerdo con las herramientas establecidas por el Departamento Administrativo de la Función Pública</t>
  </si>
  <si>
    <t>Herramientas de autodiagnósticos diligenciados</t>
  </si>
  <si>
    <t>Información y comunicación</t>
  </si>
  <si>
    <t>Actualizar Cuadro de Clasificación Documental - CCD</t>
  </si>
  <si>
    <t xml:space="preserve">Cuadro de Caracterización Documental </t>
  </si>
  <si>
    <t>Identificar las formas y formularios electrónicos</t>
  </si>
  <si>
    <t xml:space="preserve">Inventario de Formas y Formularios electrónicos </t>
  </si>
  <si>
    <t>Actualizar la Tabla de Retención Documental - TRD</t>
  </si>
  <si>
    <t xml:space="preserve">Documento de Tabla de Retención Documental </t>
  </si>
  <si>
    <t>Actualizar la Tabla de Valoración Documental - TVD - SGAMB</t>
  </si>
  <si>
    <t>Documento de Tabla de Valoración Documental</t>
  </si>
  <si>
    <t>Elaborar e implementar el Plan de transferencias documentales</t>
  </si>
  <si>
    <t>Informe de ejecución del plan de Transferencias documentales</t>
  </si>
  <si>
    <t>Realizar procesos de eliminación documental</t>
  </si>
  <si>
    <t>Actas de eliminación documental</t>
  </si>
  <si>
    <t>Implementar los requisitos de la Norma ISO 30300</t>
  </si>
  <si>
    <t>Documento de Seguimiento a la implementación de los requisitos de la norma ISO 30300</t>
  </si>
  <si>
    <t>Elaborar un Plan de implementación de la Resolución 1519 de 2020 expedida por Min TIC y realizar su seguimiento.</t>
  </si>
  <si>
    <t>Plan de implementación de la Resolución 1519 de 2020 formulado</t>
  </si>
  <si>
    <t>Informe de seguimiento a la implementación de la Resolución 1519 de 2020</t>
  </si>
  <si>
    <t>Socializar los lineamientos de la Secretaría General en coordinación con otras dependencias de la entidad y/u otras instancias del distrito para fortalecer la apropiación de la Política de Gestión de la Información Estadística.</t>
  </si>
  <si>
    <t>Evidencia de reunión con sus respectivos anexos (listados de asistencia, presentaciones y/o grabaciones)</t>
  </si>
  <si>
    <t>Apoyar metodológicamente la caracterización y documentación de las operaciones estadísticas y los registros administrativos con aprovechamiento estadístico en coordinación con otras dependencias de la entidad, según los lineamientos a nivel nacional del Sistema Estadístico Nacional y del Plan Estadístico  Distrital</t>
  </si>
  <si>
    <t>Evidencia de reunión con sus respectivos anexos (listados de asistencia, presentaciones y/o grabaciones) y/o retroalimentación general a documentos.</t>
  </si>
  <si>
    <t xml:space="preserve">Realizar el diagnóstico de implementación de la Norma Técnica de Calidad de la Producción Estadística de las estadísticas estructurales de la entidad, previa socialización de la norma técnica con las dependencias. </t>
  </si>
  <si>
    <t>Evidencia de reunión con sus respectivos anexos (listados de asistencia, presentaciones y/o grabaciones) de socialización de la Norma Técnica de Calidad de la Producción Estadística - NTC PE.</t>
  </si>
  <si>
    <r>
      <t>Instrumento de diagnóstico de la implementación de la Norma Técnica de Calidad de la Producción Estadística - NTC PE</t>
    </r>
    <r>
      <rPr>
        <sz val="10"/>
        <color rgb="FFFF0000"/>
        <rFont val="Arial"/>
        <family val="2"/>
      </rPr>
      <t xml:space="preserve"> </t>
    </r>
  </si>
  <si>
    <t>Documento de resultados del diagnóstico  de la implementación de la Norma Técnica de Calidad de la Producción Estadística - NTC PE en la entidad</t>
  </si>
  <si>
    <t>Socializar la política de gestión del conocimiento y la innovación del Modelo Integrado de Planeación y Gestión (MIPG) y los instrumentos desarrollados en la entidad para su fortalecimiento.</t>
  </si>
  <si>
    <t xml:space="preserve">Acompañar  la identificación, documentación y socialización de buenas prácticas y lecciones aprendidas en la Secretaría General. 
</t>
  </si>
  <si>
    <t xml:space="preserve">Evidencia de reunión con sus respectivos anexos (listados de asistencia, presentaciones y/o grabaciones) y/o retroalimentación general a la  identificación, documentación y socialización   de Buenas prácticas y lecciones aprendidas </t>
  </si>
  <si>
    <t xml:space="preserve">Elaborar el mapa de conocimiento de la Secretaría General en coordinación con las demás dependencias de la entidad. </t>
  </si>
  <si>
    <t xml:space="preserve">Plan de trabajo, evidencia de reunión con sus respectivos anexos (listados de asistencia, presentaciones y/o grabaciones) y/o instrumentos </t>
  </si>
  <si>
    <t xml:space="preserve">Avance del mapa de conocimiento, evidencia de reunión con sus respectivos anexos (listados de asistencia, presentaciones y/o grabaciones) y/o instrumentos </t>
  </si>
  <si>
    <t xml:space="preserve">Mapa de conocimiento, evidencia de reunión con sus respectivos anexos (listados de asistencia, presentaciones y/o grabaciones) y/o instrumentos </t>
  </si>
  <si>
    <t>Elaborar el Mapa de riesgos de gestión y corrupción de los procesos institucionales y proyectos de inversión y realizar seguimiento</t>
  </si>
  <si>
    <t>Mapa de riesgos de gestión y corrupción de los procesos institucionales y proyectos de inversión para la vigencia 2022.</t>
  </si>
  <si>
    <t>Reporte de seguimiento a los riesgos de gestión y corrupción de los procesos institucionales y proyectos de inversión</t>
  </si>
  <si>
    <t>Plan de acción integrado - planes</t>
  </si>
  <si>
    <t>Plan de acción integrado - dependencias</t>
  </si>
  <si>
    <t>Dimensión MIPG</t>
  </si>
  <si>
    <t>dependencia líder política</t>
  </si>
  <si>
    <t>Dependencias de la Secretaría General</t>
  </si>
  <si>
    <t>Dirección Centro de Memoria, Paz y Reconciliación</t>
  </si>
  <si>
    <t>Dirección de Paz y Reconciliación</t>
  </si>
  <si>
    <t>Dirección de Reparación Integral</t>
  </si>
  <si>
    <t>Dirección Distrital de Archivo de Bogotá</t>
  </si>
  <si>
    <t>Dirección Distrital de Desarrollo Institucional</t>
  </si>
  <si>
    <t>Subdirección Financiera</t>
  </si>
  <si>
    <t>Dirección Distrital de Relaciones Internacionales</t>
  </si>
  <si>
    <t>Oficina Consejería de Comunicaciones</t>
  </si>
  <si>
    <t>Oficina de Alta Consejería de Paz, Víctimas y Reconciliación</t>
  </si>
  <si>
    <t>Oficina de Alta Consejería Distrital de Tecnologías de la Información y las Comunicaciones -TIC-</t>
  </si>
  <si>
    <t>Oficina de Control Interno</t>
  </si>
  <si>
    <t>Oficina de Control Interno Disciplinario</t>
  </si>
  <si>
    <t>Subdirección de Gestión del Patrimonio Documental del Distrito</t>
  </si>
  <si>
    <t xml:space="preserve">Subdirección de Imprenta Distrital  </t>
  </si>
  <si>
    <t>Subdirección de Proyección Internacional</t>
  </si>
  <si>
    <t>Subdirección del Sistema Distrital de Archivos</t>
  </si>
  <si>
    <t>Subdirección Técnica de Desarrollo Institucional</t>
  </si>
  <si>
    <t>Subsecretaría Corporativa</t>
  </si>
  <si>
    <t>Subsecretaría Distrital de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</si>
</sst>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2"/>
      <name val="Book Antiqua"/>
      <family val="1"/>
    </font>
    <font>
      <sz val="10"/>
      <name val="Arial"/>
      <family val="2"/>
    </font>
    <font>
      <sz val="11"/>
      <color indexed="8"/>
      <name val="Calibri"/>
      <family val="2"/>
    </font>
    <font>
      <sz val="10"/>
      <color theme="1"/>
      <name val="Arial"/>
      <family val="2"/>
    </font>
    <font>
      <sz val="10"/>
      <color rgb="FF000000"/>
      <name val="Arial"/>
      <family val="2"/>
    </font>
    <font>
      <b/>
      <sz val="10"/>
      <name val="Arial"/>
      <family val="2"/>
    </font>
    <font>
      <b/>
      <sz val="10"/>
      <color theme="1"/>
      <name val="Arial"/>
      <family val="2"/>
    </font>
    <font>
      <b/>
      <sz val="10"/>
      <color theme="0"/>
      <name val="Arial"/>
      <family val="2"/>
    </font>
    <font>
      <sz val="10"/>
      <color theme="0"/>
      <name val="Arial"/>
      <family val="2"/>
    </font>
    <font>
      <sz val="8"/>
      <color rgb="FF000000"/>
      <name val="Arial"/>
      <family val="2"/>
    </font>
    <font>
      <b/>
      <sz val="8"/>
      <color theme="1"/>
      <name val="Arial"/>
      <family val="2"/>
    </font>
    <font>
      <sz val="8"/>
      <color theme="1"/>
      <name val="Arial"/>
      <family val="2"/>
    </font>
    <font>
      <sz val="8"/>
      <name val="Arial"/>
      <family val="2"/>
    </font>
    <font>
      <b/>
      <sz val="8"/>
      <name val="Arial"/>
      <family val="2"/>
    </font>
    <font>
      <sz val="10"/>
      <color rgb="FFFF0000"/>
      <name val="Arial"/>
      <family val="2"/>
    </font>
    <font>
      <sz val="14"/>
      <color theme="1"/>
      <name val="Arial"/>
      <family val="2"/>
    </font>
    <font>
      <b/>
      <sz val="14"/>
      <color theme="0"/>
      <name val="Arial"/>
      <family val="2"/>
    </font>
    <font>
      <b/>
      <sz val="14"/>
      <name val="Arial"/>
      <family val="2"/>
    </font>
    <font>
      <b/>
      <sz val="14"/>
      <color indexed="9"/>
      <name val="Arial"/>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theme="1" tint="0.499984740745262"/>
        <bgColor rgb="FF000000"/>
      </patternFill>
    </fill>
    <fill>
      <patternFill patternType="solid">
        <fgColor theme="1" tint="0.499984740745262"/>
        <bgColor indexed="64"/>
      </patternFill>
    </fill>
    <fill>
      <patternFill patternType="solid">
        <fgColor rgb="FFFF3300"/>
        <bgColor indexed="64"/>
      </patternFill>
    </fill>
    <fill>
      <patternFill patternType="solid">
        <fgColor theme="2"/>
        <bgColor indexed="64"/>
      </patternFill>
    </fill>
    <fill>
      <patternFill patternType="solid">
        <fgColor theme="9" tint="0.79998168889431442"/>
        <bgColor indexed="64"/>
      </patternFill>
    </fill>
    <fill>
      <patternFill patternType="solid">
        <fgColor theme="2"/>
        <bgColor rgb="FF000000"/>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4" fillId="0" borderId="0"/>
  </cellStyleXfs>
  <cellXfs count="91">
    <xf numFmtId="0" fontId="0" fillId="0" borderId="0" xfId="0"/>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2" borderId="0" xfId="0" applyFont="1" applyFill="1" applyAlignment="1" applyProtection="1">
      <alignment wrapText="1"/>
      <protection hidden="1"/>
    </xf>
    <xf numFmtId="0" fontId="9" fillId="3" borderId="1" xfId="0" applyFont="1" applyFill="1" applyBorder="1" applyAlignment="1">
      <alignment horizontal="center" vertical="center" wrapText="1"/>
    </xf>
    <xf numFmtId="0" fontId="9" fillId="4" borderId="1" xfId="2" applyFont="1" applyFill="1" applyBorder="1" applyAlignment="1" applyProtection="1">
      <alignment horizontal="center" vertical="center" wrapText="1"/>
      <protection hidden="1"/>
    </xf>
    <xf numFmtId="0" fontId="5" fillId="2" borderId="0" xfId="0" applyFont="1" applyFill="1"/>
    <xf numFmtId="0" fontId="3" fillId="2" borderId="0" xfId="0" applyFont="1" applyFill="1"/>
    <xf numFmtId="0" fontId="7" fillId="2" borderId="0" xfId="0" applyFont="1" applyFill="1" applyAlignment="1">
      <alignment horizontal="center" vertical="center" wrapText="1"/>
    </xf>
    <xf numFmtId="0" fontId="10" fillId="2" borderId="0" xfId="0" applyFont="1" applyFill="1"/>
    <xf numFmtId="0" fontId="9" fillId="3" borderId="1" xfId="0" applyFont="1" applyFill="1" applyBorder="1" applyAlignment="1">
      <alignment horizontal="center" vertical="center"/>
    </xf>
    <xf numFmtId="10" fontId="3" fillId="0" borderId="1" xfId="0" applyNumberFormat="1" applyFont="1" applyBorder="1" applyAlignment="1">
      <alignment horizontal="center" vertical="center" wrapText="1"/>
    </xf>
    <xf numFmtId="0" fontId="13" fillId="2" borderId="0" xfId="0" applyFont="1" applyFill="1" applyAlignment="1">
      <alignment horizontal="left" vertical="top"/>
    </xf>
    <xf numFmtId="0" fontId="12" fillId="0" borderId="0" xfId="0" applyFont="1" applyAlignment="1">
      <alignment horizontal="center" vertical="center"/>
    </xf>
    <xf numFmtId="0" fontId="13" fillId="0" borderId="0" xfId="0" applyFont="1"/>
    <xf numFmtId="0" fontId="11" fillId="0" borderId="0" xfId="0" applyFont="1" applyAlignment="1">
      <alignment horizontal="left" vertical="center" readingOrder="1"/>
    </xf>
    <xf numFmtId="0" fontId="13" fillId="0" borderId="0" xfId="0" applyFont="1" applyAlignment="1">
      <alignment horizont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center"/>
    </xf>
    <xf numFmtId="0" fontId="13" fillId="2" borderId="0" xfId="0" applyFont="1" applyFill="1" applyAlignment="1">
      <alignment wrapText="1"/>
    </xf>
    <xf numFmtId="0" fontId="13" fillId="2" borderId="0" xfId="0" applyFont="1" applyFill="1"/>
    <xf numFmtId="0" fontId="13" fillId="2" borderId="0" xfId="0" applyFont="1" applyFill="1" applyAlignment="1">
      <alignment horizontal="left" vertical="center" wrapText="1"/>
    </xf>
    <xf numFmtId="0" fontId="13"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readingOrder="1"/>
    </xf>
    <xf numFmtId="0" fontId="14" fillId="2" borderId="1" xfId="0" applyFont="1" applyFill="1" applyBorder="1" applyAlignment="1">
      <alignment vertical="center" wrapText="1" readingOrder="1"/>
    </xf>
    <xf numFmtId="0" fontId="14" fillId="2" borderId="1"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2" fillId="6" borderId="1" xfId="0" applyFont="1" applyFill="1" applyBorder="1" applyAlignment="1">
      <alignment horizontal="center" vertical="center" wrapText="1"/>
    </xf>
    <xf numFmtId="0" fontId="8" fillId="2" borderId="0" xfId="0" applyFont="1" applyFill="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center" vertical="center"/>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21"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3" fillId="2" borderId="0" xfId="0" applyFont="1" applyFill="1" applyAlignment="1">
      <alignment vertical="center"/>
    </xf>
    <xf numFmtId="0" fontId="3" fillId="6" borderId="1" xfId="0" applyFont="1" applyFill="1" applyBorder="1" applyAlignment="1">
      <alignment horizontal="center" vertical="center" wrapText="1"/>
    </xf>
    <xf numFmtId="10" fontId="3" fillId="8" borderId="1"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0" fontId="3" fillId="6" borderId="1" xfId="1" applyNumberFormat="1" applyFont="1" applyFill="1" applyBorder="1" applyAlignment="1">
      <alignment horizontal="center" vertical="center" wrapText="1"/>
    </xf>
    <xf numFmtId="10" fontId="3" fillId="6" borderId="1" xfId="0" applyNumberFormat="1" applyFont="1" applyFill="1" applyBorder="1" applyAlignment="1">
      <alignment horizontal="center" vertical="center" wrapText="1"/>
    </xf>
    <xf numFmtId="9" fontId="3" fillId="6" borderId="1" xfId="1" applyFont="1" applyFill="1" applyBorder="1" applyAlignment="1">
      <alignment horizontal="center" vertical="center" wrapText="1"/>
    </xf>
    <xf numFmtId="0" fontId="3" fillId="9"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0" fontId="6" fillId="6" borderId="1" xfId="1" applyNumberFormat="1" applyFont="1" applyFill="1" applyBorder="1" applyAlignment="1">
      <alignment horizontal="center" vertical="center" wrapText="1"/>
    </xf>
    <xf numFmtId="10" fontId="6" fillId="6" borderId="1" xfId="1" applyNumberFormat="1" applyFont="1" applyFill="1" applyBorder="1" applyAlignment="1">
      <alignment horizontal="center" vertical="center"/>
    </xf>
    <xf numFmtId="0" fontId="6" fillId="6" borderId="1" xfId="0" applyFont="1" applyFill="1" applyBorder="1" applyAlignment="1">
      <alignment horizontal="center" vertical="center" wrapText="1"/>
    </xf>
    <xf numFmtId="10" fontId="6" fillId="6" borderId="1" xfId="0" applyNumberFormat="1" applyFont="1" applyFill="1" applyBorder="1" applyAlignment="1">
      <alignment horizontal="center" vertical="center" wrapText="1"/>
    </xf>
    <xf numFmtId="9" fontId="3" fillId="9" borderId="1" xfId="1" applyFont="1" applyFill="1" applyBorder="1" applyAlignment="1">
      <alignment horizontal="center" vertical="center" wrapText="1"/>
    </xf>
    <xf numFmtId="9" fontId="6" fillId="9" borderId="1" xfId="1" applyFont="1" applyFill="1" applyBorder="1" applyAlignment="1">
      <alignment horizontal="center" vertical="center" wrapText="1"/>
    </xf>
    <xf numFmtId="9" fontId="6" fillId="9" borderId="1" xfId="1" applyFont="1" applyFill="1" applyBorder="1" applyAlignment="1">
      <alignment horizontal="center" vertical="center"/>
    </xf>
    <xf numFmtId="0" fontId="3" fillId="2" borderId="0" xfId="0" applyFont="1" applyFill="1" applyAlignment="1">
      <alignment horizontal="left" vertical="center"/>
    </xf>
    <xf numFmtId="0" fontId="5" fillId="0" borderId="0" xfId="0" applyFont="1"/>
    <xf numFmtId="0" fontId="12"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7" fillId="2" borderId="3"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hidden="1"/>
    </xf>
    <xf numFmtId="0" fontId="20" fillId="2" borderId="4" xfId="4" applyFont="1" applyFill="1" applyBorder="1" applyAlignment="1" applyProtection="1">
      <alignment horizontal="center" vertical="center" wrapText="1"/>
      <protection hidden="1"/>
    </xf>
    <xf numFmtId="0" fontId="20" fillId="2" borderId="6" xfId="4" applyFont="1" applyFill="1" applyBorder="1" applyAlignment="1" applyProtection="1">
      <alignment horizontal="center" vertical="center" wrapText="1"/>
      <protection hidden="1"/>
    </xf>
    <xf numFmtId="0" fontId="20" fillId="2" borderId="8" xfId="4" applyFont="1" applyFill="1" applyBorder="1" applyAlignment="1" applyProtection="1">
      <alignment horizontal="center" vertical="center" wrapText="1"/>
      <protection hidden="1"/>
    </xf>
    <xf numFmtId="0" fontId="20" fillId="2" borderId="9" xfId="4" applyFont="1" applyFill="1" applyBorder="1" applyAlignment="1" applyProtection="1">
      <alignment horizontal="center" vertical="center" wrapText="1"/>
      <protection hidden="1"/>
    </xf>
    <xf numFmtId="0" fontId="20" fillId="2" borderId="10" xfId="4" applyFont="1" applyFill="1" applyBorder="1" applyAlignment="1" applyProtection="1">
      <alignment horizontal="center" vertical="center" wrapText="1"/>
      <protection hidden="1"/>
    </xf>
    <xf numFmtId="0" fontId="20" fillId="2" borderId="12" xfId="4" applyFont="1" applyFill="1" applyBorder="1" applyAlignment="1" applyProtection="1">
      <alignment horizontal="center" vertical="center" wrapText="1"/>
      <protection hidden="1"/>
    </xf>
    <xf numFmtId="0" fontId="18" fillId="5" borderId="8" xfId="4" applyFont="1" applyFill="1" applyBorder="1" applyAlignment="1" applyProtection="1">
      <alignment horizontal="center" vertical="center" wrapText="1"/>
      <protection hidden="1"/>
    </xf>
    <xf numFmtId="0" fontId="18" fillId="5" borderId="0" xfId="4" applyFont="1" applyFill="1" applyAlignment="1" applyProtection="1">
      <alignment horizontal="center" vertical="center" wrapText="1"/>
      <protection hidden="1"/>
    </xf>
    <xf numFmtId="0" fontId="19" fillId="5" borderId="0" xfId="4" applyFont="1" applyFill="1" applyAlignment="1" applyProtection="1">
      <alignment horizontal="center" vertical="center" wrapText="1"/>
      <protection hidden="1"/>
    </xf>
    <xf numFmtId="0" fontId="18" fillId="5" borderId="9" xfId="4" applyFont="1" applyFill="1" applyBorder="1" applyAlignment="1" applyProtection="1">
      <alignment horizontal="center" vertical="center" wrapText="1"/>
      <protection hidden="1"/>
    </xf>
    <xf numFmtId="0" fontId="18" fillId="5" borderId="10" xfId="4" applyFont="1" applyFill="1" applyBorder="1" applyAlignment="1" applyProtection="1">
      <alignment horizontal="center" vertical="center" wrapText="1"/>
      <protection hidden="1"/>
    </xf>
    <xf numFmtId="0" fontId="18" fillId="5" borderId="11" xfId="4" applyFont="1" applyFill="1" applyBorder="1" applyAlignment="1" applyProtection="1">
      <alignment horizontal="center" vertical="center" wrapText="1"/>
      <protection hidden="1"/>
    </xf>
    <xf numFmtId="0" fontId="19" fillId="5" borderId="11" xfId="4" applyFont="1" applyFill="1" applyBorder="1" applyAlignment="1" applyProtection="1">
      <alignment horizontal="center" vertical="center" wrapText="1"/>
      <protection hidden="1"/>
    </xf>
    <xf numFmtId="0" fontId="18" fillId="5" borderId="12" xfId="4" applyFont="1" applyFill="1" applyBorder="1" applyAlignment="1" applyProtection="1">
      <alignment horizontal="center" vertical="center" wrapText="1"/>
      <protection hidden="1"/>
    </xf>
    <xf numFmtId="0" fontId="18" fillId="5" borderId="4" xfId="4" applyFont="1" applyFill="1" applyBorder="1" applyAlignment="1" applyProtection="1">
      <alignment horizontal="center" vertical="center" wrapText="1"/>
      <protection hidden="1"/>
    </xf>
    <xf numFmtId="0" fontId="18" fillId="5" borderId="5" xfId="4" applyFont="1" applyFill="1" applyBorder="1" applyAlignment="1" applyProtection="1">
      <alignment horizontal="center" vertical="center" wrapText="1"/>
      <protection hidden="1"/>
    </xf>
    <xf numFmtId="0" fontId="19" fillId="5" borderId="5" xfId="4" applyFont="1" applyFill="1" applyBorder="1" applyAlignment="1" applyProtection="1">
      <alignment horizontal="center" vertical="center" wrapText="1"/>
      <protection hidden="1"/>
    </xf>
    <xf numFmtId="0" fontId="18" fillId="5" borderId="6" xfId="4" applyFont="1" applyFill="1" applyBorder="1" applyAlignment="1" applyProtection="1">
      <alignment horizontal="center" vertical="center" wrapText="1"/>
      <protection hidden="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8" xfId="0" applyFont="1" applyFill="1" applyBorder="1" applyAlignment="1">
      <alignment horizontal="center" vertical="center" wrapText="1"/>
    </xf>
  </cellXfs>
  <cellStyles count="5">
    <cellStyle name="Normal" xfId="0" builtinId="0"/>
    <cellStyle name="Normal 2" xfId="4"/>
    <cellStyle name="Normal 2 2 2" xfId="3"/>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179089</xdr:colOff>
      <xdr:row>0</xdr:row>
      <xdr:rowOff>95251</xdr:rowOff>
    </xdr:from>
    <xdr:ext cx="1014382" cy="543841"/>
    <xdr:pic>
      <xdr:nvPicPr>
        <xdr:cNvPr id="2" name="Imagen 1" descr="Secretaría General | Alcaldía Mayor de Bogotá">
          <a:extLst>
            <a:ext uri="{FF2B5EF4-FFF2-40B4-BE49-F238E27FC236}">
              <a16:creationId xmlns:a16="http://schemas.microsoft.com/office/drawing/2014/main" id="{FDF49C1E-0AB7-41D3-83A1-068B33FDC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89" y="95251"/>
          <a:ext cx="1014382" cy="5438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544039</xdr:colOff>
      <xdr:row>0</xdr:row>
      <xdr:rowOff>38472</xdr:rowOff>
    </xdr:from>
    <xdr:to>
      <xdr:col>14</xdr:col>
      <xdr:colOff>250371</xdr:colOff>
      <xdr:row>3</xdr:row>
      <xdr:rowOff>139938</xdr:rowOff>
    </xdr:to>
    <xdr:pic>
      <xdr:nvPicPr>
        <xdr:cNvPr id="3" name="2 Imagen">
          <a:extLst>
            <a:ext uri="{FF2B5EF4-FFF2-40B4-BE49-F238E27FC236}">
              <a16:creationId xmlns:a16="http://schemas.microsoft.com/office/drawing/2014/main" id="{697E1525-255A-4B8F-A341-5DC9DDA07A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09325" y="38472"/>
          <a:ext cx="642503" cy="5913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0" sqref="B10"/>
    </sheetView>
  </sheetViews>
  <sheetFormatPr baseColWidth="10" defaultColWidth="11.5546875" defaultRowHeight="10.199999999999999" x14ac:dyDescent="0.2"/>
  <cols>
    <col min="1" max="1" width="44" style="22" customWidth="1"/>
    <col min="2" max="2" width="41.6640625" style="22" customWidth="1"/>
    <col min="3" max="3" width="3.6640625" style="20" customWidth="1"/>
    <col min="4" max="4" width="21.33203125" style="20" customWidth="1"/>
    <col min="5" max="5" width="42.5546875" style="20" customWidth="1"/>
    <col min="6" max="6" width="48.33203125" style="20" customWidth="1"/>
    <col min="7" max="16384" width="11.5546875" style="21"/>
  </cols>
  <sheetData>
    <row r="1" spans="1:8" ht="13.2" customHeight="1" x14ac:dyDescent="0.2">
      <c r="A1" s="55" t="s">
        <v>0</v>
      </c>
      <c r="B1" s="55"/>
      <c r="D1" s="56" t="s">
        <v>1</v>
      </c>
      <c r="E1" s="56"/>
      <c r="F1" s="56"/>
    </row>
    <row r="2" spans="1:8" ht="17.399999999999999" customHeight="1" x14ac:dyDescent="0.2">
      <c r="A2" s="29" t="s">
        <v>2</v>
      </c>
      <c r="B2" s="29" t="s">
        <v>3</v>
      </c>
      <c r="D2" s="28" t="s">
        <v>4</v>
      </c>
      <c r="E2" s="28" t="s">
        <v>5</v>
      </c>
      <c r="F2" s="28" t="s">
        <v>3</v>
      </c>
    </row>
    <row r="3" spans="1:8" ht="17.399999999999999" customHeight="1" x14ac:dyDescent="0.2">
      <c r="A3" s="24" t="s">
        <v>6</v>
      </c>
      <c r="B3" s="23" t="s">
        <v>7</v>
      </c>
      <c r="D3" s="57" t="s">
        <v>8</v>
      </c>
      <c r="E3" s="25" t="s">
        <v>9</v>
      </c>
      <c r="F3" s="25" t="s">
        <v>7</v>
      </c>
    </row>
    <row r="4" spans="1:8" ht="17.399999999999999" customHeight="1" x14ac:dyDescent="0.2">
      <c r="A4" s="24" t="s">
        <v>10</v>
      </c>
      <c r="B4" s="23" t="s">
        <v>7</v>
      </c>
      <c r="D4" s="57"/>
      <c r="E4" s="25" t="s">
        <v>11</v>
      </c>
      <c r="F4" s="25" t="s">
        <v>7</v>
      </c>
      <c r="H4" s="12"/>
    </row>
    <row r="5" spans="1:8" ht="17.399999999999999" customHeight="1" x14ac:dyDescent="0.2">
      <c r="A5" s="24" t="s">
        <v>12</v>
      </c>
      <c r="B5" s="23" t="s">
        <v>7</v>
      </c>
      <c r="D5" s="57" t="s">
        <v>13</v>
      </c>
      <c r="E5" s="25" t="s">
        <v>14</v>
      </c>
      <c r="F5" s="25" t="s">
        <v>15</v>
      </c>
      <c r="H5" s="12"/>
    </row>
    <row r="6" spans="1:8" ht="17.399999999999999" customHeight="1" x14ac:dyDescent="0.2">
      <c r="A6" s="24" t="s">
        <v>16</v>
      </c>
      <c r="B6" s="23" t="s">
        <v>7</v>
      </c>
      <c r="D6" s="57"/>
      <c r="E6" s="26" t="s">
        <v>17</v>
      </c>
      <c r="F6" s="25" t="s">
        <v>18</v>
      </c>
    </row>
    <row r="7" spans="1:8" ht="17.399999999999999" customHeight="1" x14ac:dyDescent="0.2">
      <c r="A7" s="24" t="s">
        <v>19</v>
      </c>
      <c r="B7" s="23" t="s">
        <v>7</v>
      </c>
      <c r="D7" s="57"/>
      <c r="E7" s="25" t="s">
        <v>20</v>
      </c>
      <c r="F7" s="25" t="s">
        <v>21</v>
      </c>
    </row>
    <row r="8" spans="1:8" ht="17.399999999999999" customHeight="1" x14ac:dyDescent="0.2">
      <c r="A8" s="24" t="s">
        <v>22</v>
      </c>
      <c r="B8" s="23" t="s">
        <v>7</v>
      </c>
      <c r="D8" s="57" t="s">
        <v>23</v>
      </c>
      <c r="E8" s="26" t="s">
        <v>24</v>
      </c>
      <c r="F8" s="25" t="s">
        <v>25</v>
      </c>
      <c r="H8" s="12"/>
    </row>
    <row r="9" spans="1:8" ht="17.399999999999999" customHeight="1" x14ac:dyDescent="0.2">
      <c r="A9" s="24" t="s">
        <v>26</v>
      </c>
      <c r="B9" s="23" t="s">
        <v>21</v>
      </c>
      <c r="D9" s="57"/>
      <c r="E9" s="25" t="s">
        <v>27</v>
      </c>
      <c r="F9" s="25" t="s">
        <v>28</v>
      </c>
    </row>
    <row r="10" spans="1:8" ht="17.399999999999999" customHeight="1" x14ac:dyDescent="0.2">
      <c r="A10" s="24" t="s">
        <v>29</v>
      </c>
      <c r="B10" s="23" t="s">
        <v>15</v>
      </c>
      <c r="D10" s="57"/>
      <c r="E10" s="25" t="s">
        <v>30</v>
      </c>
      <c r="F10" s="25" t="s">
        <v>28</v>
      </c>
    </row>
    <row r="11" spans="1:8" ht="21.6" customHeight="1" x14ac:dyDescent="0.2">
      <c r="A11" s="24" t="s">
        <v>31</v>
      </c>
      <c r="B11" s="23" t="s">
        <v>28</v>
      </c>
      <c r="D11" s="57"/>
      <c r="E11" s="25" t="s">
        <v>32</v>
      </c>
      <c r="F11" s="25" t="s">
        <v>33</v>
      </c>
    </row>
    <row r="12" spans="1:8" ht="22.2" customHeight="1" x14ac:dyDescent="0.2">
      <c r="A12" s="24" t="s">
        <v>34</v>
      </c>
      <c r="B12" s="23" t="s">
        <v>28</v>
      </c>
      <c r="D12" s="57"/>
      <c r="E12" s="25" t="s">
        <v>35</v>
      </c>
      <c r="F12" s="25" t="s">
        <v>33</v>
      </c>
    </row>
    <row r="13" spans="1:8" ht="17.399999999999999" customHeight="1" x14ac:dyDescent="0.2">
      <c r="A13" s="24" t="s">
        <v>36</v>
      </c>
      <c r="B13" s="23" t="s">
        <v>28</v>
      </c>
      <c r="D13" s="57"/>
      <c r="E13" s="25" t="s">
        <v>37</v>
      </c>
      <c r="F13" s="25" t="s">
        <v>38</v>
      </c>
    </row>
    <row r="14" spans="1:8" ht="17.399999999999999" customHeight="1" x14ac:dyDescent="0.2">
      <c r="A14" s="24" t="s">
        <v>39</v>
      </c>
      <c r="B14" s="23" t="s">
        <v>40</v>
      </c>
      <c r="D14" s="57"/>
      <c r="E14" s="25" t="s">
        <v>41</v>
      </c>
      <c r="F14" s="25" t="s">
        <v>15</v>
      </c>
    </row>
    <row r="15" spans="1:8" ht="17.399999999999999" customHeight="1" x14ac:dyDescent="0.2">
      <c r="A15" s="24" t="s">
        <v>42</v>
      </c>
      <c r="B15" s="23" t="s">
        <v>40</v>
      </c>
      <c r="D15" s="57"/>
      <c r="E15" s="25" t="s">
        <v>43</v>
      </c>
      <c r="F15" s="25" t="s">
        <v>15</v>
      </c>
    </row>
    <row r="16" spans="1:8" ht="17.399999999999999" customHeight="1" x14ac:dyDescent="0.2">
      <c r="A16" s="24" t="s">
        <v>44</v>
      </c>
      <c r="B16" s="23" t="s">
        <v>40</v>
      </c>
      <c r="D16" s="57"/>
      <c r="E16" s="25" t="s">
        <v>45</v>
      </c>
      <c r="F16" s="25" t="s">
        <v>46</v>
      </c>
    </row>
    <row r="17" spans="1:6" ht="17.399999999999999" customHeight="1" x14ac:dyDescent="0.2">
      <c r="A17" s="24" t="s">
        <v>47</v>
      </c>
      <c r="B17" s="23" t="s">
        <v>15</v>
      </c>
      <c r="D17" s="27" t="s">
        <v>48</v>
      </c>
      <c r="E17" s="25" t="s">
        <v>49</v>
      </c>
      <c r="F17" s="25" t="s">
        <v>15</v>
      </c>
    </row>
    <row r="18" spans="1:6" ht="17.399999999999999" customHeight="1" x14ac:dyDescent="0.2">
      <c r="A18" s="24" t="s">
        <v>50</v>
      </c>
      <c r="B18" s="23" t="s">
        <v>15</v>
      </c>
      <c r="D18" s="57" t="s">
        <v>51</v>
      </c>
      <c r="E18" s="25" t="s">
        <v>52</v>
      </c>
      <c r="F18" s="25" t="s">
        <v>40</v>
      </c>
    </row>
    <row r="19" spans="1:6" ht="17.399999999999999" customHeight="1" x14ac:dyDescent="0.2">
      <c r="A19" s="24" t="s">
        <v>53</v>
      </c>
      <c r="B19" s="23" t="s">
        <v>54</v>
      </c>
      <c r="D19" s="57"/>
      <c r="E19" s="25" t="s">
        <v>55</v>
      </c>
      <c r="F19" s="25" t="s">
        <v>15</v>
      </c>
    </row>
    <row r="20" spans="1:6" ht="17.399999999999999" customHeight="1" x14ac:dyDescent="0.2">
      <c r="A20" s="24" t="s">
        <v>56</v>
      </c>
      <c r="B20" s="23" t="s">
        <v>15</v>
      </c>
      <c r="D20" s="57"/>
      <c r="E20" s="25" t="s">
        <v>57</v>
      </c>
      <c r="F20" s="25" t="s">
        <v>15</v>
      </c>
    </row>
    <row r="21" spans="1:6" ht="17.399999999999999" customHeight="1" x14ac:dyDescent="0.2">
      <c r="D21" s="27" t="s">
        <v>58</v>
      </c>
      <c r="E21" s="25" t="s">
        <v>59</v>
      </c>
      <c r="F21" s="25" t="s">
        <v>15</v>
      </c>
    </row>
    <row r="22" spans="1:6" ht="17.399999999999999" customHeight="1" x14ac:dyDescent="0.2">
      <c r="D22" s="27" t="s">
        <v>60</v>
      </c>
      <c r="E22" s="25" t="s">
        <v>60</v>
      </c>
      <c r="F22" s="25" t="s">
        <v>15</v>
      </c>
    </row>
  </sheetData>
  <autoFilter ref="A2:H20"/>
  <mergeCells count="6">
    <mergeCell ref="A1:B1"/>
    <mergeCell ref="D1:F1"/>
    <mergeCell ref="D3:D4"/>
    <mergeCell ref="D18:D20"/>
    <mergeCell ref="D5:D7"/>
    <mergeCell ref="D8: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8"/>
  <sheetViews>
    <sheetView tabSelected="1" zoomScale="60" zoomScaleNormal="60" workbookViewId="0">
      <pane xSplit="1" ySplit="7" topLeftCell="Q8" activePane="bottomRight" state="frozen"/>
      <selection pane="topRight" activeCell="B1" sqref="B1"/>
      <selection pane="bottomLeft" activeCell="A8" sqref="A8"/>
      <selection pane="bottomRight" activeCell="AF7" sqref="AF7"/>
    </sheetView>
  </sheetViews>
  <sheetFormatPr baseColWidth="10" defaultColWidth="11.5546875" defaultRowHeight="13.2" x14ac:dyDescent="0.25"/>
  <cols>
    <col min="1" max="1" width="21.5546875" style="1" customWidth="1"/>
    <col min="2" max="2" width="25" style="1" customWidth="1"/>
    <col min="3" max="3" width="28.88671875" style="1" customWidth="1"/>
    <col min="4" max="4" width="21.33203125" style="1" customWidth="1"/>
    <col min="5" max="5" width="58.33203125" style="1" customWidth="1"/>
    <col min="6" max="6" width="25" style="32" customWidth="1"/>
    <col min="7" max="7" width="22.6640625" style="1" customWidth="1"/>
    <col min="8" max="10" width="23.6640625" style="1" customWidth="1"/>
    <col min="11" max="11" width="23.6640625" style="31" customWidth="1"/>
    <col min="12" max="14" width="23.6640625" style="1" customWidth="1"/>
    <col min="15" max="15" width="23.6640625" style="2" customWidth="1"/>
    <col min="16" max="19" width="23.6640625" style="1" customWidth="1"/>
    <col min="20" max="20" width="20" style="7" customWidth="1"/>
    <col min="21" max="22" width="51" style="37" customWidth="1"/>
    <col min="23" max="16384" width="11.5546875" style="6"/>
  </cols>
  <sheetData>
    <row r="1" spans="1:22" s="36" customFormat="1" ht="17.399999999999999" x14ac:dyDescent="0.3">
      <c r="A1" s="65"/>
      <c r="B1" s="82" t="s">
        <v>61</v>
      </c>
      <c r="C1" s="83"/>
      <c r="D1" s="83"/>
      <c r="E1" s="83"/>
      <c r="F1" s="83"/>
      <c r="G1" s="83"/>
      <c r="H1" s="83"/>
      <c r="I1" s="83"/>
      <c r="J1" s="83"/>
      <c r="K1" s="84"/>
      <c r="L1" s="83"/>
      <c r="M1" s="85"/>
      <c r="N1" s="68"/>
      <c r="O1" s="69"/>
      <c r="P1" s="33"/>
      <c r="Q1" s="34"/>
      <c r="R1" s="34"/>
      <c r="S1" s="33"/>
      <c r="T1" s="35"/>
      <c r="U1" s="37"/>
      <c r="V1" s="37"/>
    </row>
    <row r="2" spans="1:22" s="36" customFormat="1" ht="17.399999999999999" x14ac:dyDescent="0.3">
      <c r="A2" s="66"/>
      <c r="B2" s="74" t="s">
        <v>112</v>
      </c>
      <c r="C2" s="75"/>
      <c r="D2" s="75"/>
      <c r="E2" s="75"/>
      <c r="F2" s="75"/>
      <c r="G2" s="75"/>
      <c r="H2" s="75"/>
      <c r="I2" s="75"/>
      <c r="J2" s="75"/>
      <c r="K2" s="76"/>
      <c r="L2" s="75"/>
      <c r="M2" s="77"/>
      <c r="N2" s="70"/>
      <c r="O2" s="71"/>
      <c r="P2" s="33"/>
      <c r="Q2" s="34"/>
      <c r="R2" s="34"/>
      <c r="S2" s="33"/>
      <c r="T2" s="35"/>
      <c r="U2" s="3"/>
      <c r="V2" s="3"/>
    </row>
    <row r="3" spans="1:22" s="36" customFormat="1" ht="17.399999999999999" x14ac:dyDescent="0.3">
      <c r="A3" s="66"/>
      <c r="B3" s="74" t="s">
        <v>62</v>
      </c>
      <c r="C3" s="75"/>
      <c r="D3" s="75"/>
      <c r="E3" s="75"/>
      <c r="F3" s="75"/>
      <c r="G3" s="75"/>
      <c r="H3" s="75"/>
      <c r="I3" s="75"/>
      <c r="J3" s="75"/>
      <c r="K3" s="76"/>
      <c r="L3" s="75"/>
      <c r="M3" s="77"/>
      <c r="N3" s="70"/>
      <c r="O3" s="71"/>
      <c r="P3" s="33"/>
      <c r="Q3" s="34"/>
      <c r="R3" s="34"/>
      <c r="S3" s="33"/>
      <c r="T3" s="35"/>
      <c r="U3" s="3"/>
      <c r="V3" s="3"/>
    </row>
    <row r="4" spans="1:22" s="36" customFormat="1" ht="17.399999999999999" x14ac:dyDescent="0.3">
      <c r="A4" s="67"/>
      <c r="B4" s="78" t="s">
        <v>63</v>
      </c>
      <c r="C4" s="79"/>
      <c r="D4" s="79"/>
      <c r="E4" s="79"/>
      <c r="F4" s="79"/>
      <c r="G4" s="79"/>
      <c r="H4" s="79"/>
      <c r="I4" s="79"/>
      <c r="J4" s="79"/>
      <c r="K4" s="80"/>
      <c r="L4" s="79"/>
      <c r="M4" s="81"/>
      <c r="N4" s="72"/>
      <c r="O4" s="73"/>
      <c r="P4" s="33"/>
      <c r="Q4" s="34"/>
      <c r="R4" s="34"/>
      <c r="S4" s="33"/>
      <c r="T4" s="35"/>
      <c r="U4" s="3"/>
      <c r="V4" s="3"/>
    </row>
    <row r="5" spans="1:22" x14ac:dyDescent="0.25">
      <c r="F5" s="1"/>
      <c r="U5" s="3"/>
      <c r="V5" s="3"/>
    </row>
    <row r="6" spans="1:22" x14ac:dyDescent="0.25">
      <c r="F6" s="1"/>
      <c r="T6" s="8"/>
    </row>
    <row r="7" spans="1:22" s="9" customFormat="1" ht="78.599999999999994" customHeight="1" x14ac:dyDescent="0.25">
      <c r="A7" s="4" t="s">
        <v>113</v>
      </c>
      <c r="B7" s="5" t="s">
        <v>5</v>
      </c>
      <c r="C7" s="5" t="s">
        <v>114</v>
      </c>
      <c r="D7" s="4" t="s">
        <v>65</v>
      </c>
      <c r="E7" s="4" t="s">
        <v>64</v>
      </c>
      <c r="F7" s="4" t="s">
        <v>115</v>
      </c>
      <c r="G7" s="4" t="s">
        <v>66</v>
      </c>
      <c r="H7" s="4" t="s">
        <v>67</v>
      </c>
      <c r="I7" s="4" t="s">
        <v>68</v>
      </c>
      <c r="J7" s="4" t="s">
        <v>69</v>
      </c>
      <c r="K7" s="4" t="s">
        <v>70</v>
      </c>
      <c r="L7" s="4" t="s">
        <v>71</v>
      </c>
      <c r="M7" s="4" t="s">
        <v>72</v>
      </c>
      <c r="N7" s="4" t="s">
        <v>73</v>
      </c>
      <c r="O7" s="4" t="s">
        <v>74</v>
      </c>
      <c r="P7" s="4" t="s">
        <v>75</v>
      </c>
      <c r="Q7" s="10" t="s">
        <v>76</v>
      </c>
      <c r="R7" s="10" t="s">
        <v>77</v>
      </c>
      <c r="S7" s="4" t="s">
        <v>78</v>
      </c>
      <c r="T7" s="4" t="s">
        <v>79</v>
      </c>
      <c r="U7" s="4" t="s">
        <v>80</v>
      </c>
      <c r="V7" s="4" t="s">
        <v>81</v>
      </c>
    </row>
    <row r="8" spans="1:22" s="30" customFormat="1" ht="66.599999999999994" customHeight="1" x14ac:dyDescent="0.3">
      <c r="A8" s="59" t="s">
        <v>8</v>
      </c>
      <c r="B8" s="59" t="s">
        <v>9</v>
      </c>
      <c r="C8" s="59" t="s">
        <v>7</v>
      </c>
      <c r="D8" s="62">
        <v>1</v>
      </c>
      <c r="E8" s="59" t="s">
        <v>116</v>
      </c>
      <c r="F8" s="59" t="s">
        <v>7</v>
      </c>
      <c r="G8" s="45" t="s">
        <v>82</v>
      </c>
      <c r="H8" s="41">
        <f t="shared" ref="H8:S8" si="0">1/12</f>
        <v>8.3333333333333329E-2</v>
      </c>
      <c r="I8" s="41">
        <f t="shared" si="0"/>
        <v>8.3333333333333329E-2</v>
      </c>
      <c r="J8" s="41">
        <f t="shared" si="0"/>
        <v>8.3333333333333329E-2</v>
      </c>
      <c r="K8" s="41">
        <f t="shared" si="0"/>
        <v>8.3333333333333329E-2</v>
      </c>
      <c r="L8" s="41">
        <f t="shared" si="0"/>
        <v>8.3333333333333329E-2</v>
      </c>
      <c r="M8" s="41">
        <f t="shared" si="0"/>
        <v>8.3333333333333329E-2</v>
      </c>
      <c r="N8" s="46">
        <f t="shared" si="0"/>
        <v>8.3333333333333329E-2</v>
      </c>
      <c r="O8" s="46">
        <f t="shared" si="0"/>
        <v>8.3333333333333329E-2</v>
      </c>
      <c r="P8" s="46">
        <f t="shared" si="0"/>
        <v>8.3333333333333329E-2</v>
      </c>
      <c r="Q8" s="47">
        <f t="shared" si="0"/>
        <v>8.3333333333333329E-2</v>
      </c>
      <c r="R8" s="47">
        <f t="shared" si="0"/>
        <v>8.3333333333333329E-2</v>
      </c>
      <c r="S8" s="46">
        <f t="shared" si="0"/>
        <v>8.3333333333333329E-2</v>
      </c>
      <c r="T8" s="42">
        <f t="shared" ref="T8:T9" si="1">SUM(H8:S8)</f>
        <v>1</v>
      </c>
      <c r="U8" s="89"/>
      <c r="V8" s="89"/>
    </row>
    <row r="9" spans="1:22" s="30" customFormat="1" ht="66.599999999999994" customHeight="1" x14ac:dyDescent="0.3">
      <c r="A9" s="60"/>
      <c r="B9" s="60"/>
      <c r="C9" s="60"/>
      <c r="D9" s="63"/>
      <c r="E9" s="60"/>
      <c r="F9" s="60"/>
      <c r="G9" s="45" t="s">
        <v>83</v>
      </c>
      <c r="H9" s="50"/>
      <c r="I9" s="50"/>
      <c r="J9" s="50"/>
      <c r="K9" s="50"/>
      <c r="L9" s="50"/>
      <c r="M9" s="50"/>
      <c r="N9" s="51"/>
      <c r="O9" s="51"/>
      <c r="P9" s="51"/>
      <c r="Q9" s="52"/>
      <c r="R9" s="52"/>
      <c r="S9" s="51"/>
      <c r="T9" s="11">
        <f t="shared" si="1"/>
        <v>0</v>
      </c>
      <c r="U9" s="90"/>
      <c r="V9" s="90"/>
    </row>
    <row r="10" spans="1:22" s="30" customFormat="1" ht="66.599999999999994" customHeight="1" x14ac:dyDescent="0.3">
      <c r="A10" s="60"/>
      <c r="B10" s="60"/>
      <c r="C10" s="60"/>
      <c r="D10" s="63"/>
      <c r="E10" s="60"/>
      <c r="F10" s="60"/>
      <c r="G10" s="45" t="s">
        <v>84</v>
      </c>
      <c r="H10" s="39">
        <f>+H9/H8</f>
        <v>0</v>
      </c>
      <c r="I10" s="39">
        <f t="shared" ref="I10:S10" si="2">+I9/I8</f>
        <v>0</v>
      </c>
      <c r="J10" s="39">
        <f t="shared" si="2"/>
        <v>0</v>
      </c>
      <c r="K10" s="39">
        <f t="shared" si="2"/>
        <v>0</v>
      </c>
      <c r="L10" s="39">
        <f t="shared" si="2"/>
        <v>0</v>
      </c>
      <c r="M10" s="39">
        <f t="shared" si="2"/>
        <v>0</v>
      </c>
      <c r="N10" s="39">
        <f t="shared" si="2"/>
        <v>0</v>
      </c>
      <c r="O10" s="39">
        <f t="shared" si="2"/>
        <v>0</v>
      </c>
      <c r="P10" s="39">
        <f t="shared" si="2"/>
        <v>0</v>
      </c>
      <c r="Q10" s="39">
        <f t="shared" si="2"/>
        <v>0</v>
      </c>
      <c r="R10" s="39">
        <f t="shared" si="2"/>
        <v>0</v>
      </c>
      <c r="S10" s="39">
        <f t="shared" si="2"/>
        <v>0</v>
      </c>
      <c r="T10" s="42">
        <f>+T9/T8</f>
        <v>0</v>
      </c>
      <c r="U10" s="58"/>
      <c r="V10" s="58"/>
    </row>
    <row r="11" spans="1:22" s="30" customFormat="1" ht="66.599999999999994" customHeight="1" x14ac:dyDescent="0.3">
      <c r="A11" s="60"/>
      <c r="B11" s="60"/>
      <c r="C11" s="60"/>
      <c r="D11" s="63"/>
      <c r="E11" s="60"/>
      <c r="F11" s="60"/>
      <c r="G11" s="45" t="s">
        <v>85</v>
      </c>
      <c r="H11" s="38" t="s">
        <v>117</v>
      </c>
      <c r="I11" s="38" t="s">
        <v>117</v>
      </c>
      <c r="J11" s="38" t="s">
        <v>117</v>
      </c>
      <c r="K11" s="38" t="s">
        <v>117</v>
      </c>
      <c r="L11" s="38" t="s">
        <v>117</v>
      </c>
      <c r="M11" s="38" t="s">
        <v>117</v>
      </c>
      <c r="N11" s="38" t="s">
        <v>117</v>
      </c>
      <c r="O11" s="38" t="s">
        <v>117</v>
      </c>
      <c r="P11" s="38" t="s">
        <v>117</v>
      </c>
      <c r="Q11" s="38" t="s">
        <v>117</v>
      </c>
      <c r="R11" s="38" t="s">
        <v>117</v>
      </c>
      <c r="S11" s="38" t="s">
        <v>117</v>
      </c>
      <c r="T11" s="42" t="s">
        <v>86</v>
      </c>
      <c r="U11" s="58"/>
      <c r="V11" s="58"/>
    </row>
    <row r="12" spans="1:22" s="30" customFormat="1" ht="66.599999999999994" customHeight="1" x14ac:dyDescent="0.3">
      <c r="A12" s="60"/>
      <c r="B12" s="60"/>
      <c r="C12" s="60"/>
      <c r="D12" s="63"/>
      <c r="E12" s="60"/>
      <c r="F12" s="60"/>
      <c r="G12" s="45" t="s">
        <v>87</v>
      </c>
      <c r="H12" s="44"/>
      <c r="I12" s="44"/>
      <c r="J12" s="44"/>
      <c r="K12" s="44"/>
      <c r="L12" s="44"/>
      <c r="M12" s="44"/>
      <c r="N12" s="44"/>
      <c r="O12" s="44"/>
      <c r="P12" s="44"/>
      <c r="Q12" s="44"/>
      <c r="R12" s="44"/>
      <c r="S12" s="44"/>
      <c r="T12" s="11" t="s">
        <v>86</v>
      </c>
      <c r="U12" s="58"/>
      <c r="V12" s="58"/>
    </row>
    <row r="13" spans="1:22" s="30" customFormat="1" ht="66.599999999999994" customHeight="1" x14ac:dyDescent="0.3">
      <c r="A13" s="60"/>
      <c r="B13" s="60"/>
      <c r="C13" s="60"/>
      <c r="D13" s="63"/>
      <c r="E13" s="60"/>
      <c r="F13" s="60"/>
      <c r="G13" s="45" t="s">
        <v>88</v>
      </c>
      <c r="H13" s="44"/>
      <c r="I13" s="44"/>
      <c r="J13" s="44"/>
      <c r="K13" s="44"/>
      <c r="L13" s="44"/>
      <c r="M13" s="44"/>
      <c r="N13" s="44"/>
      <c r="O13" s="44"/>
      <c r="P13" s="44"/>
      <c r="Q13" s="44"/>
      <c r="R13" s="44"/>
      <c r="S13" s="44"/>
      <c r="T13" s="11" t="s">
        <v>86</v>
      </c>
      <c r="U13" s="58"/>
      <c r="V13" s="58"/>
    </row>
    <row r="14" spans="1:22" s="30" customFormat="1" ht="66" customHeight="1" x14ac:dyDescent="0.3">
      <c r="A14" s="61"/>
      <c r="B14" s="61"/>
      <c r="C14" s="61"/>
      <c r="D14" s="64"/>
      <c r="E14" s="61"/>
      <c r="F14" s="61"/>
      <c r="G14" s="45" t="s">
        <v>89</v>
      </c>
      <c r="H14" s="44"/>
      <c r="I14" s="44"/>
      <c r="J14" s="44"/>
      <c r="K14" s="44"/>
      <c r="L14" s="44"/>
      <c r="M14" s="44"/>
      <c r="N14" s="44"/>
      <c r="O14" s="44"/>
      <c r="P14" s="44"/>
      <c r="Q14" s="44"/>
      <c r="R14" s="44"/>
      <c r="S14" s="44"/>
      <c r="T14" s="11" t="s">
        <v>86</v>
      </c>
      <c r="U14" s="58"/>
      <c r="V14" s="58"/>
    </row>
    <row r="15" spans="1:22" s="30" customFormat="1" ht="66.599999999999994" customHeight="1" x14ac:dyDescent="0.3">
      <c r="A15" s="59" t="s">
        <v>8</v>
      </c>
      <c r="B15" s="59" t="s">
        <v>9</v>
      </c>
      <c r="C15" s="59" t="s">
        <v>7</v>
      </c>
      <c r="D15" s="62">
        <v>2</v>
      </c>
      <c r="E15" s="59" t="s">
        <v>118</v>
      </c>
      <c r="F15" s="59" t="s">
        <v>7</v>
      </c>
      <c r="G15" s="45" t="s">
        <v>82</v>
      </c>
      <c r="H15" s="41">
        <v>0</v>
      </c>
      <c r="I15" s="41">
        <v>0</v>
      </c>
      <c r="J15" s="41">
        <v>0</v>
      </c>
      <c r="K15" s="41">
        <v>0</v>
      </c>
      <c r="L15" s="41">
        <v>0</v>
      </c>
      <c r="M15" s="41">
        <v>0.5</v>
      </c>
      <c r="N15" s="41">
        <v>0</v>
      </c>
      <c r="O15" s="41">
        <v>0</v>
      </c>
      <c r="P15" s="41">
        <v>0</v>
      </c>
      <c r="Q15" s="41">
        <v>0</v>
      </c>
      <c r="R15" s="41">
        <v>0</v>
      </c>
      <c r="S15" s="41">
        <v>0.5</v>
      </c>
      <c r="T15" s="42">
        <f t="shared" ref="T15:T16" si="3">SUM(H15:S15)</f>
        <v>1</v>
      </c>
      <c r="U15" s="90"/>
      <c r="V15" s="90"/>
    </row>
    <row r="16" spans="1:22" s="30" customFormat="1" ht="66.599999999999994" customHeight="1" x14ac:dyDescent="0.3">
      <c r="A16" s="60"/>
      <c r="B16" s="60"/>
      <c r="C16" s="60"/>
      <c r="D16" s="63"/>
      <c r="E16" s="60"/>
      <c r="F16" s="60"/>
      <c r="G16" s="45" t="s">
        <v>83</v>
      </c>
      <c r="H16" s="50"/>
      <c r="I16" s="50"/>
      <c r="J16" s="50"/>
      <c r="K16" s="50"/>
      <c r="L16" s="50"/>
      <c r="M16" s="50"/>
      <c r="N16" s="51"/>
      <c r="O16" s="51"/>
      <c r="P16" s="51"/>
      <c r="Q16" s="52"/>
      <c r="R16" s="52"/>
      <c r="S16" s="51"/>
      <c r="T16" s="11">
        <f t="shared" si="3"/>
        <v>0</v>
      </c>
      <c r="U16" s="90"/>
      <c r="V16" s="90"/>
    </row>
    <row r="17" spans="1:22" s="30" customFormat="1" ht="66.599999999999994" customHeight="1" x14ac:dyDescent="0.3">
      <c r="A17" s="60"/>
      <c r="B17" s="60"/>
      <c r="C17" s="60"/>
      <c r="D17" s="63"/>
      <c r="E17" s="60"/>
      <c r="F17" s="60"/>
      <c r="G17" s="45" t="s">
        <v>84</v>
      </c>
      <c r="H17" s="39" t="e">
        <f>+H16/H15</f>
        <v>#DIV/0!</v>
      </c>
      <c r="I17" s="39" t="e">
        <f t="shared" ref="I17" si="4">+I16/I15</f>
        <v>#DIV/0!</v>
      </c>
      <c r="J17" s="39" t="e">
        <f t="shared" ref="J17" si="5">+J16/J15</f>
        <v>#DIV/0!</v>
      </c>
      <c r="K17" s="39" t="e">
        <f t="shared" ref="K17" si="6">+K16/K15</f>
        <v>#DIV/0!</v>
      </c>
      <c r="L17" s="39" t="e">
        <f t="shared" ref="L17" si="7">+L16/L15</f>
        <v>#DIV/0!</v>
      </c>
      <c r="M17" s="39">
        <f t="shared" ref="M17" si="8">+M16/M15</f>
        <v>0</v>
      </c>
      <c r="N17" s="39" t="e">
        <f t="shared" ref="N17" si="9">+N16/N15</f>
        <v>#DIV/0!</v>
      </c>
      <c r="O17" s="39" t="e">
        <f t="shared" ref="O17" si="10">+O16/O15</f>
        <v>#DIV/0!</v>
      </c>
      <c r="P17" s="39" t="e">
        <f t="shared" ref="P17" si="11">+P16/P15</f>
        <v>#DIV/0!</v>
      </c>
      <c r="Q17" s="39" t="e">
        <f t="shared" ref="Q17" si="12">+Q16/Q15</f>
        <v>#DIV/0!</v>
      </c>
      <c r="R17" s="39" t="e">
        <f t="shared" ref="R17" si="13">+R16/R15</f>
        <v>#DIV/0!</v>
      </c>
      <c r="S17" s="39">
        <f t="shared" ref="S17" si="14">+S16/S15</f>
        <v>0</v>
      </c>
      <c r="T17" s="42">
        <f>+T16/T15</f>
        <v>0</v>
      </c>
      <c r="U17" s="58"/>
      <c r="V17" s="58"/>
    </row>
    <row r="18" spans="1:22" s="30" customFormat="1" ht="66.599999999999994" customHeight="1" x14ac:dyDescent="0.3">
      <c r="A18" s="60"/>
      <c r="B18" s="60"/>
      <c r="C18" s="60"/>
      <c r="D18" s="63"/>
      <c r="E18" s="60"/>
      <c r="F18" s="60"/>
      <c r="G18" s="45" t="s">
        <v>85</v>
      </c>
      <c r="H18" s="38" t="s">
        <v>86</v>
      </c>
      <c r="I18" s="38" t="s">
        <v>86</v>
      </c>
      <c r="J18" s="38" t="s">
        <v>86</v>
      </c>
      <c r="K18" s="38" t="s">
        <v>86</v>
      </c>
      <c r="L18" s="38" t="s">
        <v>86</v>
      </c>
      <c r="M18" s="48" t="s">
        <v>119</v>
      </c>
      <c r="N18" s="38" t="s">
        <v>86</v>
      </c>
      <c r="O18" s="38" t="s">
        <v>86</v>
      </c>
      <c r="P18" s="38" t="s">
        <v>86</v>
      </c>
      <c r="Q18" s="38" t="s">
        <v>86</v>
      </c>
      <c r="R18" s="38" t="s">
        <v>86</v>
      </c>
      <c r="S18" s="48" t="s">
        <v>119</v>
      </c>
      <c r="T18" s="42" t="s">
        <v>86</v>
      </c>
      <c r="U18" s="90"/>
      <c r="V18" s="90"/>
    </row>
    <row r="19" spans="1:22" s="30" customFormat="1" ht="66.599999999999994" customHeight="1" x14ac:dyDescent="0.3">
      <c r="A19" s="60"/>
      <c r="B19" s="60"/>
      <c r="C19" s="60"/>
      <c r="D19" s="63"/>
      <c r="E19" s="60"/>
      <c r="F19" s="60"/>
      <c r="G19" s="45" t="s">
        <v>87</v>
      </c>
      <c r="H19" s="44"/>
      <c r="I19" s="44"/>
      <c r="J19" s="44"/>
      <c r="K19" s="44"/>
      <c r="L19" s="44"/>
      <c r="M19" s="44"/>
      <c r="N19" s="44"/>
      <c r="O19" s="44"/>
      <c r="P19" s="44"/>
      <c r="Q19" s="44"/>
      <c r="R19" s="44"/>
      <c r="S19" s="44"/>
      <c r="T19" s="11" t="s">
        <v>86</v>
      </c>
      <c r="U19" s="58"/>
      <c r="V19" s="58"/>
    </row>
    <row r="20" spans="1:22" s="30" customFormat="1" ht="66.599999999999994" customHeight="1" x14ac:dyDescent="0.3">
      <c r="A20" s="60"/>
      <c r="B20" s="60"/>
      <c r="C20" s="60"/>
      <c r="D20" s="63"/>
      <c r="E20" s="60"/>
      <c r="F20" s="60"/>
      <c r="G20" s="45" t="s">
        <v>88</v>
      </c>
      <c r="H20" s="44"/>
      <c r="I20" s="44"/>
      <c r="J20" s="44"/>
      <c r="K20" s="44"/>
      <c r="L20" s="44"/>
      <c r="M20" s="44"/>
      <c r="N20" s="44"/>
      <c r="O20" s="44"/>
      <c r="P20" s="44"/>
      <c r="Q20" s="44"/>
      <c r="R20" s="44"/>
      <c r="S20" s="44"/>
      <c r="T20" s="11" t="s">
        <v>86</v>
      </c>
      <c r="U20" s="58"/>
      <c r="V20" s="58"/>
    </row>
    <row r="21" spans="1:22" s="30" customFormat="1" ht="66" customHeight="1" x14ac:dyDescent="0.3">
      <c r="A21" s="61"/>
      <c r="B21" s="61"/>
      <c r="C21" s="61"/>
      <c r="D21" s="64"/>
      <c r="E21" s="61"/>
      <c r="F21" s="61"/>
      <c r="G21" s="45" t="s">
        <v>89</v>
      </c>
      <c r="H21" s="44"/>
      <c r="I21" s="44"/>
      <c r="J21" s="44"/>
      <c r="K21" s="44"/>
      <c r="L21" s="44"/>
      <c r="M21" s="44"/>
      <c r="N21" s="44"/>
      <c r="O21" s="44"/>
      <c r="P21" s="44"/>
      <c r="Q21" s="44"/>
      <c r="R21" s="44"/>
      <c r="S21" s="44"/>
      <c r="T21" s="11" t="s">
        <v>86</v>
      </c>
      <c r="U21" s="58"/>
      <c r="V21" s="58"/>
    </row>
    <row r="22" spans="1:22" s="30" customFormat="1" ht="66.599999999999994" customHeight="1" x14ac:dyDescent="0.3">
      <c r="A22" s="59" t="s">
        <v>8</v>
      </c>
      <c r="B22" s="59" t="s">
        <v>9</v>
      </c>
      <c r="C22" s="59" t="s">
        <v>7</v>
      </c>
      <c r="D22" s="62">
        <v>3</v>
      </c>
      <c r="E22" s="59" t="s">
        <v>120</v>
      </c>
      <c r="F22" s="59" t="s">
        <v>7</v>
      </c>
      <c r="G22" s="45" t="s">
        <v>82</v>
      </c>
      <c r="H22" s="41">
        <v>0</v>
      </c>
      <c r="I22" s="41">
        <v>0</v>
      </c>
      <c r="J22" s="41">
        <v>0</v>
      </c>
      <c r="K22" s="41">
        <v>0</v>
      </c>
      <c r="L22" s="41">
        <v>0</v>
      </c>
      <c r="M22" s="41">
        <v>0.5</v>
      </c>
      <c r="N22" s="41">
        <v>0</v>
      </c>
      <c r="O22" s="41">
        <v>0</v>
      </c>
      <c r="P22" s="41">
        <v>0</v>
      </c>
      <c r="Q22" s="41">
        <v>0</v>
      </c>
      <c r="R22" s="41">
        <v>0</v>
      </c>
      <c r="S22" s="41">
        <v>0.5</v>
      </c>
      <c r="T22" s="42">
        <f t="shared" ref="T22:T23" si="15">SUM(H22:S22)</f>
        <v>1</v>
      </c>
      <c r="U22" s="90"/>
      <c r="V22" s="90"/>
    </row>
    <row r="23" spans="1:22" s="30" customFormat="1" ht="66.599999999999994" customHeight="1" x14ac:dyDescent="0.3">
      <c r="A23" s="60"/>
      <c r="B23" s="60"/>
      <c r="C23" s="60"/>
      <c r="D23" s="63"/>
      <c r="E23" s="60"/>
      <c r="F23" s="60"/>
      <c r="G23" s="45" t="s">
        <v>83</v>
      </c>
      <c r="H23" s="50"/>
      <c r="I23" s="50"/>
      <c r="J23" s="50"/>
      <c r="K23" s="50"/>
      <c r="L23" s="50"/>
      <c r="M23" s="50"/>
      <c r="N23" s="51"/>
      <c r="O23" s="51"/>
      <c r="P23" s="51"/>
      <c r="Q23" s="52"/>
      <c r="R23" s="52"/>
      <c r="S23" s="51"/>
      <c r="T23" s="11">
        <f t="shared" si="15"/>
        <v>0</v>
      </c>
      <c r="U23" s="90"/>
      <c r="V23" s="90"/>
    </row>
    <row r="24" spans="1:22" s="30" customFormat="1" ht="66.599999999999994" customHeight="1" x14ac:dyDescent="0.3">
      <c r="A24" s="60"/>
      <c r="B24" s="60"/>
      <c r="C24" s="60"/>
      <c r="D24" s="63"/>
      <c r="E24" s="60"/>
      <c r="F24" s="60"/>
      <c r="G24" s="45" t="s">
        <v>84</v>
      </c>
      <c r="H24" s="39" t="e">
        <f>+H23/H22</f>
        <v>#DIV/0!</v>
      </c>
      <c r="I24" s="39" t="e">
        <f t="shared" ref="I24" si="16">+I23/I22</f>
        <v>#DIV/0!</v>
      </c>
      <c r="J24" s="39" t="e">
        <f t="shared" ref="J24" si="17">+J23/J22</f>
        <v>#DIV/0!</v>
      </c>
      <c r="K24" s="39" t="e">
        <f t="shared" ref="K24" si="18">+K23/K22</f>
        <v>#DIV/0!</v>
      </c>
      <c r="L24" s="39" t="e">
        <f t="shared" ref="L24" si="19">+L23/L22</f>
        <v>#DIV/0!</v>
      </c>
      <c r="M24" s="39">
        <f t="shared" ref="M24" si="20">+M23/M22</f>
        <v>0</v>
      </c>
      <c r="N24" s="39" t="e">
        <f t="shared" ref="N24" si="21">+N23/N22</f>
        <v>#DIV/0!</v>
      </c>
      <c r="O24" s="39" t="e">
        <f t="shared" ref="O24" si="22">+O23/O22</f>
        <v>#DIV/0!</v>
      </c>
      <c r="P24" s="39" t="e">
        <f t="shared" ref="P24" si="23">+P23/P22</f>
        <v>#DIV/0!</v>
      </c>
      <c r="Q24" s="39" t="e">
        <f t="shared" ref="Q24" si="24">+Q23/Q22</f>
        <v>#DIV/0!</v>
      </c>
      <c r="R24" s="39" t="e">
        <f t="shared" ref="R24" si="25">+R23/R22</f>
        <v>#DIV/0!</v>
      </c>
      <c r="S24" s="39">
        <f t="shared" ref="S24" si="26">+S23/S22</f>
        <v>0</v>
      </c>
      <c r="T24" s="42">
        <f>+T23/T22</f>
        <v>0</v>
      </c>
      <c r="U24" s="58"/>
      <c r="V24" s="58"/>
    </row>
    <row r="25" spans="1:22" s="30" customFormat="1" ht="66.599999999999994" customHeight="1" x14ac:dyDescent="0.3">
      <c r="A25" s="60"/>
      <c r="B25" s="60"/>
      <c r="C25" s="60"/>
      <c r="D25" s="63"/>
      <c r="E25" s="60"/>
      <c r="F25" s="60"/>
      <c r="G25" s="45" t="s">
        <v>85</v>
      </c>
      <c r="H25" s="38" t="s">
        <v>86</v>
      </c>
      <c r="I25" s="38" t="s">
        <v>86</v>
      </c>
      <c r="J25" s="38" t="s">
        <v>86</v>
      </c>
      <c r="K25" s="38" t="s">
        <v>86</v>
      </c>
      <c r="L25" s="38" t="s">
        <v>86</v>
      </c>
      <c r="M25" s="48" t="s">
        <v>121</v>
      </c>
      <c r="N25" s="38" t="s">
        <v>86</v>
      </c>
      <c r="O25" s="38" t="s">
        <v>86</v>
      </c>
      <c r="P25" s="38" t="s">
        <v>86</v>
      </c>
      <c r="Q25" s="38" t="s">
        <v>86</v>
      </c>
      <c r="R25" s="38" t="s">
        <v>86</v>
      </c>
      <c r="S25" s="48" t="s">
        <v>121</v>
      </c>
      <c r="T25" s="42" t="s">
        <v>86</v>
      </c>
      <c r="U25" s="90"/>
      <c r="V25" s="90"/>
    </row>
    <row r="26" spans="1:22" s="30" customFormat="1" ht="66.599999999999994" customHeight="1" x14ac:dyDescent="0.3">
      <c r="A26" s="60"/>
      <c r="B26" s="60"/>
      <c r="C26" s="60"/>
      <c r="D26" s="63"/>
      <c r="E26" s="60"/>
      <c r="F26" s="60"/>
      <c r="G26" s="45" t="s">
        <v>87</v>
      </c>
      <c r="H26" s="44"/>
      <c r="I26" s="44"/>
      <c r="J26" s="44"/>
      <c r="K26" s="44"/>
      <c r="L26" s="44"/>
      <c r="M26" s="44"/>
      <c r="N26" s="44"/>
      <c r="O26" s="44"/>
      <c r="P26" s="44"/>
      <c r="Q26" s="44"/>
      <c r="R26" s="44"/>
      <c r="S26" s="44"/>
      <c r="T26" s="11" t="s">
        <v>86</v>
      </c>
      <c r="U26" s="58"/>
      <c r="V26" s="58"/>
    </row>
    <row r="27" spans="1:22" s="30" customFormat="1" ht="66.599999999999994" customHeight="1" x14ac:dyDescent="0.3">
      <c r="A27" s="60"/>
      <c r="B27" s="60"/>
      <c r="C27" s="60"/>
      <c r="D27" s="63"/>
      <c r="E27" s="60"/>
      <c r="F27" s="60"/>
      <c r="G27" s="45" t="s">
        <v>88</v>
      </c>
      <c r="H27" s="44"/>
      <c r="I27" s="44"/>
      <c r="J27" s="44"/>
      <c r="K27" s="44"/>
      <c r="L27" s="44"/>
      <c r="M27" s="44"/>
      <c r="N27" s="44"/>
      <c r="O27" s="44"/>
      <c r="P27" s="44"/>
      <c r="Q27" s="44"/>
      <c r="R27" s="44"/>
      <c r="S27" s="44"/>
      <c r="T27" s="11" t="s">
        <v>86</v>
      </c>
      <c r="U27" s="58"/>
      <c r="V27" s="58"/>
    </row>
    <row r="28" spans="1:22" s="30" customFormat="1" ht="66" customHeight="1" x14ac:dyDescent="0.3">
      <c r="A28" s="61"/>
      <c r="B28" s="61"/>
      <c r="C28" s="61"/>
      <c r="D28" s="64"/>
      <c r="E28" s="61"/>
      <c r="F28" s="61"/>
      <c r="G28" s="45" t="s">
        <v>89</v>
      </c>
      <c r="H28" s="44"/>
      <c r="I28" s="44"/>
      <c r="J28" s="44"/>
      <c r="K28" s="44"/>
      <c r="L28" s="44"/>
      <c r="M28" s="44"/>
      <c r="N28" s="44"/>
      <c r="O28" s="44"/>
      <c r="P28" s="44"/>
      <c r="Q28" s="44"/>
      <c r="R28" s="44"/>
      <c r="S28" s="44"/>
      <c r="T28" s="11" t="s">
        <v>86</v>
      </c>
      <c r="U28" s="58"/>
      <c r="V28" s="58"/>
    </row>
    <row r="29" spans="1:22" s="30" customFormat="1" ht="66.599999999999994" customHeight="1" x14ac:dyDescent="0.3">
      <c r="A29" s="59" t="s">
        <v>8</v>
      </c>
      <c r="B29" s="59" t="s">
        <v>11</v>
      </c>
      <c r="C29" s="59" t="s">
        <v>7</v>
      </c>
      <c r="D29" s="62">
        <v>4</v>
      </c>
      <c r="E29" s="59" t="s">
        <v>122</v>
      </c>
      <c r="F29" s="59" t="s">
        <v>7</v>
      </c>
      <c r="G29" s="45" t="s">
        <v>82</v>
      </c>
      <c r="H29" s="41">
        <v>0</v>
      </c>
      <c r="I29" s="41">
        <v>0</v>
      </c>
      <c r="J29" s="41">
        <v>0</v>
      </c>
      <c r="K29" s="41">
        <v>0</v>
      </c>
      <c r="L29" s="46">
        <f t="shared" ref="L29:N29" si="27">1/3</f>
        <v>0.33333333333333331</v>
      </c>
      <c r="M29" s="47">
        <f t="shared" si="27"/>
        <v>0.33333333333333331</v>
      </c>
      <c r="N29" s="47">
        <f t="shared" si="27"/>
        <v>0.33333333333333331</v>
      </c>
      <c r="O29" s="41">
        <v>0</v>
      </c>
      <c r="P29" s="41">
        <v>0</v>
      </c>
      <c r="Q29" s="41">
        <v>0</v>
      </c>
      <c r="R29" s="41">
        <v>0</v>
      </c>
      <c r="S29" s="41">
        <v>0</v>
      </c>
      <c r="T29" s="42">
        <f>SUM(H29:S29)</f>
        <v>1</v>
      </c>
      <c r="U29" s="90"/>
      <c r="V29" s="90"/>
    </row>
    <row r="30" spans="1:22" s="30" customFormat="1" ht="66.599999999999994" customHeight="1" x14ac:dyDescent="0.3">
      <c r="A30" s="60"/>
      <c r="B30" s="60"/>
      <c r="C30" s="60"/>
      <c r="D30" s="63"/>
      <c r="E30" s="60"/>
      <c r="F30" s="60"/>
      <c r="G30" s="45" t="s">
        <v>83</v>
      </c>
      <c r="H30" s="50"/>
      <c r="I30" s="50"/>
      <c r="J30" s="50"/>
      <c r="K30" s="50"/>
      <c r="L30" s="50"/>
      <c r="M30" s="50"/>
      <c r="N30" s="51"/>
      <c r="O30" s="51"/>
      <c r="P30" s="51"/>
      <c r="Q30" s="52"/>
      <c r="R30" s="52"/>
      <c r="S30" s="51"/>
      <c r="T30" s="11">
        <f t="shared" ref="T30" si="28">SUM(H30:S30)</f>
        <v>0</v>
      </c>
      <c r="U30" s="90"/>
      <c r="V30" s="90"/>
    </row>
    <row r="31" spans="1:22" s="30" customFormat="1" ht="66.599999999999994" customHeight="1" x14ac:dyDescent="0.3">
      <c r="A31" s="60"/>
      <c r="B31" s="60"/>
      <c r="C31" s="60"/>
      <c r="D31" s="63"/>
      <c r="E31" s="60"/>
      <c r="F31" s="60"/>
      <c r="G31" s="45" t="s">
        <v>84</v>
      </c>
      <c r="H31" s="39" t="e">
        <f>+H30/H29</f>
        <v>#DIV/0!</v>
      </c>
      <c r="I31" s="39" t="e">
        <f t="shared" ref="I31" si="29">+I30/I29</f>
        <v>#DIV/0!</v>
      </c>
      <c r="J31" s="39" t="e">
        <f t="shared" ref="J31" si="30">+J30/J29</f>
        <v>#DIV/0!</v>
      </c>
      <c r="K31" s="39" t="e">
        <f t="shared" ref="K31" si="31">+K30/K29</f>
        <v>#DIV/0!</v>
      </c>
      <c r="L31" s="39">
        <f t="shared" ref="L31" si="32">+L30/L29</f>
        <v>0</v>
      </c>
      <c r="M31" s="39">
        <f t="shared" ref="M31" si="33">+M30/M29</f>
        <v>0</v>
      </c>
      <c r="N31" s="39">
        <f t="shared" ref="N31" si="34">+N30/N29</f>
        <v>0</v>
      </c>
      <c r="O31" s="39" t="e">
        <f t="shared" ref="O31" si="35">+O30/O29</f>
        <v>#DIV/0!</v>
      </c>
      <c r="P31" s="39" t="e">
        <f t="shared" ref="P31" si="36">+P30/P29</f>
        <v>#DIV/0!</v>
      </c>
      <c r="Q31" s="39" t="e">
        <f t="shared" ref="Q31" si="37">+Q30/Q29</f>
        <v>#DIV/0!</v>
      </c>
      <c r="R31" s="39" t="e">
        <f t="shared" ref="R31" si="38">+R30/R29</f>
        <v>#DIV/0!</v>
      </c>
      <c r="S31" s="39" t="e">
        <f t="shared" ref="S31" si="39">+S30/S29</f>
        <v>#DIV/0!</v>
      </c>
      <c r="T31" s="42">
        <f>+T30/T29</f>
        <v>0</v>
      </c>
      <c r="U31" s="58"/>
      <c r="V31" s="58"/>
    </row>
    <row r="32" spans="1:22" s="30" customFormat="1" ht="66.599999999999994" customHeight="1" x14ac:dyDescent="0.3">
      <c r="A32" s="60"/>
      <c r="B32" s="60"/>
      <c r="C32" s="60"/>
      <c r="D32" s="63"/>
      <c r="E32" s="60"/>
      <c r="F32" s="60"/>
      <c r="G32" s="45" t="s">
        <v>85</v>
      </c>
      <c r="H32" s="38" t="s">
        <v>86</v>
      </c>
      <c r="I32" s="38" t="s">
        <v>86</v>
      </c>
      <c r="J32" s="38" t="s">
        <v>86</v>
      </c>
      <c r="K32" s="38" t="s">
        <v>86</v>
      </c>
      <c r="L32" s="38" t="s">
        <v>123</v>
      </c>
      <c r="M32" s="38" t="s">
        <v>123</v>
      </c>
      <c r="N32" s="38" t="s">
        <v>123</v>
      </c>
      <c r="O32" s="38" t="s">
        <v>86</v>
      </c>
      <c r="P32" s="38" t="s">
        <v>86</v>
      </c>
      <c r="Q32" s="38" t="s">
        <v>86</v>
      </c>
      <c r="R32" s="38" t="s">
        <v>86</v>
      </c>
      <c r="S32" s="38" t="s">
        <v>86</v>
      </c>
      <c r="T32" s="42" t="s">
        <v>86</v>
      </c>
      <c r="U32" s="90"/>
      <c r="V32" s="90"/>
    </row>
    <row r="33" spans="1:22" s="30" customFormat="1" ht="66.599999999999994" customHeight="1" x14ac:dyDescent="0.3">
      <c r="A33" s="60"/>
      <c r="B33" s="60"/>
      <c r="C33" s="60"/>
      <c r="D33" s="63"/>
      <c r="E33" s="60"/>
      <c r="F33" s="60"/>
      <c r="G33" s="45" t="s">
        <v>87</v>
      </c>
      <c r="H33" s="44"/>
      <c r="I33" s="44"/>
      <c r="J33" s="44"/>
      <c r="K33" s="44"/>
      <c r="L33" s="44"/>
      <c r="M33" s="44"/>
      <c r="N33" s="44"/>
      <c r="O33" s="44"/>
      <c r="P33" s="44"/>
      <c r="Q33" s="44"/>
      <c r="R33" s="44"/>
      <c r="S33" s="44"/>
      <c r="T33" s="11" t="s">
        <v>86</v>
      </c>
      <c r="U33" s="58"/>
      <c r="V33" s="58"/>
    </row>
    <row r="34" spans="1:22" s="30" customFormat="1" ht="66.599999999999994" customHeight="1" x14ac:dyDescent="0.3">
      <c r="A34" s="60"/>
      <c r="B34" s="60"/>
      <c r="C34" s="60"/>
      <c r="D34" s="63"/>
      <c r="E34" s="60"/>
      <c r="F34" s="60"/>
      <c r="G34" s="45" t="s">
        <v>88</v>
      </c>
      <c r="H34" s="44"/>
      <c r="I34" s="44"/>
      <c r="J34" s="44"/>
      <c r="K34" s="44"/>
      <c r="L34" s="44"/>
      <c r="M34" s="44"/>
      <c r="N34" s="44"/>
      <c r="O34" s="44"/>
      <c r="P34" s="44"/>
      <c r="Q34" s="44"/>
      <c r="R34" s="44"/>
      <c r="S34" s="44"/>
      <c r="T34" s="11" t="s">
        <v>86</v>
      </c>
      <c r="U34" s="58"/>
      <c r="V34" s="58"/>
    </row>
    <row r="35" spans="1:22" s="30" customFormat="1" ht="66" customHeight="1" x14ac:dyDescent="0.3">
      <c r="A35" s="61"/>
      <c r="B35" s="61"/>
      <c r="C35" s="61"/>
      <c r="D35" s="64"/>
      <c r="E35" s="61"/>
      <c r="F35" s="61"/>
      <c r="G35" s="45" t="s">
        <v>89</v>
      </c>
      <c r="H35" s="44"/>
      <c r="I35" s="44"/>
      <c r="J35" s="44"/>
      <c r="K35" s="44"/>
      <c r="L35" s="44"/>
      <c r="M35" s="44"/>
      <c r="N35" s="44"/>
      <c r="O35" s="44"/>
      <c r="P35" s="44"/>
      <c r="Q35" s="44"/>
      <c r="R35" s="44"/>
      <c r="S35" s="44"/>
      <c r="T35" s="11" t="s">
        <v>86</v>
      </c>
      <c r="U35" s="58"/>
      <c r="V35" s="58"/>
    </row>
    <row r="36" spans="1:22" s="30" customFormat="1" ht="66.599999999999994" customHeight="1" x14ac:dyDescent="0.3">
      <c r="A36" s="59" t="s">
        <v>8</v>
      </c>
      <c r="B36" s="59" t="s">
        <v>11</v>
      </c>
      <c r="C36" s="59" t="s">
        <v>7</v>
      </c>
      <c r="D36" s="62">
        <v>5</v>
      </c>
      <c r="E36" s="59" t="s">
        <v>124</v>
      </c>
      <c r="F36" s="59" t="s">
        <v>7</v>
      </c>
      <c r="G36" s="45" t="s">
        <v>82</v>
      </c>
      <c r="H36" s="41">
        <v>0</v>
      </c>
      <c r="I36" s="41">
        <v>0</v>
      </c>
      <c r="J36" s="41">
        <v>0</v>
      </c>
      <c r="K36" s="41">
        <v>0</v>
      </c>
      <c r="L36" s="46">
        <f t="shared" ref="L36:N36" si="40">1/3</f>
        <v>0.33333333333333331</v>
      </c>
      <c r="M36" s="47">
        <f t="shared" si="40"/>
        <v>0.33333333333333331</v>
      </c>
      <c r="N36" s="47">
        <f t="shared" si="40"/>
        <v>0.33333333333333331</v>
      </c>
      <c r="O36" s="41">
        <v>0</v>
      </c>
      <c r="P36" s="41">
        <v>0</v>
      </c>
      <c r="Q36" s="41">
        <v>0</v>
      </c>
      <c r="R36" s="41">
        <v>0</v>
      </c>
      <c r="S36" s="41">
        <v>0</v>
      </c>
      <c r="T36" s="42">
        <f t="shared" ref="T36:T37" si="41">SUM(H36:S36)</f>
        <v>1</v>
      </c>
      <c r="U36" s="90"/>
      <c r="V36" s="90"/>
    </row>
    <row r="37" spans="1:22" s="30" customFormat="1" ht="66.599999999999994" customHeight="1" x14ac:dyDescent="0.3">
      <c r="A37" s="60"/>
      <c r="B37" s="60"/>
      <c r="C37" s="60"/>
      <c r="D37" s="63"/>
      <c r="E37" s="60"/>
      <c r="F37" s="60"/>
      <c r="G37" s="45" t="s">
        <v>83</v>
      </c>
      <c r="H37" s="50"/>
      <c r="I37" s="50"/>
      <c r="J37" s="50"/>
      <c r="K37" s="50"/>
      <c r="L37" s="50"/>
      <c r="M37" s="50"/>
      <c r="N37" s="51"/>
      <c r="O37" s="51"/>
      <c r="P37" s="51"/>
      <c r="Q37" s="52"/>
      <c r="R37" s="52"/>
      <c r="S37" s="51"/>
      <c r="T37" s="11">
        <f t="shared" si="41"/>
        <v>0</v>
      </c>
      <c r="U37" s="90"/>
      <c r="V37" s="90"/>
    </row>
    <row r="38" spans="1:22" s="30" customFormat="1" ht="66.599999999999994" customHeight="1" x14ac:dyDescent="0.3">
      <c r="A38" s="60"/>
      <c r="B38" s="60"/>
      <c r="C38" s="60"/>
      <c r="D38" s="63"/>
      <c r="E38" s="60"/>
      <c r="F38" s="60"/>
      <c r="G38" s="45" t="s">
        <v>84</v>
      </c>
      <c r="H38" s="39" t="e">
        <f t="shared" ref="H38:T38" si="42">+H37/H36</f>
        <v>#DIV/0!</v>
      </c>
      <c r="I38" s="39" t="e">
        <f t="shared" si="42"/>
        <v>#DIV/0!</v>
      </c>
      <c r="J38" s="39" t="e">
        <f t="shared" si="42"/>
        <v>#DIV/0!</v>
      </c>
      <c r="K38" s="39" t="e">
        <f t="shared" si="42"/>
        <v>#DIV/0!</v>
      </c>
      <c r="L38" s="39">
        <f t="shared" si="42"/>
        <v>0</v>
      </c>
      <c r="M38" s="39">
        <f t="shared" si="42"/>
        <v>0</v>
      </c>
      <c r="N38" s="39">
        <f t="shared" si="42"/>
        <v>0</v>
      </c>
      <c r="O38" s="39" t="e">
        <f t="shared" si="42"/>
        <v>#DIV/0!</v>
      </c>
      <c r="P38" s="39" t="e">
        <f t="shared" si="42"/>
        <v>#DIV/0!</v>
      </c>
      <c r="Q38" s="39" t="e">
        <f t="shared" si="42"/>
        <v>#DIV/0!</v>
      </c>
      <c r="R38" s="39" t="e">
        <f t="shared" si="42"/>
        <v>#DIV/0!</v>
      </c>
      <c r="S38" s="39" t="e">
        <f t="shared" si="42"/>
        <v>#DIV/0!</v>
      </c>
      <c r="T38" s="42">
        <f t="shared" si="42"/>
        <v>0</v>
      </c>
      <c r="U38" s="58"/>
      <c r="V38" s="58"/>
    </row>
    <row r="39" spans="1:22" s="30" customFormat="1" ht="66.599999999999994" customHeight="1" x14ac:dyDescent="0.3">
      <c r="A39" s="60"/>
      <c r="B39" s="60"/>
      <c r="C39" s="60"/>
      <c r="D39" s="63"/>
      <c r="E39" s="60"/>
      <c r="F39" s="60"/>
      <c r="G39" s="45" t="s">
        <v>85</v>
      </c>
      <c r="H39" s="38" t="s">
        <v>86</v>
      </c>
      <c r="I39" s="38" t="s">
        <v>86</v>
      </c>
      <c r="J39" s="38" t="s">
        <v>86</v>
      </c>
      <c r="K39" s="38" t="s">
        <v>86</v>
      </c>
      <c r="L39" s="38" t="s">
        <v>123</v>
      </c>
      <c r="M39" s="38" t="s">
        <v>123</v>
      </c>
      <c r="N39" s="38" t="s">
        <v>123</v>
      </c>
      <c r="O39" s="38" t="s">
        <v>86</v>
      </c>
      <c r="P39" s="38" t="s">
        <v>86</v>
      </c>
      <c r="Q39" s="38" t="s">
        <v>86</v>
      </c>
      <c r="R39" s="38" t="s">
        <v>86</v>
      </c>
      <c r="S39" s="38" t="s">
        <v>86</v>
      </c>
      <c r="T39" s="42" t="s">
        <v>86</v>
      </c>
      <c r="U39" s="90"/>
      <c r="V39" s="90"/>
    </row>
    <row r="40" spans="1:22" s="30" customFormat="1" ht="66.599999999999994" customHeight="1" x14ac:dyDescent="0.3">
      <c r="A40" s="60"/>
      <c r="B40" s="60"/>
      <c r="C40" s="60"/>
      <c r="D40" s="63"/>
      <c r="E40" s="60"/>
      <c r="F40" s="60"/>
      <c r="G40" s="45" t="s">
        <v>87</v>
      </c>
      <c r="H40" s="44"/>
      <c r="I40" s="44"/>
      <c r="J40" s="44"/>
      <c r="K40" s="44"/>
      <c r="L40" s="44"/>
      <c r="M40" s="44"/>
      <c r="N40" s="44"/>
      <c r="O40" s="44"/>
      <c r="P40" s="44"/>
      <c r="Q40" s="44"/>
      <c r="R40" s="44"/>
      <c r="S40" s="44"/>
      <c r="T40" s="11" t="s">
        <v>86</v>
      </c>
      <c r="U40" s="58"/>
      <c r="V40" s="58"/>
    </row>
    <row r="41" spans="1:22" s="30" customFormat="1" ht="66.599999999999994" customHeight="1" x14ac:dyDescent="0.3">
      <c r="A41" s="60"/>
      <c r="B41" s="60"/>
      <c r="C41" s="60"/>
      <c r="D41" s="63"/>
      <c r="E41" s="60"/>
      <c r="F41" s="60"/>
      <c r="G41" s="45" t="s">
        <v>88</v>
      </c>
      <c r="H41" s="44"/>
      <c r="I41" s="44"/>
      <c r="J41" s="44"/>
      <c r="K41" s="44"/>
      <c r="L41" s="44"/>
      <c r="M41" s="44"/>
      <c r="N41" s="44"/>
      <c r="O41" s="44"/>
      <c r="P41" s="44"/>
      <c r="Q41" s="44"/>
      <c r="R41" s="44"/>
      <c r="S41" s="44"/>
      <c r="T41" s="11" t="s">
        <v>86</v>
      </c>
      <c r="U41" s="58"/>
      <c r="V41" s="58"/>
    </row>
    <row r="42" spans="1:22" s="30" customFormat="1" ht="66" customHeight="1" x14ac:dyDescent="0.3">
      <c r="A42" s="61"/>
      <c r="B42" s="61"/>
      <c r="C42" s="61"/>
      <c r="D42" s="64"/>
      <c r="E42" s="61"/>
      <c r="F42" s="61"/>
      <c r="G42" s="45" t="s">
        <v>89</v>
      </c>
      <c r="H42" s="44"/>
      <c r="I42" s="44"/>
      <c r="J42" s="44"/>
      <c r="K42" s="44"/>
      <c r="L42" s="44"/>
      <c r="M42" s="44"/>
      <c r="N42" s="44"/>
      <c r="O42" s="44"/>
      <c r="P42" s="44"/>
      <c r="Q42" s="44"/>
      <c r="R42" s="44"/>
      <c r="S42" s="44"/>
      <c r="T42" s="11" t="s">
        <v>86</v>
      </c>
      <c r="U42" s="58"/>
      <c r="V42" s="58"/>
    </row>
    <row r="43" spans="1:22" s="30" customFormat="1" ht="66.599999999999994" customHeight="1" x14ac:dyDescent="0.3">
      <c r="A43" s="59" t="s">
        <v>8</v>
      </c>
      <c r="B43" s="59" t="s">
        <v>11</v>
      </c>
      <c r="C43" s="59" t="s">
        <v>7</v>
      </c>
      <c r="D43" s="62">
        <v>6</v>
      </c>
      <c r="E43" s="59" t="s">
        <v>125</v>
      </c>
      <c r="F43" s="59" t="s">
        <v>7</v>
      </c>
      <c r="G43" s="45" t="s">
        <v>82</v>
      </c>
      <c r="H43" s="41">
        <v>0</v>
      </c>
      <c r="I43" s="41">
        <v>0</v>
      </c>
      <c r="J43" s="41">
        <v>0</v>
      </c>
      <c r="K43" s="41">
        <v>0</v>
      </c>
      <c r="L43" s="41">
        <v>0</v>
      </c>
      <c r="M43" s="41">
        <v>0</v>
      </c>
      <c r="N43" s="46">
        <v>0</v>
      </c>
      <c r="O43" s="46">
        <v>0</v>
      </c>
      <c r="P43" s="46">
        <f t="shared" ref="P43:R43" si="43">1/3</f>
        <v>0.33333333333333331</v>
      </c>
      <c r="Q43" s="47">
        <f t="shared" si="43"/>
        <v>0.33333333333333331</v>
      </c>
      <c r="R43" s="47">
        <f t="shared" si="43"/>
        <v>0.33333333333333331</v>
      </c>
      <c r="S43" s="46">
        <v>0</v>
      </c>
      <c r="T43" s="42">
        <f t="shared" ref="T43:T44" si="44">SUM(H43:S43)</f>
        <v>1</v>
      </c>
      <c r="U43" s="90"/>
      <c r="V43" s="90"/>
    </row>
    <row r="44" spans="1:22" s="30" customFormat="1" ht="66.599999999999994" customHeight="1" x14ac:dyDescent="0.3">
      <c r="A44" s="60"/>
      <c r="B44" s="60"/>
      <c r="C44" s="60"/>
      <c r="D44" s="63"/>
      <c r="E44" s="60"/>
      <c r="F44" s="60"/>
      <c r="G44" s="45" t="s">
        <v>83</v>
      </c>
      <c r="H44" s="50"/>
      <c r="I44" s="50"/>
      <c r="J44" s="50"/>
      <c r="K44" s="50"/>
      <c r="L44" s="50"/>
      <c r="M44" s="50"/>
      <c r="N44" s="51"/>
      <c r="O44" s="51"/>
      <c r="P44" s="51"/>
      <c r="Q44" s="52"/>
      <c r="R44" s="52"/>
      <c r="S44" s="51"/>
      <c r="T44" s="11">
        <f t="shared" si="44"/>
        <v>0</v>
      </c>
      <c r="U44" s="90"/>
      <c r="V44" s="90"/>
    </row>
    <row r="45" spans="1:22" s="30" customFormat="1" ht="66.599999999999994" customHeight="1" x14ac:dyDescent="0.3">
      <c r="A45" s="60"/>
      <c r="B45" s="60"/>
      <c r="C45" s="60"/>
      <c r="D45" s="63"/>
      <c r="E45" s="60"/>
      <c r="F45" s="60"/>
      <c r="G45" s="45" t="s">
        <v>84</v>
      </c>
      <c r="H45" s="39" t="e">
        <f>+H44/H43</f>
        <v>#DIV/0!</v>
      </c>
      <c r="I45" s="39" t="e">
        <f t="shared" ref="I45" si="45">+I44/I43</f>
        <v>#DIV/0!</v>
      </c>
      <c r="J45" s="39" t="e">
        <f t="shared" ref="J45" si="46">+J44/J43</f>
        <v>#DIV/0!</v>
      </c>
      <c r="K45" s="39" t="e">
        <f t="shared" ref="K45" si="47">+K44/K43</f>
        <v>#DIV/0!</v>
      </c>
      <c r="L45" s="39" t="e">
        <f t="shared" ref="L45" si="48">+L44/L43</f>
        <v>#DIV/0!</v>
      </c>
      <c r="M45" s="39" t="e">
        <f t="shared" ref="M45" si="49">+M44/M43</f>
        <v>#DIV/0!</v>
      </c>
      <c r="N45" s="39" t="e">
        <f t="shared" ref="N45" si="50">+N44/N43</f>
        <v>#DIV/0!</v>
      </c>
      <c r="O45" s="39" t="e">
        <f t="shared" ref="O45" si="51">+O44/O43</f>
        <v>#DIV/0!</v>
      </c>
      <c r="P45" s="39">
        <f t="shared" ref="P45" si="52">+P44/P43</f>
        <v>0</v>
      </c>
      <c r="Q45" s="39">
        <f t="shared" ref="Q45" si="53">+Q44/Q43</f>
        <v>0</v>
      </c>
      <c r="R45" s="39">
        <f t="shared" ref="R45" si="54">+R44/R43</f>
        <v>0</v>
      </c>
      <c r="S45" s="39" t="e">
        <f t="shared" ref="S45" si="55">+S44/S43</f>
        <v>#DIV/0!</v>
      </c>
      <c r="T45" s="42">
        <f>+T44/T43</f>
        <v>0</v>
      </c>
      <c r="U45" s="58"/>
      <c r="V45" s="58"/>
    </row>
    <row r="46" spans="1:22" s="30" customFormat="1" ht="66.599999999999994" customHeight="1" x14ac:dyDescent="0.3">
      <c r="A46" s="60"/>
      <c r="B46" s="60"/>
      <c r="C46" s="60"/>
      <c r="D46" s="63"/>
      <c r="E46" s="60"/>
      <c r="F46" s="60"/>
      <c r="G46" s="45" t="s">
        <v>85</v>
      </c>
      <c r="H46" s="38" t="s">
        <v>86</v>
      </c>
      <c r="I46" s="38" t="s">
        <v>86</v>
      </c>
      <c r="J46" s="38" t="s">
        <v>86</v>
      </c>
      <c r="K46" s="38" t="s">
        <v>86</v>
      </c>
      <c r="L46" s="38" t="s">
        <v>86</v>
      </c>
      <c r="M46" s="38" t="s">
        <v>86</v>
      </c>
      <c r="N46" s="38" t="s">
        <v>86</v>
      </c>
      <c r="O46" s="38" t="s">
        <v>86</v>
      </c>
      <c r="P46" s="48" t="s">
        <v>126</v>
      </c>
      <c r="Q46" s="48" t="s">
        <v>126</v>
      </c>
      <c r="R46" s="48" t="s">
        <v>126</v>
      </c>
      <c r="S46" s="38" t="s">
        <v>86</v>
      </c>
      <c r="T46" s="42" t="s">
        <v>86</v>
      </c>
      <c r="U46" s="90"/>
      <c r="V46" s="90"/>
    </row>
    <row r="47" spans="1:22" s="30" customFormat="1" ht="66.599999999999994" customHeight="1" x14ac:dyDescent="0.3">
      <c r="A47" s="60"/>
      <c r="B47" s="60"/>
      <c r="C47" s="60"/>
      <c r="D47" s="63"/>
      <c r="E47" s="60"/>
      <c r="F47" s="60"/>
      <c r="G47" s="45" t="s">
        <v>87</v>
      </c>
      <c r="H47" s="44"/>
      <c r="I47" s="44"/>
      <c r="J47" s="44"/>
      <c r="K47" s="44"/>
      <c r="L47" s="44"/>
      <c r="M47" s="44"/>
      <c r="N47" s="44"/>
      <c r="O47" s="44"/>
      <c r="P47" s="44"/>
      <c r="Q47" s="44"/>
      <c r="R47" s="44"/>
      <c r="S47" s="44"/>
      <c r="T47" s="11" t="s">
        <v>86</v>
      </c>
      <c r="U47" s="58"/>
      <c r="V47" s="58"/>
    </row>
    <row r="48" spans="1:22" s="30" customFormat="1" ht="66.599999999999994" customHeight="1" x14ac:dyDescent="0.3">
      <c r="A48" s="60"/>
      <c r="B48" s="60"/>
      <c r="C48" s="60"/>
      <c r="D48" s="63"/>
      <c r="E48" s="60"/>
      <c r="F48" s="60"/>
      <c r="G48" s="45" t="s">
        <v>88</v>
      </c>
      <c r="H48" s="44"/>
      <c r="I48" s="44"/>
      <c r="J48" s="44"/>
      <c r="K48" s="44"/>
      <c r="L48" s="44"/>
      <c r="M48" s="44"/>
      <c r="N48" s="44"/>
      <c r="O48" s="44"/>
      <c r="P48" s="44"/>
      <c r="Q48" s="44"/>
      <c r="R48" s="44"/>
      <c r="S48" s="44"/>
      <c r="T48" s="11" t="s">
        <v>86</v>
      </c>
      <c r="U48" s="58"/>
      <c r="V48" s="58"/>
    </row>
    <row r="49" spans="1:22" s="30" customFormat="1" ht="66" customHeight="1" x14ac:dyDescent="0.3">
      <c r="A49" s="61"/>
      <c r="B49" s="61"/>
      <c r="C49" s="61"/>
      <c r="D49" s="64"/>
      <c r="E49" s="61"/>
      <c r="F49" s="61"/>
      <c r="G49" s="45" t="s">
        <v>89</v>
      </c>
      <c r="H49" s="44"/>
      <c r="I49" s="44"/>
      <c r="J49" s="44"/>
      <c r="K49" s="44"/>
      <c r="L49" s="44"/>
      <c r="M49" s="44"/>
      <c r="N49" s="44"/>
      <c r="O49" s="44"/>
      <c r="P49" s="44"/>
      <c r="Q49" s="44"/>
      <c r="R49" s="44"/>
      <c r="S49" s="44"/>
      <c r="T49" s="11" t="s">
        <v>86</v>
      </c>
      <c r="U49" s="58"/>
      <c r="V49" s="58"/>
    </row>
    <row r="50" spans="1:22" s="30" customFormat="1" ht="66.599999999999994" customHeight="1" x14ac:dyDescent="0.3">
      <c r="A50" s="59" t="s">
        <v>8</v>
      </c>
      <c r="B50" s="59" t="s">
        <v>11</v>
      </c>
      <c r="C50" s="59" t="s">
        <v>7</v>
      </c>
      <c r="D50" s="62">
        <v>7</v>
      </c>
      <c r="E50" s="59" t="s">
        <v>127</v>
      </c>
      <c r="F50" s="59" t="s">
        <v>7</v>
      </c>
      <c r="G50" s="45" t="s">
        <v>82</v>
      </c>
      <c r="H50" s="46">
        <v>0</v>
      </c>
      <c r="I50" s="46">
        <v>0</v>
      </c>
      <c r="J50" s="46">
        <v>0</v>
      </c>
      <c r="K50" s="46">
        <v>0</v>
      </c>
      <c r="L50" s="46">
        <v>0</v>
      </c>
      <c r="M50" s="41">
        <v>0.5</v>
      </c>
      <c r="N50" s="46">
        <v>0</v>
      </c>
      <c r="O50" s="46">
        <v>0</v>
      </c>
      <c r="P50" s="46">
        <v>0</v>
      </c>
      <c r="Q50" s="46">
        <v>0</v>
      </c>
      <c r="R50" s="46">
        <v>0</v>
      </c>
      <c r="S50" s="41">
        <v>0.5</v>
      </c>
      <c r="T50" s="42">
        <f t="shared" ref="T50:T51" si="56">SUM(H50:S50)</f>
        <v>1</v>
      </c>
      <c r="U50" s="90"/>
      <c r="V50" s="90"/>
    </row>
    <row r="51" spans="1:22" s="30" customFormat="1" ht="66.599999999999994" customHeight="1" x14ac:dyDescent="0.3">
      <c r="A51" s="60"/>
      <c r="B51" s="60"/>
      <c r="C51" s="60"/>
      <c r="D51" s="63"/>
      <c r="E51" s="60"/>
      <c r="F51" s="60"/>
      <c r="G51" s="45" t="s">
        <v>83</v>
      </c>
      <c r="H51" s="50"/>
      <c r="I51" s="50"/>
      <c r="J51" s="50"/>
      <c r="K51" s="50"/>
      <c r="L51" s="50"/>
      <c r="M51" s="50"/>
      <c r="N51" s="51"/>
      <c r="O51" s="51"/>
      <c r="P51" s="51"/>
      <c r="Q51" s="52"/>
      <c r="R51" s="52"/>
      <c r="S51" s="51"/>
      <c r="T51" s="11">
        <f t="shared" si="56"/>
        <v>0</v>
      </c>
      <c r="U51" s="90"/>
      <c r="V51" s="90"/>
    </row>
    <row r="52" spans="1:22" s="30" customFormat="1" ht="66.599999999999994" customHeight="1" x14ac:dyDescent="0.3">
      <c r="A52" s="60"/>
      <c r="B52" s="60"/>
      <c r="C52" s="60"/>
      <c r="D52" s="63"/>
      <c r="E52" s="60"/>
      <c r="F52" s="60"/>
      <c r="G52" s="45" t="s">
        <v>84</v>
      </c>
      <c r="H52" s="39" t="e">
        <f t="shared" ref="H52:T52" si="57">+H51/H50</f>
        <v>#DIV/0!</v>
      </c>
      <c r="I52" s="39" t="e">
        <f t="shared" si="57"/>
        <v>#DIV/0!</v>
      </c>
      <c r="J52" s="39" t="e">
        <f t="shared" si="57"/>
        <v>#DIV/0!</v>
      </c>
      <c r="K52" s="39" t="e">
        <f t="shared" si="57"/>
        <v>#DIV/0!</v>
      </c>
      <c r="L52" s="39" t="e">
        <f t="shared" si="57"/>
        <v>#DIV/0!</v>
      </c>
      <c r="M52" s="39">
        <f t="shared" si="57"/>
        <v>0</v>
      </c>
      <c r="N52" s="39" t="e">
        <f t="shared" si="57"/>
        <v>#DIV/0!</v>
      </c>
      <c r="O52" s="39" t="e">
        <f t="shared" si="57"/>
        <v>#DIV/0!</v>
      </c>
      <c r="P52" s="39" t="e">
        <f t="shared" si="57"/>
        <v>#DIV/0!</v>
      </c>
      <c r="Q52" s="39" t="e">
        <f t="shared" si="57"/>
        <v>#DIV/0!</v>
      </c>
      <c r="R52" s="39" t="e">
        <f t="shared" si="57"/>
        <v>#DIV/0!</v>
      </c>
      <c r="S52" s="39">
        <f t="shared" si="57"/>
        <v>0</v>
      </c>
      <c r="T52" s="42">
        <f t="shared" si="57"/>
        <v>0</v>
      </c>
      <c r="U52" s="58"/>
      <c r="V52" s="58"/>
    </row>
    <row r="53" spans="1:22" s="30" customFormat="1" ht="66.599999999999994" customHeight="1" x14ac:dyDescent="0.3">
      <c r="A53" s="60"/>
      <c r="B53" s="60"/>
      <c r="C53" s="60"/>
      <c r="D53" s="63"/>
      <c r="E53" s="60"/>
      <c r="F53" s="60"/>
      <c r="G53" s="45" t="s">
        <v>85</v>
      </c>
      <c r="H53" s="38" t="s">
        <v>86</v>
      </c>
      <c r="I53" s="38" t="s">
        <v>86</v>
      </c>
      <c r="J53" s="38" t="s">
        <v>86</v>
      </c>
      <c r="K53" s="38" t="s">
        <v>86</v>
      </c>
      <c r="L53" s="38" t="s">
        <v>86</v>
      </c>
      <c r="M53" s="48" t="s">
        <v>128</v>
      </c>
      <c r="N53" s="38" t="s">
        <v>86</v>
      </c>
      <c r="O53" s="38" t="s">
        <v>86</v>
      </c>
      <c r="P53" s="38" t="s">
        <v>86</v>
      </c>
      <c r="Q53" s="38" t="s">
        <v>86</v>
      </c>
      <c r="R53" s="38" t="s">
        <v>86</v>
      </c>
      <c r="S53" s="48" t="s">
        <v>128</v>
      </c>
      <c r="T53" s="42" t="s">
        <v>86</v>
      </c>
      <c r="U53" s="90"/>
      <c r="V53" s="90"/>
    </row>
    <row r="54" spans="1:22" s="30" customFormat="1" ht="66.599999999999994" customHeight="1" x14ac:dyDescent="0.3">
      <c r="A54" s="60"/>
      <c r="B54" s="60"/>
      <c r="C54" s="60"/>
      <c r="D54" s="63"/>
      <c r="E54" s="60"/>
      <c r="F54" s="60"/>
      <c r="G54" s="45" t="s">
        <v>87</v>
      </c>
      <c r="H54" s="44"/>
      <c r="I54" s="44"/>
      <c r="J54" s="44"/>
      <c r="K54" s="44"/>
      <c r="L54" s="44"/>
      <c r="M54" s="44"/>
      <c r="N54" s="44"/>
      <c r="O54" s="44"/>
      <c r="P54" s="44"/>
      <c r="Q54" s="44"/>
      <c r="R54" s="44"/>
      <c r="S54" s="44"/>
      <c r="T54" s="11" t="s">
        <v>86</v>
      </c>
      <c r="U54" s="58"/>
      <c r="V54" s="58"/>
    </row>
    <row r="55" spans="1:22" s="30" customFormat="1" ht="66.599999999999994" customHeight="1" x14ac:dyDescent="0.3">
      <c r="A55" s="60"/>
      <c r="B55" s="60"/>
      <c r="C55" s="60"/>
      <c r="D55" s="63"/>
      <c r="E55" s="60"/>
      <c r="F55" s="60"/>
      <c r="G55" s="45" t="s">
        <v>88</v>
      </c>
      <c r="H55" s="44"/>
      <c r="I55" s="44"/>
      <c r="J55" s="44"/>
      <c r="K55" s="44"/>
      <c r="L55" s="44"/>
      <c r="M55" s="44"/>
      <c r="N55" s="44"/>
      <c r="O55" s="44"/>
      <c r="P55" s="44"/>
      <c r="Q55" s="44"/>
      <c r="R55" s="44"/>
      <c r="S55" s="44"/>
      <c r="T55" s="11" t="s">
        <v>86</v>
      </c>
      <c r="U55" s="58"/>
      <c r="V55" s="58"/>
    </row>
    <row r="56" spans="1:22" s="30" customFormat="1" ht="66" customHeight="1" x14ac:dyDescent="0.3">
      <c r="A56" s="61"/>
      <c r="B56" s="61"/>
      <c r="C56" s="61"/>
      <c r="D56" s="64"/>
      <c r="E56" s="61"/>
      <c r="F56" s="61"/>
      <c r="G56" s="45" t="s">
        <v>89</v>
      </c>
      <c r="H56" s="44"/>
      <c r="I56" s="44"/>
      <c r="J56" s="44"/>
      <c r="K56" s="44"/>
      <c r="L56" s="44"/>
      <c r="M56" s="44"/>
      <c r="N56" s="44"/>
      <c r="O56" s="44"/>
      <c r="P56" s="44"/>
      <c r="Q56" s="44"/>
      <c r="R56" s="44"/>
      <c r="S56" s="44"/>
      <c r="T56" s="11" t="s">
        <v>86</v>
      </c>
      <c r="U56" s="58"/>
      <c r="V56" s="58"/>
    </row>
    <row r="57" spans="1:22" s="1" customFormat="1" ht="66.599999999999994" customHeight="1" x14ac:dyDescent="0.3">
      <c r="A57" s="59" t="s">
        <v>129</v>
      </c>
      <c r="B57" s="59" t="s">
        <v>14</v>
      </c>
      <c r="C57" s="59" t="s">
        <v>15</v>
      </c>
      <c r="D57" s="62">
        <v>8</v>
      </c>
      <c r="E57" s="59" t="s">
        <v>130</v>
      </c>
      <c r="F57" s="59" t="s">
        <v>15</v>
      </c>
      <c r="G57" s="45" t="s">
        <v>82</v>
      </c>
      <c r="H57" s="41">
        <v>0</v>
      </c>
      <c r="I57" s="41">
        <v>0</v>
      </c>
      <c r="J57" s="41">
        <v>0</v>
      </c>
      <c r="K57" s="41">
        <v>0.4</v>
      </c>
      <c r="L57" s="41">
        <v>0</v>
      </c>
      <c r="M57" s="41">
        <v>0.6</v>
      </c>
      <c r="N57" s="46">
        <v>0</v>
      </c>
      <c r="O57" s="46">
        <v>0</v>
      </c>
      <c r="P57" s="46">
        <v>0</v>
      </c>
      <c r="Q57" s="47">
        <v>0</v>
      </c>
      <c r="R57" s="41">
        <v>0</v>
      </c>
      <c r="S57" s="46">
        <v>0</v>
      </c>
      <c r="T57" s="42">
        <f t="shared" ref="T57" si="58">SUM(H57:S57)</f>
        <v>1</v>
      </c>
      <c r="U57" s="90"/>
      <c r="V57" s="90"/>
    </row>
    <row r="58" spans="1:22" s="30" customFormat="1" ht="66.599999999999994" customHeight="1" x14ac:dyDescent="0.3">
      <c r="A58" s="60"/>
      <c r="B58" s="60"/>
      <c r="C58" s="60"/>
      <c r="D58" s="63"/>
      <c r="E58" s="60"/>
      <c r="F58" s="60"/>
      <c r="G58" s="45" t="s">
        <v>83</v>
      </c>
      <c r="H58" s="50"/>
      <c r="I58" s="50"/>
      <c r="J58" s="50"/>
      <c r="K58" s="50"/>
      <c r="L58" s="50"/>
      <c r="M58" s="50"/>
      <c r="N58" s="51"/>
      <c r="O58" s="51"/>
      <c r="P58" s="51"/>
      <c r="Q58" s="52"/>
      <c r="R58" s="52"/>
      <c r="S58" s="51"/>
      <c r="T58" s="11">
        <f t="shared" ref="T58" si="59">SUM(H58:S58)</f>
        <v>0</v>
      </c>
      <c r="U58" s="90"/>
      <c r="V58" s="90"/>
    </row>
    <row r="59" spans="1:22" s="30" customFormat="1" ht="66.599999999999994" customHeight="1" x14ac:dyDescent="0.3">
      <c r="A59" s="60"/>
      <c r="B59" s="60"/>
      <c r="C59" s="60"/>
      <c r="D59" s="63"/>
      <c r="E59" s="60"/>
      <c r="F59" s="60"/>
      <c r="G59" s="45" t="s">
        <v>84</v>
      </c>
      <c r="H59" s="39" t="e">
        <f>+H58/H57</f>
        <v>#DIV/0!</v>
      </c>
      <c r="I59" s="39" t="e">
        <f t="shared" ref="I59" si="60">+I58/I57</f>
        <v>#DIV/0!</v>
      </c>
      <c r="J59" s="39" t="e">
        <f t="shared" ref="J59" si="61">+J58/J57</f>
        <v>#DIV/0!</v>
      </c>
      <c r="K59" s="39">
        <f t="shared" ref="K59" si="62">+K58/K57</f>
        <v>0</v>
      </c>
      <c r="L59" s="39" t="e">
        <f t="shared" ref="L59" si="63">+L58/L57</f>
        <v>#DIV/0!</v>
      </c>
      <c r="M59" s="39">
        <f t="shared" ref="M59" si="64">+M58/M57</f>
        <v>0</v>
      </c>
      <c r="N59" s="39" t="e">
        <f t="shared" ref="N59" si="65">+N58/N57</f>
        <v>#DIV/0!</v>
      </c>
      <c r="O59" s="39" t="e">
        <f t="shared" ref="O59" si="66">+O58/O57</f>
        <v>#DIV/0!</v>
      </c>
      <c r="P59" s="39" t="e">
        <f t="shared" ref="P59" si="67">+P58/P57</f>
        <v>#DIV/0!</v>
      </c>
      <c r="Q59" s="39" t="e">
        <f t="shared" ref="Q59" si="68">+Q58/Q57</f>
        <v>#DIV/0!</v>
      </c>
      <c r="R59" s="39" t="e">
        <f t="shared" ref="R59" si="69">+R58/R57</f>
        <v>#DIV/0!</v>
      </c>
      <c r="S59" s="39" t="e">
        <f t="shared" ref="S59" si="70">+S58/S57</f>
        <v>#DIV/0!</v>
      </c>
      <c r="T59" s="42">
        <f>+T58/T57</f>
        <v>0</v>
      </c>
      <c r="U59" s="58"/>
      <c r="V59" s="58"/>
    </row>
    <row r="60" spans="1:22" s="1" customFormat="1" ht="66.599999999999994" customHeight="1" x14ac:dyDescent="0.3">
      <c r="A60" s="60"/>
      <c r="B60" s="60"/>
      <c r="C60" s="60"/>
      <c r="D60" s="63"/>
      <c r="E60" s="60"/>
      <c r="F60" s="60"/>
      <c r="G60" s="45" t="s">
        <v>85</v>
      </c>
      <c r="H60" s="38" t="s">
        <v>86</v>
      </c>
      <c r="I60" s="38" t="s">
        <v>86</v>
      </c>
      <c r="J60" s="38" t="s">
        <v>86</v>
      </c>
      <c r="K60" s="48" t="s">
        <v>131</v>
      </c>
      <c r="L60" s="38" t="s">
        <v>86</v>
      </c>
      <c r="M60" s="48" t="s">
        <v>132</v>
      </c>
      <c r="N60" s="38" t="s">
        <v>86</v>
      </c>
      <c r="O60" s="38" t="s">
        <v>86</v>
      </c>
      <c r="P60" s="38" t="s">
        <v>86</v>
      </c>
      <c r="Q60" s="38" t="s">
        <v>86</v>
      </c>
      <c r="R60" s="38" t="s">
        <v>86</v>
      </c>
      <c r="S60" s="38" t="s">
        <v>86</v>
      </c>
      <c r="T60" s="42" t="s">
        <v>86</v>
      </c>
      <c r="U60" s="90"/>
      <c r="V60" s="90"/>
    </row>
    <row r="61" spans="1:22" s="30" customFormat="1" ht="66.599999999999994" customHeight="1" x14ac:dyDescent="0.3">
      <c r="A61" s="60"/>
      <c r="B61" s="60"/>
      <c r="C61" s="60"/>
      <c r="D61" s="63"/>
      <c r="E61" s="60"/>
      <c r="F61" s="60"/>
      <c r="G61" s="45" t="s">
        <v>87</v>
      </c>
      <c r="H61" s="44"/>
      <c r="I61" s="44"/>
      <c r="J61" s="44"/>
      <c r="K61" s="44"/>
      <c r="L61" s="44"/>
      <c r="M61" s="44"/>
      <c r="N61" s="44"/>
      <c r="O61" s="44"/>
      <c r="P61" s="44"/>
      <c r="Q61" s="44"/>
      <c r="R61" s="44"/>
      <c r="S61" s="44"/>
      <c r="T61" s="11" t="s">
        <v>86</v>
      </c>
      <c r="U61" s="58"/>
      <c r="V61" s="58"/>
    </row>
    <row r="62" spans="1:22" s="30" customFormat="1" ht="66.599999999999994" customHeight="1" x14ac:dyDescent="0.3">
      <c r="A62" s="60"/>
      <c r="B62" s="60"/>
      <c r="C62" s="60"/>
      <c r="D62" s="63"/>
      <c r="E62" s="60"/>
      <c r="F62" s="60"/>
      <c r="G62" s="45" t="s">
        <v>88</v>
      </c>
      <c r="H62" s="44"/>
      <c r="I62" s="44"/>
      <c r="J62" s="44"/>
      <c r="K62" s="44"/>
      <c r="L62" s="44"/>
      <c r="M62" s="44"/>
      <c r="N62" s="44"/>
      <c r="O62" s="44"/>
      <c r="P62" s="44"/>
      <c r="Q62" s="44"/>
      <c r="R62" s="44"/>
      <c r="S62" s="44"/>
      <c r="T62" s="11" t="s">
        <v>86</v>
      </c>
      <c r="U62" s="58"/>
      <c r="V62" s="58"/>
    </row>
    <row r="63" spans="1:22" s="30" customFormat="1" ht="66" customHeight="1" x14ac:dyDescent="0.3">
      <c r="A63" s="61"/>
      <c r="B63" s="61"/>
      <c r="C63" s="61"/>
      <c r="D63" s="64"/>
      <c r="E63" s="61"/>
      <c r="F63" s="61"/>
      <c r="G63" s="45" t="s">
        <v>89</v>
      </c>
      <c r="H63" s="44"/>
      <c r="I63" s="44"/>
      <c r="J63" s="44"/>
      <c r="K63" s="44"/>
      <c r="L63" s="44"/>
      <c r="M63" s="44"/>
      <c r="N63" s="44"/>
      <c r="O63" s="44"/>
      <c r="P63" s="44"/>
      <c r="Q63" s="44"/>
      <c r="R63" s="44"/>
      <c r="S63" s="44"/>
      <c r="T63" s="11" t="s">
        <v>86</v>
      </c>
      <c r="U63" s="58"/>
      <c r="V63" s="58"/>
    </row>
    <row r="64" spans="1:22" s="1" customFormat="1" ht="66.599999999999994" customHeight="1" x14ac:dyDescent="0.3">
      <c r="A64" s="59" t="s">
        <v>129</v>
      </c>
      <c r="B64" s="59" t="s">
        <v>17</v>
      </c>
      <c r="C64" s="59" t="s">
        <v>25</v>
      </c>
      <c r="D64" s="62">
        <v>9</v>
      </c>
      <c r="E64" s="59" t="s">
        <v>133</v>
      </c>
      <c r="F64" s="59" t="s">
        <v>15</v>
      </c>
      <c r="G64" s="45" t="s">
        <v>82</v>
      </c>
      <c r="H64" s="41">
        <v>0</v>
      </c>
      <c r="I64" s="41">
        <v>9.0899999999999995E-2</v>
      </c>
      <c r="J64" s="41">
        <v>9.0899999999999995E-2</v>
      </c>
      <c r="K64" s="41">
        <v>9.0899999999999995E-2</v>
      </c>
      <c r="L64" s="41">
        <v>9.0899999999999995E-2</v>
      </c>
      <c r="M64" s="41">
        <v>9.0899999999999995E-2</v>
      </c>
      <c r="N64" s="41">
        <v>9.0899999999999995E-2</v>
      </c>
      <c r="O64" s="41">
        <v>9.0899999999999995E-2</v>
      </c>
      <c r="P64" s="41">
        <v>9.0899999999999995E-2</v>
      </c>
      <c r="Q64" s="41">
        <v>9.0899999999999995E-2</v>
      </c>
      <c r="R64" s="41">
        <v>9.0899999999999995E-2</v>
      </c>
      <c r="S64" s="46">
        <v>9.0999999999999998E-2</v>
      </c>
      <c r="T64" s="42">
        <f t="shared" ref="T64" si="71">SUM(H64:S64)</f>
        <v>0.99999999999999989</v>
      </c>
      <c r="U64" s="90"/>
      <c r="V64" s="90"/>
    </row>
    <row r="65" spans="1:22" s="30" customFormat="1" ht="66.599999999999994" customHeight="1" x14ac:dyDescent="0.3">
      <c r="A65" s="60"/>
      <c r="B65" s="60"/>
      <c r="C65" s="60"/>
      <c r="D65" s="63"/>
      <c r="E65" s="60"/>
      <c r="F65" s="60"/>
      <c r="G65" s="45" t="s">
        <v>83</v>
      </c>
      <c r="H65" s="50"/>
      <c r="I65" s="50"/>
      <c r="J65" s="50"/>
      <c r="K65" s="50"/>
      <c r="L65" s="50"/>
      <c r="M65" s="50"/>
      <c r="N65" s="51"/>
      <c r="O65" s="51"/>
      <c r="P65" s="51"/>
      <c r="Q65" s="52"/>
      <c r="R65" s="52"/>
      <c r="S65" s="51"/>
      <c r="T65" s="11">
        <f t="shared" ref="T65" si="72">SUM(H65:S65)</f>
        <v>0</v>
      </c>
      <c r="U65" s="90"/>
      <c r="V65" s="90"/>
    </row>
    <row r="66" spans="1:22" s="30" customFormat="1" ht="66.599999999999994" customHeight="1" x14ac:dyDescent="0.3">
      <c r="A66" s="60"/>
      <c r="B66" s="60"/>
      <c r="C66" s="60"/>
      <c r="D66" s="63"/>
      <c r="E66" s="60"/>
      <c r="F66" s="60"/>
      <c r="G66" s="45" t="s">
        <v>84</v>
      </c>
      <c r="H66" s="39" t="e">
        <f>+H65/H64</f>
        <v>#DIV/0!</v>
      </c>
      <c r="I66" s="39">
        <f t="shared" ref="I66" si="73">+I65/I64</f>
        <v>0</v>
      </c>
      <c r="J66" s="39">
        <f t="shared" ref="J66" si="74">+J65/J64</f>
        <v>0</v>
      </c>
      <c r="K66" s="39">
        <f t="shared" ref="K66" si="75">+K65/K64</f>
        <v>0</v>
      </c>
      <c r="L66" s="39">
        <f t="shared" ref="L66" si="76">+L65/L64</f>
        <v>0</v>
      </c>
      <c r="M66" s="39">
        <f t="shared" ref="M66" si="77">+M65/M64</f>
        <v>0</v>
      </c>
      <c r="N66" s="39">
        <f t="shared" ref="N66" si="78">+N65/N64</f>
        <v>0</v>
      </c>
      <c r="O66" s="39">
        <f t="shared" ref="O66" si="79">+O65/O64</f>
        <v>0</v>
      </c>
      <c r="P66" s="39">
        <f t="shared" ref="P66" si="80">+P65/P64</f>
        <v>0</v>
      </c>
      <c r="Q66" s="39">
        <f t="shared" ref="Q66" si="81">+Q65/Q64</f>
        <v>0</v>
      </c>
      <c r="R66" s="39">
        <f t="shared" ref="R66" si="82">+R65/R64</f>
        <v>0</v>
      </c>
      <c r="S66" s="39">
        <f t="shared" ref="S66" si="83">+S65/S64</f>
        <v>0</v>
      </c>
      <c r="T66" s="42">
        <f>+T65/T64</f>
        <v>0</v>
      </c>
      <c r="U66" s="58"/>
      <c r="V66" s="58"/>
    </row>
    <row r="67" spans="1:22" s="1" customFormat="1" ht="66.599999999999994" customHeight="1" x14ac:dyDescent="0.3">
      <c r="A67" s="60"/>
      <c r="B67" s="60"/>
      <c r="C67" s="60"/>
      <c r="D67" s="63"/>
      <c r="E67" s="60"/>
      <c r="F67" s="60"/>
      <c r="G67" s="45" t="s">
        <v>85</v>
      </c>
      <c r="H67" s="38" t="s">
        <v>86</v>
      </c>
      <c r="I67" s="38" t="s">
        <v>134</v>
      </c>
      <c r="J67" s="38" t="s">
        <v>134</v>
      </c>
      <c r="K67" s="38" t="s">
        <v>134</v>
      </c>
      <c r="L67" s="38" t="s">
        <v>134</v>
      </c>
      <c r="M67" s="38" t="s">
        <v>134</v>
      </c>
      <c r="N67" s="38" t="s">
        <v>134</v>
      </c>
      <c r="O67" s="38" t="s">
        <v>134</v>
      </c>
      <c r="P67" s="38" t="s">
        <v>134</v>
      </c>
      <c r="Q67" s="38" t="s">
        <v>134</v>
      </c>
      <c r="R67" s="38" t="s">
        <v>134</v>
      </c>
      <c r="S67" s="38" t="s">
        <v>134</v>
      </c>
      <c r="T67" s="42" t="s">
        <v>86</v>
      </c>
      <c r="U67" s="90"/>
      <c r="V67" s="90"/>
    </row>
    <row r="68" spans="1:22" s="30" customFormat="1" ht="66.599999999999994" customHeight="1" x14ac:dyDescent="0.3">
      <c r="A68" s="60"/>
      <c r="B68" s="60"/>
      <c r="C68" s="60"/>
      <c r="D68" s="63"/>
      <c r="E68" s="60"/>
      <c r="F68" s="60"/>
      <c r="G68" s="45" t="s">
        <v>87</v>
      </c>
      <c r="H68" s="44"/>
      <c r="I68" s="44"/>
      <c r="J68" s="44"/>
      <c r="K68" s="44"/>
      <c r="L68" s="44"/>
      <c r="M68" s="44"/>
      <c r="N68" s="44"/>
      <c r="O68" s="44"/>
      <c r="P68" s="44"/>
      <c r="Q68" s="44"/>
      <c r="R68" s="44"/>
      <c r="S68" s="44"/>
      <c r="T68" s="11" t="s">
        <v>86</v>
      </c>
      <c r="U68" s="58"/>
      <c r="V68" s="58"/>
    </row>
    <row r="69" spans="1:22" s="30" customFormat="1" ht="66.599999999999994" customHeight="1" x14ac:dyDescent="0.3">
      <c r="A69" s="60"/>
      <c r="B69" s="60"/>
      <c r="C69" s="60"/>
      <c r="D69" s="63"/>
      <c r="E69" s="60"/>
      <c r="F69" s="60"/>
      <c r="G69" s="45" t="s">
        <v>88</v>
      </c>
      <c r="H69" s="44"/>
      <c r="I69" s="44"/>
      <c r="J69" s="44"/>
      <c r="K69" s="44"/>
      <c r="L69" s="44"/>
      <c r="M69" s="44"/>
      <c r="N69" s="44"/>
      <c r="O69" s="44"/>
      <c r="P69" s="44"/>
      <c r="Q69" s="44"/>
      <c r="R69" s="44"/>
      <c r="S69" s="44"/>
      <c r="T69" s="11" t="s">
        <v>86</v>
      </c>
      <c r="U69" s="58"/>
      <c r="V69" s="58"/>
    </row>
    <row r="70" spans="1:22" s="30" customFormat="1" ht="66" customHeight="1" x14ac:dyDescent="0.3">
      <c r="A70" s="61"/>
      <c r="B70" s="61"/>
      <c r="C70" s="61"/>
      <c r="D70" s="64"/>
      <c r="E70" s="61"/>
      <c r="F70" s="61"/>
      <c r="G70" s="45" t="s">
        <v>89</v>
      </c>
      <c r="H70" s="44"/>
      <c r="I70" s="44"/>
      <c r="J70" s="44"/>
      <c r="K70" s="44"/>
      <c r="L70" s="44"/>
      <c r="M70" s="44"/>
      <c r="N70" s="44"/>
      <c r="O70" s="44"/>
      <c r="P70" s="44"/>
      <c r="Q70" s="44"/>
      <c r="R70" s="44"/>
      <c r="S70" s="44"/>
      <c r="T70" s="11" t="s">
        <v>86</v>
      </c>
      <c r="U70" s="58"/>
      <c r="V70" s="58"/>
    </row>
    <row r="71" spans="1:22" s="1" customFormat="1" ht="66.599999999999994" customHeight="1" x14ac:dyDescent="0.3">
      <c r="A71" s="59" t="s">
        <v>129</v>
      </c>
      <c r="B71" s="59" t="s">
        <v>20</v>
      </c>
      <c r="C71" s="59" t="s">
        <v>21</v>
      </c>
      <c r="D71" s="62">
        <v>10</v>
      </c>
      <c r="E71" s="59" t="s">
        <v>135</v>
      </c>
      <c r="F71" s="59" t="s">
        <v>21</v>
      </c>
      <c r="G71" s="45" t="s">
        <v>82</v>
      </c>
      <c r="H71" s="41">
        <v>0</v>
      </c>
      <c r="I71" s="41">
        <v>0</v>
      </c>
      <c r="J71" s="41">
        <v>0.5</v>
      </c>
      <c r="K71" s="41">
        <v>0</v>
      </c>
      <c r="L71" s="41">
        <v>0</v>
      </c>
      <c r="M71" s="41">
        <v>0</v>
      </c>
      <c r="N71" s="46">
        <v>0</v>
      </c>
      <c r="O71" s="46">
        <v>0</v>
      </c>
      <c r="P71" s="46">
        <v>0.5</v>
      </c>
      <c r="Q71" s="47">
        <v>0</v>
      </c>
      <c r="R71" s="47">
        <v>0</v>
      </c>
      <c r="S71" s="46">
        <v>0</v>
      </c>
      <c r="T71" s="42">
        <f>SUM(H71:S71)</f>
        <v>1</v>
      </c>
      <c r="U71" s="90"/>
      <c r="V71" s="90"/>
    </row>
    <row r="72" spans="1:22" s="30" customFormat="1" ht="66.599999999999994" customHeight="1" x14ac:dyDescent="0.3">
      <c r="A72" s="60"/>
      <c r="B72" s="60"/>
      <c r="C72" s="60"/>
      <c r="D72" s="63"/>
      <c r="E72" s="60"/>
      <c r="F72" s="60"/>
      <c r="G72" s="45" t="s">
        <v>83</v>
      </c>
      <c r="H72" s="50"/>
      <c r="I72" s="50"/>
      <c r="J72" s="50"/>
      <c r="K72" s="50"/>
      <c r="L72" s="50"/>
      <c r="M72" s="50"/>
      <c r="N72" s="51"/>
      <c r="O72" s="51"/>
      <c r="P72" s="51"/>
      <c r="Q72" s="52"/>
      <c r="R72" s="52"/>
      <c r="S72" s="51"/>
      <c r="T72" s="11">
        <f t="shared" ref="T72" si="84">SUM(H72:S72)</f>
        <v>0</v>
      </c>
      <c r="U72" s="90"/>
      <c r="V72" s="90"/>
    </row>
    <row r="73" spans="1:22" s="30" customFormat="1" ht="66.599999999999994" customHeight="1" x14ac:dyDescent="0.3">
      <c r="A73" s="60"/>
      <c r="B73" s="60"/>
      <c r="C73" s="60"/>
      <c r="D73" s="63"/>
      <c r="E73" s="60"/>
      <c r="F73" s="60"/>
      <c r="G73" s="45" t="s">
        <v>84</v>
      </c>
      <c r="H73" s="39" t="e">
        <f>+H72/H71</f>
        <v>#DIV/0!</v>
      </c>
      <c r="I73" s="39" t="e">
        <f t="shared" ref="I73" si="85">+I72/I71</f>
        <v>#DIV/0!</v>
      </c>
      <c r="J73" s="39">
        <f t="shared" ref="J73" si="86">+J72/J71</f>
        <v>0</v>
      </c>
      <c r="K73" s="39" t="e">
        <f t="shared" ref="K73" si="87">+K72/K71</f>
        <v>#DIV/0!</v>
      </c>
      <c r="L73" s="39" t="e">
        <f t="shared" ref="L73" si="88">+L72/L71</f>
        <v>#DIV/0!</v>
      </c>
      <c r="M73" s="39" t="e">
        <f t="shared" ref="M73" si="89">+M72/M71</f>
        <v>#DIV/0!</v>
      </c>
      <c r="N73" s="39" t="e">
        <f t="shared" ref="N73" si="90">+N72/N71</f>
        <v>#DIV/0!</v>
      </c>
      <c r="O73" s="39" t="e">
        <f t="shared" ref="O73" si="91">+O72/O71</f>
        <v>#DIV/0!</v>
      </c>
      <c r="P73" s="39">
        <f t="shared" ref="P73" si="92">+P72/P71</f>
        <v>0</v>
      </c>
      <c r="Q73" s="39" t="e">
        <f t="shared" ref="Q73" si="93">+Q72/Q71</f>
        <v>#DIV/0!</v>
      </c>
      <c r="R73" s="39" t="e">
        <f t="shared" ref="R73" si="94">+R72/R71</f>
        <v>#DIV/0!</v>
      </c>
      <c r="S73" s="39" t="e">
        <f t="shared" ref="S73" si="95">+S72/S71</f>
        <v>#DIV/0!</v>
      </c>
      <c r="T73" s="42">
        <f>+T72/T71</f>
        <v>0</v>
      </c>
      <c r="U73" s="58"/>
      <c r="V73" s="58"/>
    </row>
    <row r="74" spans="1:22" s="1" customFormat="1" ht="66.599999999999994" customHeight="1" x14ac:dyDescent="0.3">
      <c r="A74" s="60"/>
      <c r="B74" s="60"/>
      <c r="C74" s="60"/>
      <c r="D74" s="63"/>
      <c r="E74" s="60"/>
      <c r="F74" s="60"/>
      <c r="G74" s="45" t="s">
        <v>85</v>
      </c>
      <c r="H74" s="38" t="s">
        <v>86</v>
      </c>
      <c r="I74" s="38" t="s">
        <v>86</v>
      </c>
      <c r="J74" s="38" t="s">
        <v>136</v>
      </c>
      <c r="K74" s="38" t="s">
        <v>86</v>
      </c>
      <c r="L74" s="38" t="s">
        <v>86</v>
      </c>
      <c r="M74" s="38" t="s">
        <v>86</v>
      </c>
      <c r="N74" s="38" t="s">
        <v>86</v>
      </c>
      <c r="O74" s="38" t="s">
        <v>86</v>
      </c>
      <c r="P74" s="38" t="s">
        <v>136</v>
      </c>
      <c r="Q74" s="38" t="s">
        <v>86</v>
      </c>
      <c r="R74" s="38" t="s">
        <v>86</v>
      </c>
      <c r="S74" s="38" t="s">
        <v>86</v>
      </c>
      <c r="T74" s="42" t="s">
        <v>86</v>
      </c>
      <c r="U74" s="90"/>
      <c r="V74" s="90"/>
    </row>
    <row r="75" spans="1:22" s="30" customFormat="1" ht="66.599999999999994" customHeight="1" x14ac:dyDescent="0.3">
      <c r="A75" s="60"/>
      <c r="B75" s="60"/>
      <c r="C75" s="60"/>
      <c r="D75" s="63"/>
      <c r="E75" s="60"/>
      <c r="F75" s="60"/>
      <c r="G75" s="45" t="s">
        <v>87</v>
      </c>
      <c r="H75" s="44"/>
      <c r="I75" s="44"/>
      <c r="J75" s="44"/>
      <c r="K75" s="44"/>
      <c r="L75" s="44"/>
      <c r="M75" s="44"/>
      <c r="N75" s="44"/>
      <c r="O75" s="44"/>
      <c r="P75" s="44"/>
      <c r="Q75" s="44"/>
      <c r="R75" s="44"/>
      <c r="S75" s="44"/>
      <c r="T75" s="11" t="s">
        <v>86</v>
      </c>
      <c r="U75" s="58"/>
      <c r="V75" s="58"/>
    </row>
    <row r="76" spans="1:22" s="30" customFormat="1" ht="66.599999999999994" customHeight="1" x14ac:dyDescent="0.3">
      <c r="A76" s="60"/>
      <c r="B76" s="60"/>
      <c r="C76" s="60"/>
      <c r="D76" s="63"/>
      <c r="E76" s="60"/>
      <c r="F76" s="60"/>
      <c r="G76" s="45" t="s">
        <v>88</v>
      </c>
      <c r="H76" s="44"/>
      <c r="I76" s="44"/>
      <c r="J76" s="44"/>
      <c r="K76" s="44"/>
      <c r="L76" s="44"/>
      <c r="M76" s="44"/>
      <c r="N76" s="44"/>
      <c r="O76" s="44"/>
      <c r="P76" s="44"/>
      <c r="Q76" s="44"/>
      <c r="R76" s="44"/>
      <c r="S76" s="44"/>
      <c r="T76" s="11" t="s">
        <v>86</v>
      </c>
      <c r="U76" s="58"/>
      <c r="V76" s="58"/>
    </row>
    <row r="77" spans="1:22" s="30" customFormat="1" ht="66" customHeight="1" x14ac:dyDescent="0.3">
      <c r="A77" s="61"/>
      <c r="B77" s="61"/>
      <c r="C77" s="61"/>
      <c r="D77" s="64"/>
      <c r="E77" s="61"/>
      <c r="F77" s="61"/>
      <c r="G77" s="45" t="s">
        <v>89</v>
      </c>
      <c r="H77" s="44"/>
      <c r="I77" s="44"/>
      <c r="J77" s="44"/>
      <c r="K77" s="44"/>
      <c r="L77" s="44"/>
      <c r="M77" s="44"/>
      <c r="N77" s="44"/>
      <c r="O77" s="44"/>
      <c r="P77" s="44"/>
      <c r="Q77" s="44"/>
      <c r="R77" s="44"/>
      <c r="S77" s="44"/>
      <c r="T77" s="11" t="s">
        <v>86</v>
      </c>
      <c r="U77" s="58"/>
      <c r="V77" s="58"/>
    </row>
    <row r="78" spans="1:22" s="1" customFormat="1" ht="66.599999999999994" customHeight="1" x14ac:dyDescent="0.3">
      <c r="A78" s="59" t="s">
        <v>129</v>
      </c>
      <c r="B78" s="59" t="s">
        <v>20</v>
      </c>
      <c r="C78" s="59" t="s">
        <v>21</v>
      </c>
      <c r="D78" s="62">
        <v>11</v>
      </c>
      <c r="E78" s="59" t="s">
        <v>137</v>
      </c>
      <c r="F78" s="59" t="s">
        <v>21</v>
      </c>
      <c r="G78" s="45" t="s">
        <v>82</v>
      </c>
      <c r="H78" s="41">
        <v>0</v>
      </c>
      <c r="I78" s="41">
        <v>0</v>
      </c>
      <c r="J78" s="41">
        <v>0.5</v>
      </c>
      <c r="K78" s="41">
        <v>0</v>
      </c>
      <c r="L78" s="41">
        <v>0</v>
      </c>
      <c r="M78" s="41">
        <v>0.5</v>
      </c>
      <c r="N78" s="46">
        <v>0</v>
      </c>
      <c r="O78" s="46">
        <v>0</v>
      </c>
      <c r="P78" s="46">
        <v>0</v>
      </c>
      <c r="Q78" s="47">
        <v>0</v>
      </c>
      <c r="R78" s="47">
        <v>0</v>
      </c>
      <c r="S78" s="46">
        <v>0</v>
      </c>
      <c r="T78" s="42">
        <f t="shared" ref="T78" si="96">SUM(H78:S78)</f>
        <v>1</v>
      </c>
      <c r="U78" s="90"/>
      <c r="V78" s="90"/>
    </row>
    <row r="79" spans="1:22" s="30" customFormat="1" ht="66.599999999999994" customHeight="1" x14ac:dyDescent="0.3">
      <c r="A79" s="60"/>
      <c r="B79" s="60"/>
      <c r="C79" s="60"/>
      <c r="D79" s="63"/>
      <c r="E79" s="60"/>
      <c r="F79" s="60"/>
      <c r="G79" s="45" t="s">
        <v>83</v>
      </c>
      <c r="H79" s="50"/>
      <c r="I79" s="50"/>
      <c r="J79" s="50"/>
      <c r="K79" s="50"/>
      <c r="L79" s="50"/>
      <c r="M79" s="50"/>
      <c r="N79" s="51"/>
      <c r="O79" s="51"/>
      <c r="P79" s="51"/>
      <c r="Q79" s="52"/>
      <c r="R79" s="52"/>
      <c r="S79" s="51"/>
      <c r="T79" s="11">
        <f t="shared" ref="T79" si="97">SUM(H79:S79)</f>
        <v>0</v>
      </c>
      <c r="U79" s="90"/>
      <c r="V79" s="90"/>
    </row>
    <row r="80" spans="1:22" s="30" customFormat="1" ht="66.599999999999994" customHeight="1" x14ac:dyDescent="0.3">
      <c r="A80" s="60"/>
      <c r="B80" s="60"/>
      <c r="C80" s="60"/>
      <c r="D80" s="63"/>
      <c r="E80" s="60"/>
      <c r="F80" s="60"/>
      <c r="G80" s="45" t="s">
        <v>84</v>
      </c>
      <c r="H80" s="39" t="e">
        <f>+H79/H78</f>
        <v>#DIV/0!</v>
      </c>
      <c r="I80" s="39" t="e">
        <f t="shared" ref="I80" si="98">+I79/I78</f>
        <v>#DIV/0!</v>
      </c>
      <c r="J80" s="39">
        <f t="shared" ref="J80" si="99">+J79/J78</f>
        <v>0</v>
      </c>
      <c r="K80" s="39" t="e">
        <f t="shared" ref="K80" si="100">+K79/K78</f>
        <v>#DIV/0!</v>
      </c>
      <c r="L80" s="39" t="e">
        <f t="shared" ref="L80" si="101">+L79/L78</f>
        <v>#DIV/0!</v>
      </c>
      <c r="M80" s="39">
        <f t="shared" ref="M80" si="102">+M79/M78</f>
        <v>0</v>
      </c>
      <c r="N80" s="39" t="e">
        <f t="shared" ref="N80" si="103">+N79/N78</f>
        <v>#DIV/0!</v>
      </c>
      <c r="O80" s="39" t="e">
        <f t="shared" ref="O80" si="104">+O79/O78</f>
        <v>#DIV/0!</v>
      </c>
      <c r="P80" s="39" t="e">
        <f t="shared" ref="P80" si="105">+P79/P78</f>
        <v>#DIV/0!</v>
      </c>
      <c r="Q80" s="39" t="e">
        <f t="shared" ref="Q80" si="106">+Q79/Q78</f>
        <v>#DIV/0!</v>
      </c>
      <c r="R80" s="39" t="e">
        <f t="shared" ref="R80" si="107">+R79/R78</f>
        <v>#DIV/0!</v>
      </c>
      <c r="S80" s="39" t="e">
        <f t="shared" ref="S80" si="108">+S79/S78</f>
        <v>#DIV/0!</v>
      </c>
      <c r="T80" s="42">
        <f>+T79/T78</f>
        <v>0</v>
      </c>
      <c r="U80" s="58"/>
      <c r="V80" s="58"/>
    </row>
    <row r="81" spans="1:22" s="1" customFormat="1" ht="66.599999999999994" customHeight="1" x14ac:dyDescent="0.3">
      <c r="A81" s="60"/>
      <c r="B81" s="60"/>
      <c r="C81" s="60"/>
      <c r="D81" s="63"/>
      <c r="E81" s="60"/>
      <c r="F81" s="60"/>
      <c r="G81" s="45" t="s">
        <v>85</v>
      </c>
      <c r="H81" s="38" t="s">
        <v>86</v>
      </c>
      <c r="I81" s="38" t="s">
        <v>86</v>
      </c>
      <c r="J81" s="38" t="s">
        <v>136</v>
      </c>
      <c r="K81" s="38" t="s">
        <v>86</v>
      </c>
      <c r="L81" s="38" t="s">
        <v>86</v>
      </c>
      <c r="M81" s="38" t="s">
        <v>136</v>
      </c>
      <c r="N81" s="38" t="s">
        <v>86</v>
      </c>
      <c r="O81" s="38" t="s">
        <v>86</v>
      </c>
      <c r="P81" s="38" t="s">
        <v>86</v>
      </c>
      <c r="Q81" s="38" t="s">
        <v>86</v>
      </c>
      <c r="R81" s="38" t="s">
        <v>86</v>
      </c>
      <c r="S81" s="38" t="s">
        <v>86</v>
      </c>
      <c r="T81" s="42" t="s">
        <v>86</v>
      </c>
      <c r="U81" s="90"/>
      <c r="V81" s="90"/>
    </row>
    <row r="82" spans="1:22" s="30" customFormat="1" ht="66.599999999999994" customHeight="1" x14ac:dyDescent="0.3">
      <c r="A82" s="60"/>
      <c r="B82" s="60"/>
      <c r="C82" s="60"/>
      <c r="D82" s="63"/>
      <c r="E82" s="60"/>
      <c r="F82" s="60"/>
      <c r="G82" s="45" t="s">
        <v>87</v>
      </c>
      <c r="H82" s="44"/>
      <c r="I82" s="44"/>
      <c r="J82" s="44"/>
      <c r="K82" s="44"/>
      <c r="L82" s="44"/>
      <c r="M82" s="44"/>
      <c r="N82" s="44"/>
      <c r="O82" s="44"/>
      <c r="P82" s="44"/>
      <c r="Q82" s="44"/>
      <c r="R82" s="44"/>
      <c r="S82" s="44"/>
      <c r="T82" s="11" t="s">
        <v>86</v>
      </c>
      <c r="U82" s="58"/>
      <c r="V82" s="58"/>
    </row>
    <row r="83" spans="1:22" s="30" customFormat="1" ht="66.599999999999994" customHeight="1" x14ac:dyDescent="0.3">
      <c r="A83" s="60"/>
      <c r="B83" s="60"/>
      <c r="C83" s="60"/>
      <c r="D83" s="63"/>
      <c r="E83" s="60"/>
      <c r="F83" s="60"/>
      <c r="G83" s="45" t="s">
        <v>88</v>
      </c>
      <c r="H83" s="44"/>
      <c r="I83" s="44"/>
      <c r="J83" s="44"/>
      <c r="K83" s="44"/>
      <c r="L83" s="44"/>
      <c r="M83" s="44"/>
      <c r="N83" s="44"/>
      <c r="O83" s="44"/>
      <c r="P83" s="44"/>
      <c r="Q83" s="44"/>
      <c r="R83" s="44"/>
      <c r="S83" s="44"/>
      <c r="T83" s="11" t="s">
        <v>86</v>
      </c>
      <c r="U83" s="58"/>
      <c r="V83" s="58"/>
    </row>
    <row r="84" spans="1:22" s="30" customFormat="1" ht="66" customHeight="1" x14ac:dyDescent="0.3">
      <c r="A84" s="61"/>
      <c r="B84" s="61"/>
      <c r="C84" s="61"/>
      <c r="D84" s="64"/>
      <c r="E84" s="61"/>
      <c r="F84" s="61"/>
      <c r="G84" s="45" t="s">
        <v>89</v>
      </c>
      <c r="H84" s="44"/>
      <c r="I84" s="44"/>
      <c r="J84" s="44"/>
      <c r="K84" s="44"/>
      <c r="L84" s="44"/>
      <c r="M84" s="44"/>
      <c r="N84" s="44"/>
      <c r="O84" s="44"/>
      <c r="P84" s="44"/>
      <c r="Q84" s="44"/>
      <c r="R84" s="44"/>
      <c r="S84" s="44"/>
      <c r="T84" s="11" t="s">
        <v>86</v>
      </c>
      <c r="U84" s="58"/>
      <c r="V84" s="58"/>
    </row>
    <row r="85" spans="1:22" s="1" customFormat="1" ht="66.599999999999994" customHeight="1" x14ac:dyDescent="0.3">
      <c r="A85" s="59" t="s">
        <v>129</v>
      </c>
      <c r="B85" s="59" t="s">
        <v>20</v>
      </c>
      <c r="C85" s="59" t="s">
        <v>21</v>
      </c>
      <c r="D85" s="62">
        <v>12</v>
      </c>
      <c r="E85" s="59" t="s">
        <v>90</v>
      </c>
      <c r="F85" s="59" t="s">
        <v>21</v>
      </c>
      <c r="G85" s="45" t="s">
        <v>82</v>
      </c>
      <c r="H85" s="41">
        <v>0</v>
      </c>
      <c r="I85" s="41">
        <v>0.16666666666666699</v>
      </c>
      <c r="J85" s="41">
        <v>0</v>
      </c>
      <c r="K85" s="41">
        <v>0.16666666666666699</v>
      </c>
      <c r="L85" s="41">
        <v>0</v>
      </c>
      <c r="M85" s="41">
        <v>0.16666666666666699</v>
      </c>
      <c r="N85" s="46">
        <v>0</v>
      </c>
      <c r="O85" s="41">
        <v>0.16666666666666699</v>
      </c>
      <c r="P85" s="46">
        <v>0</v>
      </c>
      <c r="Q85" s="41">
        <v>0.16666666666666699</v>
      </c>
      <c r="R85" s="47">
        <v>0</v>
      </c>
      <c r="S85" s="41">
        <v>0.16666666666666699</v>
      </c>
      <c r="T85" s="42">
        <f t="shared" ref="T85" si="109">SUM(H85:S85)</f>
        <v>1.000000000000002</v>
      </c>
      <c r="U85" s="90"/>
      <c r="V85" s="90"/>
    </row>
    <row r="86" spans="1:22" s="30" customFormat="1" ht="66.599999999999994" customHeight="1" x14ac:dyDescent="0.3">
      <c r="A86" s="60"/>
      <c r="B86" s="60"/>
      <c r="C86" s="60"/>
      <c r="D86" s="63"/>
      <c r="E86" s="60"/>
      <c r="F86" s="60"/>
      <c r="G86" s="45" t="s">
        <v>83</v>
      </c>
      <c r="H86" s="50"/>
      <c r="I86" s="50"/>
      <c r="J86" s="50"/>
      <c r="K86" s="50"/>
      <c r="L86" s="50"/>
      <c r="M86" s="50"/>
      <c r="N86" s="51"/>
      <c r="O86" s="51"/>
      <c r="P86" s="51"/>
      <c r="Q86" s="52"/>
      <c r="R86" s="52"/>
      <c r="S86" s="51"/>
      <c r="T86" s="11">
        <f t="shared" ref="T86" si="110">SUM(H86:S86)</f>
        <v>0</v>
      </c>
      <c r="U86" s="90"/>
      <c r="V86" s="90"/>
    </row>
    <row r="87" spans="1:22" s="30" customFormat="1" ht="66.599999999999994" customHeight="1" x14ac:dyDescent="0.3">
      <c r="A87" s="60"/>
      <c r="B87" s="60"/>
      <c r="C87" s="60"/>
      <c r="D87" s="63"/>
      <c r="E87" s="60"/>
      <c r="F87" s="60"/>
      <c r="G87" s="45" t="s">
        <v>84</v>
      </c>
      <c r="H87" s="39" t="e">
        <f>+H86/H85</f>
        <v>#DIV/0!</v>
      </c>
      <c r="I87" s="39">
        <f t="shared" ref="I87" si="111">+I86/I85</f>
        <v>0</v>
      </c>
      <c r="J87" s="39" t="e">
        <f t="shared" ref="J87" si="112">+J86/J85</f>
        <v>#DIV/0!</v>
      </c>
      <c r="K87" s="39">
        <f t="shared" ref="K87" si="113">+K86/K85</f>
        <v>0</v>
      </c>
      <c r="L87" s="39" t="e">
        <f t="shared" ref="L87" si="114">+L86/L85</f>
        <v>#DIV/0!</v>
      </c>
      <c r="M87" s="39">
        <f t="shared" ref="M87" si="115">+M86/M85</f>
        <v>0</v>
      </c>
      <c r="N87" s="39" t="e">
        <f t="shared" ref="N87" si="116">+N86/N85</f>
        <v>#DIV/0!</v>
      </c>
      <c r="O87" s="39">
        <f t="shared" ref="O87" si="117">+O86/O85</f>
        <v>0</v>
      </c>
      <c r="P87" s="39" t="e">
        <f t="shared" ref="P87" si="118">+P86/P85</f>
        <v>#DIV/0!</v>
      </c>
      <c r="Q87" s="39">
        <f t="shared" ref="Q87" si="119">+Q86/Q85</f>
        <v>0</v>
      </c>
      <c r="R87" s="39" t="e">
        <f t="shared" ref="R87" si="120">+R86/R85</f>
        <v>#DIV/0!</v>
      </c>
      <c r="S87" s="39">
        <f t="shared" ref="S87" si="121">+S86/S85</f>
        <v>0</v>
      </c>
      <c r="T87" s="42">
        <f>+T86/T85</f>
        <v>0</v>
      </c>
      <c r="U87" s="58"/>
      <c r="V87" s="58"/>
    </row>
    <row r="88" spans="1:22" s="1" customFormat="1" ht="66.599999999999994" customHeight="1" x14ac:dyDescent="0.3">
      <c r="A88" s="60"/>
      <c r="B88" s="60"/>
      <c r="C88" s="60"/>
      <c r="D88" s="63"/>
      <c r="E88" s="60"/>
      <c r="F88" s="60"/>
      <c r="G88" s="45" t="s">
        <v>85</v>
      </c>
      <c r="H88" s="38" t="s">
        <v>86</v>
      </c>
      <c r="I88" s="40" t="s">
        <v>91</v>
      </c>
      <c r="J88" s="38" t="s">
        <v>86</v>
      </c>
      <c r="K88" s="40" t="s">
        <v>91</v>
      </c>
      <c r="L88" s="38" t="s">
        <v>86</v>
      </c>
      <c r="M88" s="40" t="s">
        <v>91</v>
      </c>
      <c r="N88" s="38" t="s">
        <v>86</v>
      </c>
      <c r="O88" s="40" t="s">
        <v>91</v>
      </c>
      <c r="P88" s="38" t="s">
        <v>86</v>
      </c>
      <c r="Q88" s="40" t="s">
        <v>91</v>
      </c>
      <c r="R88" s="38" t="s">
        <v>86</v>
      </c>
      <c r="S88" s="40" t="s">
        <v>91</v>
      </c>
      <c r="T88" s="42" t="s">
        <v>86</v>
      </c>
      <c r="U88" s="90"/>
      <c r="V88" s="90"/>
    </row>
    <row r="89" spans="1:22" s="30" customFormat="1" ht="66.599999999999994" customHeight="1" x14ac:dyDescent="0.3">
      <c r="A89" s="60"/>
      <c r="B89" s="60"/>
      <c r="C89" s="60"/>
      <c r="D89" s="63"/>
      <c r="E89" s="60"/>
      <c r="F89" s="60"/>
      <c r="G89" s="45" t="s">
        <v>87</v>
      </c>
      <c r="H89" s="44"/>
      <c r="I89" s="44"/>
      <c r="J89" s="44"/>
      <c r="K89" s="44"/>
      <c r="L89" s="44"/>
      <c r="M89" s="44"/>
      <c r="N89" s="44"/>
      <c r="O89" s="44"/>
      <c r="P89" s="44"/>
      <c r="Q89" s="44"/>
      <c r="R89" s="44"/>
      <c r="S89" s="44"/>
      <c r="T89" s="11" t="s">
        <v>86</v>
      </c>
      <c r="U89" s="58"/>
      <c r="V89" s="58"/>
    </row>
    <row r="90" spans="1:22" s="30" customFormat="1" ht="66.599999999999994" customHeight="1" x14ac:dyDescent="0.3">
      <c r="A90" s="60"/>
      <c r="B90" s="60"/>
      <c r="C90" s="60"/>
      <c r="D90" s="63"/>
      <c r="E90" s="60"/>
      <c r="F90" s="60"/>
      <c r="G90" s="45" t="s">
        <v>88</v>
      </c>
      <c r="H90" s="44"/>
      <c r="I90" s="44"/>
      <c r="J90" s="44"/>
      <c r="K90" s="44"/>
      <c r="L90" s="44"/>
      <c r="M90" s="44"/>
      <c r="N90" s="44"/>
      <c r="O90" s="44"/>
      <c r="P90" s="44"/>
      <c r="Q90" s="44"/>
      <c r="R90" s="44"/>
      <c r="S90" s="44"/>
      <c r="T90" s="11" t="s">
        <v>86</v>
      </c>
      <c r="U90" s="58"/>
      <c r="V90" s="58"/>
    </row>
    <row r="91" spans="1:22" s="30" customFormat="1" ht="66" customHeight="1" x14ac:dyDescent="0.3">
      <c r="A91" s="61"/>
      <c r="B91" s="61"/>
      <c r="C91" s="61"/>
      <c r="D91" s="64"/>
      <c r="E91" s="61"/>
      <c r="F91" s="61"/>
      <c r="G91" s="45" t="s">
        <v>89</v>
      </c>
      <c r="H91" s="44"/>
      <c r="I91" s="44"/>
      <c r="J91" s="44"/>
      <c r="K91" s="44"/>
      <c r="L91" s="44"/>
      <c r="M91" s="44"/>
      <c r="N91" s="44"/>
      <c r="O91" s="44"/>
      <c r="P91" s="44"/>
      <c r="Q91" s="44"/>
      <c r="R91" s="44"/>
      <c r="S91" s="44"/>
      <c r="T91" s="11" t="s">
        <v>86</v>
      </c>
      <c r="U91" s="58"/>
      <c r="V91" s="58"/>
    </row>
    <row r="92" spans="1:22" s="1" customFormat="1" ht="66.599999999999994" customHeight="1" x14ac:dyDescent="0.3">
      <c r="A92" s="59" t="s">
        <v>138</v>
      </c>
      <c r="B92" s="59" t="s">
        <v>24</v>
      </c>
      <c r="C92" s="59" t="s">
        <v>25</v>
      </c>
      <c r="D92" s="62">
        <v>13</v>
      </c>
      <c r="E92" s="86" t="s">
        <v>139</v>
      </c>
      <c r="F92" s="59" t="s">
        <v>15</v>
      </c>
      <c r="G92" s="45" t="s">
        <v>82</v>
      </c>
      <c r="H92" s="41">
        <v>0</v>
      </c>
      <c r="I92" s="41">
        <v>0.3</v>
      </c>
      <c r="J92" s="41">
        <v>0</v>
      </c>
      <c r="K92" s="41">
        <v>0</v>
      </c>
      <c r="L92" s="41">
        <v>0</v>
      </c>
      <c r="M92" s="41">
        <v>0.35</v>
      </c>
      <c r="N92" s="46">
        <v>0</v>
      </c>
      <c r="O92" s="46">
        <v>0</v>
      </c>
      <c r="P92" s="46">
        <v>0</v>
      </c>
      <c r="Q92" s="47">
        <v>0</v>
      </c>
      <c r="R92" s="41">
        <v>0.35</v>
      </c>
      <c r="S92" s="46">
        <v>0</v>
      </c>
      <c r="T92" s="42">
        <f t="shared" ref="T92" si="122">SUM(H92:S92)</f>
        <v>0.99999999999999989</v>
      </c>
      <c r="U92" s="90"/>
      <c r="V92" s="90"/>
    </row>
    <row r="93" spans="1:22" s="30" customFormat="1" ht="66.599999999999994" customHeight="1" x14ac:dyDescent="0.3">
      <c r="A93" s="60"/>
      <c r="B93" s="60"/>
      <c r="C93" s="60"/>
      <c r="D93" s="63"/>
      <c r="E93" s="87"/>
      <c r="F93" s="60"/>
      <c r="G93" s="45" t="s">
        <v>83</v>
      </c>
      <c r="H93" s="50"/>
      <c r="I93" s="50"/>
      <c r="J93" s="50"/>
      <c r="K93" s="50"/>
      <c r="L93" s="50"/>
      <c r="M93" s="50"/>
      <c r="N93" s="51"/>
      <c r="O93" s="51"/>
      <c r="P93" s="51"/>
      <c r="Q93" s="52"/>
      <c r="R93" s="52"/>
      <c r="S93" s="51"/>
      <c r="T93" s="11">
        <f t="shared" ref="T93" si="123">SUM(H93:S93)</f>
        <v>0</v>
      </c>
      <c r="U93" s="90"/>
      <c r="V93" s="90"/>
    </row>
    <row r="94" spans="1:22" s="30" customFormat="1" ht="66.599999999999994" customHeight="1" x14ac:dyDescent="0.3">
      <c r="A94" s="60"/>
      <c r="B94" s="60"/>
      <c r="C94" s="60"/>
      <c r="D94" s="63"/>
      <c r="E94" s="87"/>
      <c r="F94" s="60"/>
      <c r="G94" s="45" t="s">
        <v>84</v>
      </c>
      <c r="H94" s="39" t="e">
        <f>+H93/H92</f>
        <v>#DIV/0!</v>
      </c>
      <c r="I94" s="39">
        <f t="shared" ref="I94" si="124">+I93/I92</f>
        <v>0</v>
      </c>
      <c r="J94" s="39" t="e">
        <f t="shared" ref="J94" si="125">+J93/J92</f>
        <v>#DIV/0!</v>
      </c>
      <c r="K94" s="39" t="e">
        <f t="shared" ref="K94" si="126">+K93/K92</f>
        <v>#DIV/0!</v>
      </c>
      <c r="L94" s="39" t="e">
        <f t="shared" ref="L94" si="127">+L93/L92</f>
        <v>#DIV/0!</v>
      </c>
      <c r="M94" s="39">
        <f t="shared" ref="M94" si="128">+M93/M92</f>
        <v>0</v>
      </c>
      <c r="N94" s="39" t="e">
        <f t="shared" ref="N94" si="129">+N93/N92</f>
        <v>#DIV/0!</v>
      </c>
      <c r="O94" s="39" t="e">
        <f t="shared" ref="O94" si="130">+O93/O92</f>
        <v>#DIV/0!</v>
      </c>
      <c r="P94" s="39" t="e">
        <f t="shared" ref="P94" si="131">+P93/P92</f>
        <v>#DIV/0!</v>
      </c>
      <c r="Q94" s="39" t="e">
        <f t="shared" ref="Q94" si="132">+Q93/Q92</f>
        <v>#DIV/0!</v>
      </c>
      <c r="R94" s="39">
        <f t="shared" ref="R94" si="133">+R93/R92</f>
        <v>0</v>
      </c>
      <c r="S94" s="39" t="e">
        <f t="shared" ref="S94" si="134">+S93/S92</f>
        <v>#DIV/0!</v>
      </c>
      <c r="T94" s="42">
        <f>+T93/T92</f>
        <v>0</v>
      </c>
      <c r="U94" s="58"/>
      <c r="V94" s="58"/>
    </row>
    <row r="95" spans="1:22" s="1" customFormat="1" ht="66.599999999999994" customHeight="1" x14ac:dyDescent="0.3">
      <c r="A95" s="60"/>
      <c r="B95" s="60"/>
      <c r="C95" s="60"/>
      <c r="D95" s="63"/>
      <c r="E95" s="87"/>
      <c r="F95" s="60"/>
      <c r="G95" s="45" t="s">
        <v>85</v>
      </c>
      <c r="H95" s="38" t="s">
        <v>86</v>
      </c>
      <c r="I95" s="48" t="s">
        <v>140</v>
      </c>
      <c r="J95" s="38" t="s">
        <v>86</v>
      </c>
      <c r="K95" s="38" t="s">
        <v>86</v>
      </c>
      <c r="L95" s="38" t="s">
        <v>86</v>
      </c>
      <c r="M95" s="48" t="s">
        <v>141</v>
      </c>
      <c r="N95" s="38" t="s">
        <v>86</v>
      </c>
      <c r="O95" s="38" t="s">
        <v>86</v>
      </c>
      <c r="P95" s="38" t="s">
        <v>86</v>
      </c>
      <c r="Q95" s="38" t="s">
        <v>86</v>
      </c>
      <c r="R95" s="48" t="s">
        <v>142</v>
      </c>
      <c r="S95" s="38" t="s">
        <v>86</v>
      </c>
      <c r="T95" s="42" t="s">
        <v>86</v>
      </c>
      <c r="U95" s="90"/>
      <c r="V95" s="90"/>
    </row>
    <row r="96" spans="1:22" s="30" customFormat="1" ht="66.599999999999994" customHeight="1" x14ac:dyDescent="0.3">
      <c r="A96" s="60"/>
      <c r="B96" s="60"/>
      <c r="C96" s="60"/>
      <c r="D96" s="63"/>
      <c r="E96" s="87"/>
      <c r="F96" s="60"/>
      <c r="G96" s="45" t="s">
        <v>87</v>
      </c>
      <c r="H96" s="44"/>
      <c r="I96" s="44"/>
      <c r="J96" s="44"/>
      <c r="K96" s="44"/>
      <c r="L96" s="44"/>
      <c r="M96" s="44"/>
      <c r="N96" s="44"/>
      <c r="O96" s="44"/>
      <c r="P96" s="44"/>
      <c r="Q96" s="44"/>
      <c r="R96" s="44"/>
      <c r="S96" s="44"/>
      <c r="T96" s="11" t="s">
        <v>86</v>
      </c>
      <c r="U96" s="58"/>
      <c r="V96" s="58"/>
    </row>
    <row r="97" spans="1:22" s="30" customFormat="1" ht="66.599999999999994" customHeight="1" x14ac:dyDescent="0.3">
      <c r="A97" s="60"/>
      <c r="B97" s="60"/>
      <c r="C97" s="60"/>
      <c r="D97" s="63"/>
      <c r="E97" s="87"/>
      <c r="F97" s="60"/>
      <c r="G97" s="45" t="s">
        <v>88</v>
      </c>
      <c r="H97" s="44"/>
      <c r="I97" s="44"/>
      <c r="J97" s="44"/>
      <c r="K97" s="44"/>
      <c r="L97" s="44"/>
      <c r="M97" s="44"/>
      <c r="N97" s="44"/>
      <c r="O97" s="44"/>
      <c r="P97" s="44"/>
      <c r="Q97" s="44"/>
      <c r="R97" s="44"/>
      <c r="S97" s="44"/>
      <c r="T97" s="11" t="s">
        <v>86</v>
      </c>
      <c r="U97" s="58"/>
      <c r="V97" s="58"/>
    </row>
    <row r="98" spans="1:22" s="30" customFormat="1" ht="66" customHeight="1" x14ac:dyDescent="0.3">
      <c r="A98" s="61"/>
      <c r="B98" s="61"/>
      <c r="C98" s="61"/>
      <c r="D98" s="64"/>
      <c r="E98" s="88"/>
      <c r="F98" s="61"/>
      <c r="G98" s="45" t="s">
        <v>89</v>
      </c>
      <c r="H98" s="44"/>
      <c r="I98" s="44"/>
      <c r="J98" s="44"/>
      <c r="K98" s="44"/>
      <c r="L98" s="44"/>
      <c r="M98" s="44"/>
      <c r="N98" s="44"/>
      <c r="O98" s="44"/>
      <c r="P98" s="44"/>
      <c r="Q98" s="44"/>
      <c r="R98" s="44"/>
      <c r="S98" s="44"/>
      <c r="T98" s="11" t="s">
        <v>86</v>
      </c>
      <c r="U98" s="58"/>
      <c r="V98" s="58"/>
    </row>
    <row r="99" spans="1:22" s="1" customFormat="1" ht="66.599999999999994" customHeight="1" x14ac:dyDescent="0.3">
      <c r="A99" s="59" t="s">
        <v>138</v>
      </c>
      <c r="B99" s="59" t="s">
        <v>27</v>
      </c>
      <c r="C99" s="59" t="s">
        <v>28</v>
      </c>
      <c r="D99" s="62">
        <v>14</v>
      </c>
      <c r="E99" s="86" t="s">
        <v>143</v>
      </c>
      <c r="F99" s="59" t="s">
        <v>28</v>
      </c>
      <c r="G99" s="45" t="s">
        <v>82</v>
      </c>
      <c r="H99" s="41">
        <v>0</v>
      </c>
      <c r="I99" s="41">
        <v>0.1</v>
      </c>
      <c r="J99" s="41">
        <v>0</v>
      </c>
      <c r="K99" s="41">
        <v>0.1</v>
      </c>
      <c r="L99" s="41">
        <v>0</v>
      </c>
      <c r="M99" s="41">
        <v>0.15</v>
      </c>
      <c r="N99" s="46">
        <v>0.15</v>
      </c>
      <c r="O99" s="41">
        <v>0</v>
      </c>
      <c r="P99" s="46">
        <v>0.15</v>
      </c>
      <c r="Q99" s="47">
        <v>0.15</v>
      </c>
      <c r="R99" s="47">
        <v>0.15</v>
      </c>
      <c r="S99" s="46">
        <v>0.05</v>
      </c>
      <c r="T99" s="42">
        <f t="shared" ref="T99" si="135">SUM(H99:S99)</f>
        <v>1</v>
      </c>
      <c r="U99" s="90"/>
      <c r="V99" s="90"/>
    </row>
    <row r="100" spans="1:22" s="30" customFormat="1" ht="66.599999999999994" customHeight="1" x14ac:dyDescent="0.3">
      <c r="A100" s="60"/>
      <c r="B100" s="60"/>
      <c r="C100" s="60"/>
      <c r="D100" s="63"/>
      <c r="E100" s="87"/>
      <c r="F100" s="60"/>
      <c r="G100" s="45" t="s">
        <v>83</v>
      </c>
      <c r="H100" s="50"/>
      <c r="I100" s="50"/>
      <c r="J100" s="50"/>
      <c r="K100" s="50"/>
      <c r="L100" s="50"/>
      <c r="M100" s="50"/>
      <c r="N100" s="51"/>
      <c r="O100" s="51"/>
      <c r="P100" s="51"/>
      <c r="Q100" s="52"/>
      <c r="R100" s="52"/>
      <c r="S100" s="51"/>
      <c r="T100" s="11">
        <f t="shared" ref="T100" si="136">SUM(H100:S100)</f>
        <v>0</v>
      </c>
      <c r="U100" s="90"/>
      <c r="V100" s="90"/>
    </row>
    <row r="101" spans="1:22" s="30" customFormat="1" ht="66.599999999999994" customHeight="1" x14ac:dyDescent="0.3">
      <c r="A101" s="60"/>
      <c r="B101" s="60"/>
      <c r="C101" s="60"/>
      <c r="D101" s="63"/>
      <c r="E101" s="87"/>
      <c r="F101" s="60"/>
      <c r="G101" s="45" t="s">
        <v>84</v>
      </c>
      <c r="H101" s="39" t="e">
        <f>+H100/H99</f>
        <v>#DIV/0!</v>
      </c>
      <c r="I101" s="39">
        <f t="shared" ref="I101" si="137">+I100/I99</f>
        <v>0</v>
      </c>
      <c r="J101" s="39" t="e">
        <f t="shared" ref="J101" si="138">+J100/J99</f>
        <v>#DIV/0!</v>
      </c>
      <c r="K101" s="39">
        <f t="shared" ref="K101" si="139">+K100/K99</f>
        <v>0</v>
      </c>
      <c r="L101" s="39" t="e">
        <f t="shared" ref="L101" si="140">+L100/L99</f>
        <v>#DIV/0!</v>
      </c>
      <c r="M101" s="39">
        <f t="shared" ref="M101" si="141">+M100/M99</f>
        <v>0</v>
      </c>
      <c r="N101" s="39">
        <f t="shared" ref="N101" si="142">+N100/N99</f>
        <v>0</v>
      </c>
      <c r="O101" s="39" t="e">
        <f t="shared" ref="O101" si="143">+O100/O99</f>
        <v>#DIV/0!</v>
      </c>
      <c r="P101" s="39">
        <f t="shared" ref="P101" si="144">+P100/P99</f>
        <v>0</v>
      </c>
      <c r="Q101" s="39">
        <f t="shared" ref="Q101" si="145">+Q100/Q99</f>
        <v>0</v>
      </c>
      <c r="R101" s="39">
        <f t="shared" ref="R101" si="146">+R100/R99</f>
        <v>0</v>
      </c>
      <c r="S101" s="39">
        <f t="shared" ref="S101" si="147">+S100/S99</f>
        <v>0</v>
      </c>
      <c r="T101" s="42">
        <f>+T100/T99</f>
        <v>0</v>
      </c>
      <c r="U101" s="58"/>
      <c r="V101" s="58"/>
    </row>
    <row r="102" spans="1:22" s="1" customFormat="1" ht="66.599999999999994" customHeight="1" x14ac:dyDescent="0.3">
      <c r="A102" s="60"/>
      <c r="B102" s="60"/>
      <c r="C102" s="60"/>
      <c r="D102" s="63"/>
      <c r="E102" s="87"/>
      <c r="F102" s="60"/>
      <c r="G102" s="45" t="s">
        <v>85</v>
      </c>
      <c r="H102" s="38" t="s">
        <v>86</v>
      </c>
      <c r="I102" s="38" t="s">
        <v>144</v>
      </c>
      <c r="J102" s="38" t="s">
        <v>86</v>
      </c>
      <c r="K102" s="38" t="s">
        <v>145</v>
      </c>
      <c r="L102" s="38" t="s">
        <v>86</v>
      </c>
      <c r="M102" s="38" t="s">
        <v>146</v>
      </c>
      <c r="N102" s="48" t="s">
        <v>146</v>
      </c>
      <c r="O102" s="38" t="s">
        <v>86</v>
      </c>
      <c r="P102" s="48" t="s">
        <v>146</v>
      </c>
      <c r="Q102" s="48" t="s">
        <v>146</v>
      </c>
      <c r="R102" s="48" t="s">
        <v>146</v>
      </c>
      <c r="S102" s="38" t="s">
        <v>146</v>
      </c>
      <c r="T102" s="42" t="s">
        <v>86</v>
      </c>
      <c r="U102" s="90"/>
      <c r="V102" s="90"/>
    </row>
    <row r="103" spans="1:22" s="30" customFormat="1" ht="66.599999999999994" customHeight="1" x14ac:dyDescent="0.3">
      <c r="A103" s="60"/>
      <c r="B103" s="60"/>
      <c r="C103" s="60"/>
      <c r="D103" s="63"/>
      <c r="E103" s="87"/>
      <c r="F103" s="60"/>
      <c r="G103" s="45" t="s">
        <v>87</v>
      </c>
      <c r="H103" s="44"/>
      <c r="I103" s="44"/>
      <c r="J103" s="44"/>
      <c r="K103" s="44"/>
      <c r="L103" s="44"/>
      <c r="M103" s="44"/>
      <c r="N103" s="44"/>
      <c r="O103" s="44"/>
      <c r="P103" s="44"/>
      <c r="Q103" s="44"/>
      <c r="R103" s="44"/>
      <c r="S103" s="44"/>
      <c r="T103" s="11" t="s">
        <v>86</v>
      </c>
      <c r="U103" s="58"/>
      <c r="V103" s="58"/>
    </row>
    <row r="104" spans="1:22" s="30" customFormat="1" ht="66.599999999999994" customHeight="1" x14ac:dyDescent="0.3">
      <c r="A104" s="60"/>
      <c r="B104" s="60"/>
      <c r="C104" s="60"/>
      <c r="D104" s="63"/>
      <c r="E104" s="87"/>
      <c r="F104" s="60"/>
      <c r="G104" s="45" t="s">
        <v>88</v>
      </c>
      <c r="H104" s="44"/>
      <c r="I104" s="44"/>
      <c r="J104" s="44"/>
      <c r="K104" s="44"/>
      <c r="L104" s="44"/>
      <c r="M104" s="44"/>
      <c r="N104" s="44"/>
      <c r="O104" s="44"/>
      <c r="P104" s="44"/>
      <c r="Q104" s="44"/>
      <c r="R104" s="44"/>
      <c r="S104" s="44"/>
      <c r="T104" s="11" t="s">
        <v>86</v>
      </c>
      <c r="U104" s="58"/>
      <c r="V104" s="58"/>
    </row>
    <row r="105" spans="1:22" s="30" customFormat="1" ht="66" customHeight="1" x14ac:dyDescent="0.3">
      <c r="A105" s="61"/>
      <c r="B105" s="61"/>
      <c r="C105" s="61"/>
      <c r="D105" s="64"/>
      <c r="E105" s="88"/>
      <c r="F105" s="61"/>
      <c r="G105" s="45" t="s">
        <v>89</v>
      </c>
      <c r="H105" s="44"/>
      <c r="I105" s="44"/>
      <c r="J105" s="44"/>
      <c r="K105" s="44"/>
      <c r="L105" s="44"/>
      <c r="M105" s="44"/>
      <c r="N105" s="44"/>
      <c r="O105" s="44"/>
      <c r="P105" s="44"/>
      <c r="Q105" s="44"/>
      <c r="R105" s="44"/>
      <c r="S105" s="44"/>
      <c r="T105" s="11" t="s">
        <v>86</v>
      </c>
      <c r="U105" s="58"/>
      <c r="V105" s="58"/>
    </row>
    <row r="106" spans="1:22" s="1" customFormat="1" ht="66.599999999999994" customHeight="1" x14ac:dyDescent="0.3">
      <c r="A106" s="59" t="s">
        <v>138</v>
      </c>
      <c r="B106" s="59" t="s">
        <v>27</v>
      </c>
      <c r="C106" s="59" t="s">
        <v>28</v>
      </c>
      <c r="D106" s="62">
        <v>15</v>
      </c>
      <c r="E106" s="86" t="s">
        <v>147</v>
      </c>
      <c r="F106" s="59" t="s">
        <v>28</v>
      </c>
      <c r="G106" s="45" t="s">
        <v>82</v>
      </c>
      <c r="H106" s="41">
        <v>0</v>
      </c>
      <c r="I106" s="41">
        <v>0.1</v>
      </c>
      <c r="J106" s="41">
        <v>0</v>
      </c>
      <c r="K106" s="41">
        <v>0.1</v>
      </c>
      <c r="L106" s="41">
        <v>0</v>
      </c>
      <c r="M106" s="41">
        <v>0.1</v>
      </c>
      <c r="N106" s="46">
        <v>0.1</v>
      </c>
      <c r="O106" s="41">
        <v>0</v>
      </c>
      <c r="P106" s="46">
        <v>0.15</v>
      </c>
      <c r="Q106" s="47">
        <v>0.15</v>
      </c>
      <c r="R106" s="47">
        <v>0.15</v>
      </c>
      <c r="S106" s="46">
        <v>0.15</v>
      </c>
      <c r="T106" s="42">
        <f t="shared" ref="T106" si="148">SUM(H106:S106)</f>
        <v>1</v>
      </c>
      <c r="U106" s="90"/>
      <c r="V106" s="90"/>
    </row>
    <row r="107" spans="1:22" s="30" customFormat="1" ht="66.599999999999994" customHeight="1" x14ac:dyDescent="0.3">
      <c r="A107" s="60"/>
      <c r="B107" s="60"/>
      <c r="C107" s="60"/>
      <c r="D107" s="63"/>
      <c r="E107" s="87"/>
      <c r="F107" s="60"/>
      <c r="G107" s="45" t="s">
        <v>83</v>
      </c>
      <c r="H107" s="50"/>
      <c r="I107" s="50"/>
      <c r="J107" s="50"/>
      <c r="K107" s="50"/>
      <c r="L107" s="50"/>
      <c r="M107" s="50"/>
      <c r="N107" s="51"/>
      <c r="O107" s="51"/>
      <c r="P107" s="51"/>
      <c r="Q107" s="52"/>
      <c r="R107" s="52"/>
      <c r="S107" s="51"/>
      <c r="T107" s="11">
        <f t="shared" ref="T107" si="149">SUM(H107:S107)</f>
        <v>0</v>
      </c>
      <c r="U107" s="90"/>
      <c r="V107" s="90"/>
    </row>
    <row r="108" spans="1:22" s="30" customFormat="1" ht="66.599999999999994" customHeight="1" x14ac:dyDescent="0.3">
      <c r="A108" s="60"/>
      <c r="B108" s="60"/>
      <c r="C108" s="60"/>
      <c r="D108" s="63"/>
      <c r="E108" s="87"/>
      <c r="F108" s="60"/>
      <c r="G108" s="45" t="s">
        <v>84</v>
      </c>
      <c r="H108" s="39" t="e">
        <f>+H107/H106</f>
        <v>#DIV/0!</v>
      </c>
      <c r="I108" s="39">
        <f t="shared" ref="I108" si="150">+I107/I106</f>
        <v>0</v>
      </c>
      <c r="J108" s="39" t="e">
        <f t="shared" ref="J108" si="151">+J107/J106</f>
        <v>#DIV/0!</v>
      </c>
      <c r="K108" s="39">
        <f t="shared" ref="K108" si="152">+K107/K106</f>
        <v>0</v>
      </c>
      <c r="L108" s="39" t="e">
        <f t="shared" ref="L108" si="153">+L107/L106</f>
        <v>#DIV/0!</v>
      </c>
      <c r="M108" s="39">
        <f t="shared" ref="M108" si="154">+M107/M106</f>
        <v>0</v>
      </c>
      <c r="N108" s="39">
        <f t="shared" ref="N108" si="155">+N107/N106</f>
        <v>0</v>
      </c>
      <c r="O108" s="39" t="e">
        <f t="shared" ref="O108" si="156">+O107/O106</f>
        <v>#DIV/0!</v>
      </c>
      <c r="P108" s="39">
        <f t="shared" ref="P108" si="157">+P107/P106</f>
        <v>0</v>
      </c>
      <c r="Q108" s="39">
        <f t="shared" ref="Q108" si="158">+Q107/Q106</f>
        <v>0</v>
      </c>
      <c r="R108" s="39">
        <f t="shared" ref="R108" si="159">+R107/R106</f>
        <v>0</v>
      </c>
      <c r="S108" s="39">
        <f t="shared" ref="S108" si="160">+S107/S106</f>
        <v>0</v>
      </c>
      <c r="T108" s="42">
        <f>+T107/T106</f>
        <v>0</v>
      </c>
      <c r="U108" s="58"/>
      <c r="V108" s="58"/>
    </row>
    <row r="109" spans="1:22" s="1" customFormat="1" ht="66.599999999999994" customHeight="1" x14ac:dyDescent="0.3">
      <c r="A109" s="60"/>
      <c r="B109" s="60"/>
      <c r="C109" s="60"/>
      <c r="D109" s="63"/>
      <c r="E109" s="87"/>
      <c r="F109" s="60"/>
      <c r="G109" s="45" t="s">
        <v>85</v>
      </c>
      <c r="H109" s="38" t="s">
        <v>86</v>
      </c>
      <c r="I109" s="38" t="s">
        <v>148</v>
      </c>
      <c r="J109" s="38" t="s">
        <v>86</v>
      </c>
      <c r="K109" s="38" t="s">
        <v>148</v>
      </c>
      <c r="L109" s="38" t="s">
        <v>86</v>
      </c>
      <c r="M109" s="38" t="s">
        <v>149</v>
      </c>
      <c r="N109" s="38" t="s">
        <v>148</v>
      </c>
      <c r="O109" s="38" t="s">
        <v>86</v>
      </c>
      <c r="P109" s="38" t="s">
        <v>148</v>
      </c>
      <c r="Q109" s="48" t="s">
        <v>150</v>
      </c>
      <c r="R109" s="48" t="s">
        <v>151</v>
      </c>
      <c r="S109" s="38" t="s">
        <v>152</v>
      </c>
      <c r="T109" s="42" t="s">
        <v>86</v>
      </c>
      <c r="U109" s="90"/>
      <c r="V109" s="90"/>
    </row>
    <row r="110" spans="1:22" s="30" customFormat="1" ht="66.599999999999994" customHeight="1" x14ac:dyDescent="0.3">
      <c r="A110" s="60"/>
      <c r="B110" s="60"/>
      <c r="C110" s="60"/>
      <c r="D110" s="63"/>
      <c r="E110" s="87"/>
      <c r="F110" s="60"/>
      <c r="G110" s="45" t="s">
        <v>87</v>
      </c>
      <c r="H110" s="44"/>
      <c r="I110" s="44"/>
      <c r="J110" s="44"/>
      <c r="K110" s="44"/>
      <c r="L110" s="44"/>
      <c r="M110" s="44"/>
      <c r="N110" s="44"/>
      <c r="O110" s="44"/>
      <c r="P110" s="44"/>
      <c r="Q110" s="44"/>
      <c r="R110" s="44"/>
      <c r="S110" s="44"/>
      <c r="T110" s="11" t="s">
        <v>86</v>
      </c>
      <c r="U110" s="58"/>
      <c r="V110" s="58"/>
    </row>
    <row r="111" spans="1:22" s="30" customFormat="1" ht="66.599999999999994" customHeight="1" x14ac:dyDescent="0.3">
      <c r="A111" s="60"/>
      <c r="B111" s="60"/>
      <c r="C111" s="60"/>
      <c r="D111" s="63"/>
      <c r="E111" s="87"/>
      <c r="F111" s="60"/>
      <c r="G111" s="45" t="s">
        <v>88</v>
      </c>
      <c r="H111" s="44"/>
      <c r="I111" s="44"/>
      <c r="J111" s="44"/>
      <c r="K111" s="44"/>
      <c r="L111" s="44"/>
      <c r="M111" s="44"/>
      <c r="N111" s="44"/>
      <c r="O111" s="44"/>
      <c r="P111" s="44"/>
      <c r="Q111" s="44"/>
      <c r="R111" s="44"/>
      <c r="S111" s="44"/>
      <c r="T111" s="11" t="s">
        <v>86</v>
      </c>
      <c r="U111" s="58"/>
      <c r="V111" s="58"/>
    </row>
    <row r="112" spans="1:22" s="30" customFormat="1" ht="66" customHeight="1" x14ac:dyDescent="0.3">
      <c r="A112" s="61"/>
      <c r="B112" s="61"/>
      <c r="C112" s="61"/>
      <c r="D112" s="64"/>
      <c r="E112" s="88"/>
      <c r="F112" s="61"/>
      <c r="G112" s="45" t="s">
        <v>89</v>
      </c>
      <c r="H112" s="44"/>
      <c r="I112" s="44"/>
      <c r="J112" s="44"/>
      <c r="K112" s="44"/>
      <c r="L112" s="44"/>
      <c r="M112" s="44"/>
      <c r="N112" s="44"/>
      <c r="O112" s="44"/>
      <c r="P112" s="44"/>
      <c r="Q112" s="44"/>
      <c r="R112" s="44"/>
      <c r="S112" s="44"/>
      <c r="T112" s="11" t="s">
        <v>86</v>
      </c>
      <c r="U112" s="58"/>
      <c r="V112" s="58"/>
    </row>
    <row r="113" spans="1:22" s="1" customFormat="1" ht="66.599999999999994" customHeight="1" x14ac:dyDescent="0.3">
      <c r="A113" s="59" t="s">
        <v>138</v>
      </c>
      <c r="B113" s="59" t="s">
        <v>27</v>
      </c>
      <c r="C113" s="59" t="s">
        <v>28</v>
      </c>
      <c r="D113" s="62">
        <v>16</v>
      </c>
      <c r="E113" s="86" t="s">
        <v>153</v>
      </c>
      <c r="F113" s="59" t="s">
        <v>28</v>
      </c>
      <c r="G113" s="45" t="s">
        <v>82</v>
      </c>
      <c r="H113" s="41">
        <v>0</v>
      </c>
      <c r="I113" s="41">
        <v>0.05</v>
      </c>
      <c r="J113" s="41">
        <v>0.1</v>
      </c>
      <c r="K113" s="41">
        <v>0</v>
      </c>
      <c r="L113" s="41">
        <v>0.15</v>
      </c>
      <c r="M113" s="41">
        <v>0</v>
      </c>
      <c r="N113" s="46">
        <v>0.2</v>
      </c>
      <c r="O113" s="41">
        <v>0</v>
      </c>
      <c r="P113" s="46">
        <v>0.2</v>
      </c>
      <c r="Q113" s="41">
        <v>0</v>
      </c>
      <c r="R113" s="46">
        <v>0.2</v>
      </c>
      <c r="S113" s="46">
        <v>0.1</v>
      </c>
      <c r="T113" s="42">
        <f>SUM(H113:S113)</f>
        <v>0.99999999999999989</v>
      </c>
      <c r="U113" s="90"/>
      <c r="V113" s="90"/>
    </row>
    <row r="114" spans="1:22" s="30" customFormat="1" ht="66.599999999999994" customHeight="1" x14ac:dyDescent="0.3">
      <c r="A114" s="60"/>
      <c r="B114" s="60"/>
      <c r="C114" s="60"/>
      <c r="D114" s="63"/>
      <c r="E114" s="87"/>
      <c r="F114" s="60"/>
      <c r="G114" s="45" t="s">
        <v>83</v>
      </c>
      <c r="H114" s="50"/>
      <c r="I114" s="50"/>
      <c r="J114" s="50"/>
      <c r="K114" s="50"/>
      <c r="L114" s="50"/>
      <c r="M114" s="50"/>
      <c r="N114" s="51"/>
      <c r="O114" s="51"/>
      <c r="P114" s="51"/>
      <c r="Q114" s="52"/>
      <c r="R114" s="52"/>
      <c r="S114" s="51"/>
      <c r="T114" s="11">
        <f t="shared" ref="T114" si="161">SUM(H114:S114)</f>
        <v>0</v>
      </c>
      <c r="U114" s="90"/>
      <c r="V114" s="90"/>
    </row>
    <row r="115" spans="1:22" s="30" customFormat="1" ht="66.599999999999994" customHeight="1" x14ac:dyDescent="0.3">
      <c r="A115" s="60"/>
      <c r="B115" s="60"/>
      <c r="C115" s="60"/>
      <c r="D115" s="63"/>
      <c r="E115" s="87"/>
      <c r="F115" s="60"/>
      <c r="G115" s="45" t="s">
        <v>84</v>
      </c>
      <c r="H115" s="39" t="e">
        <f>+H114/H113</f>
        <v>#DIV/0!</v>
      </c>
      <c r="I115" s="39">
        <f t="shared" ref="I115" si="162">+I114/I113</f>
        <v>0</v>
      </c>
      <c r="J115" s="39">
        <f t="shared" ref="J115" si="163">+J114/J113</f>
        <v>0</v>
      </c>
      <c r="K115" s="39" t="e">
        <f t="shared" ref="K115" si="164">+K114/K113</f>
        <v>#DIV/0!</v>
      </c>
      <c r="L115" s="39">
        <f t="shared" ref="L115" si="165">+L114/L113</f>
        <v>0</v>
      </c>
      <c r="M115" s="39" t="e">
        <f t="shared" ref="M115" si="166">+M114/M113</f>
        <v>#DIV/0!</v>
      </c>
      <c r="N115" s="39">
        <f t="shared" ref="N115" si="167">+N114/N113</f>
        <v>0</v>
      </c>
      <c r="O115" s="39" t="e">
        <f t="shared" ref="O115" si="168">+O114/O113</f>
        <v>#DIV/0!</v>
      </c>
      <c r="P115" s="39">
        <f t="shared" ref="P115" si="169">+P114/P113</f>
        <v>0</v>
      </c>
      <c r="Q115" s="39" t="e">
        <f t="shared" ref="Q115" si="170">+Q114/Q113</f>
        <v>#DIV/0!</v>
      </c>
      <c r="R115" s="39">
        <f t="shared" ref="R115" si="171">+R114/R113</f>
        <v>0</v>
      </c>
      <c r="S115" s="39">
        <f t="shared" ref="S115" si="172">+S114/S113</f>
        <v>0</v>
      </c>
      <c r="T115" s="42">
        <f>+T114/T113</f>
        <v>0</v>
      </c>
      <c r="U115" s="58"/>
      <c r="V115" s="58"/>
    </row>
    <row r="116" spans="1:22" s="1" customFormat="1" ht="66.599999999999994" customHeight="1" x14ac:dyDescent="0.3">
      <c r="A116" s="60"/>
      <c r="B116" s="60"/>
      <c r="C116" s="60"/>
      <c r="D116" s="63"/>
      <c r="E116" s="87"/>
      <c r="F116" s="60"/>
      <c r="G116" s="45" t="s">
        <v>85</v>
      </c>
      <c r="H116" s="38" t="s">
        <v>86</v>
      </c>
      <c r="I116" s="38" t="s">
        <v>154</v>
      </c>
      <c r="J116" s="38" t="s">
        <v>155</v>
      </c>
      <c r="K116" s="38" t="s">
        <v>86</v>
      </c>
      <c r="L116" s="38" t="s">
        <v>156</v>
      </c>
      <c r="M116" s="38" t="s">
        <v>86</v>
      </c>
      <c r="N116" s="38" t="s">
        <v>156</v>
      </c>
      <c r="O116" s="38" t="s">
        <v>86</v>
      </c>
      <c r="P116" s="38" t="s">
        <v>156</v>
      </c>
      <c r="Q116" s="38" t="s">
        <v>86</v>
      </c>
      <c r="R116" s="38" t="s">
        <v>156</v>
      </c>
      <c r="S116" s="38" t="s">
        <v>156</v>
      </c>
      <c r="T116" s="42" t="s">
        <v>86</v>
      </c>
      <c r="U116" s="90"/>
      <c r="V116" s="90"/>
    </row>
    <row r="117" spans="1:22" s="30" customFormat="1" ht="66.599999999999994" customHeight="1" x14ac:dyDescent="0.3">
      <c r="A117" s="60"/>
      <c r="B117" s="60"/>
      <c r="C117" s="60"/>
      <c r="D117" s="63"/>
      <c r="E117" s="87"/>
      <c r="F117" s="60"/>
      <c r="G117" s="45" t="s">
        <v>87</v>
      </c>
      <c r="H117" s="44"/>
      <c r="I117" s="44"/>
      <c r="J117" s="44"/>
      <c r="K117" s="44"/>
      <c r="L117" s="44"/>
      <c r="M117" s="44"/>
      <c r="N117" s="44"/>
      <c r="O117" s="44"/>
      <c r="P117" s="44"/>
      <c r="Q117" s="44"/>
      <c r="R117" s="44"/>
      <c r="S117" s="44"/>
      <c r="T117" s="11" t="s">
        <v>86</v>
      </c>
      <c r="U117" s="58"/>
      <c r="V117" s="58"/>
    </row>
    <row r="118" spans="1:22" s="30" customFormat="1" ht="66.599999999999994" customHeight="1" x14ac:dyDescent="0.3">
      <c r="A118" s="60"/>
      <c r="B118" s="60"/>
      <c r="C118" s="60"/>
      <c r="D118" s="63"/>
      <c r="E118" s="87"/>
      <c r="F118" s="60"/>
      <c r="G118" s="45" t="s">
        <v>88</v>
      </c>
      <c r="H118" s="44"/>
      <c r="I118" s="44"/>
      <c r="J118" s="44"/>
      <c r="K118" s="44"/>
      <c r="L118" s="44"/>
      <c r="M118" s="44"/>
      <c r="N118" s="44"/>
      <c r="O118" s="44"/>
      <c r="P118" s="44"/>
      <c r="Q118" s="44"/>
      <c r="R118" s="44"/>
      <c r="S118" s="44"/>
      <c r="T118" s="11" t="s">
        <v>86</v>
      </c>
      <c r="U118" s="58"/>
      <c r="V118" s="58"/>
    </row>
    <row r="119" spans="1:22" s="30" customFormat="1" ht="66" customHeight="1" x14ac:dyDescent="0.3">
      <c r="A119" s="61"/>
      <c r="B119" s="61"/>
      <c r="C119" s="61"/>
      <c r="D119" s="64"/>
      <c r="E119" s="88"/>
      <c r="F119" s="61"/>
      <c r="G119" s="45" t="s">
        <v>89</v>
      </c>
      <c r="H119" s="44"/>
      <c r="I119" s="44"/>
      <c r="J119" s="44"/>
      <c r="K119" s="44"/>
      <c r="L119" s="44"/>
      <c r="M119" s="44"/>
      <c r="N119" s="44"/>
      <c r="O119" s="44"/>
      <c r="P119" s="44"/>
      <c r="Q119" s="44"/>
      <c r="R119" s="44"/>
      <c r="S119" s="44"/>
      <c r="T119" s="11" t="s">
        <v>86</v>
      </c>
      <c r="U119" s="58"/>
      <c r="V119" s="58"/>
    </row>
    <row r="120" spans="1:22" s="1" customFormat="1" ht="66.599999999999994" customHeight="1" x14ac:dyDescent="0.3">
      <c r="A120" s="59" t="s">
        <v>138</v>
      </c>
      <c r="B120" s="59" t="s">
        <v>27</v>
      </c>
      <c r="C120" s="59" t="s">
        <v>28</v>
      </c>
      <c r="D120" s="62">
        <v>17</v>
      </c>
      <c r="E120" s="86" t="s">
        <v>157</v>
      </c>
      <c r="F120" s="59" t="s">
        <v>28</v>
      </c>
      <c r="G120" s="45" t="s">
        <v>82</v>
      </c>
      <c r="H120" s="41">
        <v>0</v>
      </c>
      <c r="I120" s="41">
        <v>0.1</v>
      </c>
      <c r="J120" s="41">
        <v>0</v>
      </c>
      <c r="K120" s="41">
        <v>0.1</v>
      </c>
      <c r="L120" s="41">
        <v>0.1</v>
      </c>
      <c r="M120" s="41">
        <v>0.1</v>
      </c>
      <c r="N120" s="46">
        <v>0.1</v>
      </c>
      <c r="O120" s="46">
        <v>0.1</v>
      </c>
      <c r="P120" s="46">
        <v>0.1</v>
      </c>
      <c r="Q120" s="47">
        <v>0.1</v>
      </c>
      <c r="R120" s="47">
        <v>0.1</v>
      </c>
      <c r="S120" s="46">
        <v>0.1</v>
      </c>
      <c r="T120" s="42">
        <f t="shared" ref="T120" si="173">SUM(H120:S120)</f>
        <v>0.99999999999999989</v>
      </c>
      <c r="U120" s="90"/>
      <c r="V120" s="90"/>
    </row>
    <row r="121" spans="1:22" s="30" customFormat="1" ht="66.599999999999994" customHeight="1" x14ac:dyDescent="0.3">
      <c r="A121" s="60"/>
      <c r="B121" s="60"/>
      <c r="C121" s="60"/>
      <c r="D121" s="63"/>
      <c r="E121" s="87"/>
      <c r="F121" s="60"/>
      <c r="G121" s="45" t="s">
        <v>83</v>
      </c>
      <c r="H121" s="50"/>
      <c r="I121" s="50"/>
      <c r="J121" s="50"/>
      <c r="K121" s="50"/>
      <c r="L121" s="50"/>
      <c r="M121" s="50"/>
      <c r="N121" s="51"/>
      <c r="O121" s="51"/>
      <c r="P121" s="51"/>
      <c r="Q121" s="52"/>
      <c r="R121" s="52"/>
      <c r="S121" s="51"/>
      <c r="T121" s="11">
        <f t="shared" ref="T121" si="174">SUM(H121:S121)</f>
        <v>0</v>
      </c>
      <c r="U121" s="90"/>
      <c r="V121" s="90"/>
    </row>
    <row r="122" spans="1:22" s="30" customFormat="1" ht="66.599999999999994" customHeight="1" x14ac:dyDescent="0.3">
      <c r="A122" s="60"/>
      <c r="B122" s="60"/>
      <c r="C122" s="60"/>
      <c r="D122" s="63"/>
      <c r="E122" s="87"/>
      <c r="F122" s="60"/>
      <c r="G122" s="45" t="s">
        <v>84</v>
      </c>
      <c r="H122" s="39" t="e">
        <f>+H121/H120</f>
        <v>#DIV/0!</v>
      </c>
      <c r="I122" s="39">
        <f t="shared" ref="I122" si="175">+I121/I120</f>
        <v>0</v>
      </c>
      <c r="J122" s="39" t="e">
        <f t="shared" ref="J122" si="176">+J121/J120</f>
        <v>#DIV/0!</v>
      </c>
      <c r="K122" s="39">
        <f t="shared" ref="K122" si="177">+K121/K120</f>
        <v>0</v>
      </c>
      <c r="L122" s="39">
        <f t="shared" ref="L122" si="178">+L121/L120</f>
        <v>0</v>
      </c>
      <c r="M122" s="39">
        <f t="shared" ref="M122" si="179">+M121/M120</f>
        <v>0</v>
      </c>
      <c r="N122" s="39">
        <f t="shared" ref="N122" si="180">+N121/N120</f>
        <v>0</v>
      </c>
      <c r="O122" s="39">
        <f t="shared" ref="O122" si="181">+O121/O120</f>
        <v>0</v>
      </c>
      <c r="P122" s="39">
        <f t="shared" ref="P122" si="182">+P121/P120</f>
        <v>0</v>
      </c>
      <c r="Q122" s="39">
        <f t="shared" ref="Q122" si="183">+Q121/Q120</f>
        <v>0</v>
      </c>
      <c r="R122" s="39">
        <f t="shared" ref="R122" si="184">+R121/R120</f>
        <v>0</v>
      </c>
      <c r="S122" s="39">
        <f t="shared" ref="S122" si="185">+S121/S120</f>
        <v>0</v>
      </c>
      <c r="T122" s="42">
        <f>+T121/T120</f>
        <v>0</v>
      </c>
      <c r="U122" s="58"/>
      <c r="V122" s="58"/>
    </row>
    <row r="123" spans="1:22" s="1" customFormat="1" ht="66.599999999999994" customHeight="1" x14ac:dyDescent="0.3">
      <c r="A123" s="60"/>
      <c r="B123" s="60"/>
      <c r="C123" s="60"/>
      <c r="D123" s="63"/>
      <c r="E123" s="87"/>
      <c r="F123" s="60"/>
      <c r="G123" s="45" t="s">
        <v>85</v>
      </c>
      <c r="H123" s="38" t="s">
        <v>86</v>
      </c>
      <c r="I123" s="38" t="s">
        <v>158</v>
      </c>
      <c r="J123" s="38" t="s">
        <v>86</v>
      </c>
      <c r="K123" s="38" t="s">
        <v>159</v>
      </c>
      <c r="L123" s="38" t="s">
        <v>160</v>
      </c>
      <c r="M123" s="38" t="s">
        <v>160</v>
      </c>
      <c r="N123" s="38" t="s">
        <v>160</v>
      </c>
      <c r="O123" s="38" t="s">
        <v>160</v>
      </c>
      <c r="P123" s="38" t="s">
        <v>160</v>
      </c>
      <c r="Q123" s="38" t="s">
        <v>160</v>
      </c>
      <c r="R123" s="38" t="s">
        <v>160</v>
      </c>
      <c r="S123" s="38" t="s">
        <v>161</v>
      </c>
      <c r="T123" s="42" t="s">
        <v>86</v>
      </c>
      <c r="U123" s="90"/>
      <c r="V123" s="90"/>
    </row>
    <row r="124" spans="1:22" s="30" customFormat="1" ht="66.599999999999994" customHeight="1" x14ac:dyDescent="0.3">
      <c r="A124" s="60"/>
      <c r="B124" s="60"/>
      <c r="C124" s="60"/>
      <c r="D124" s="63"/>
      <c r="E124" s="87"/>
      <c r="F124" s="60"/>
      <c r="G124" s="45" t="s">
        <v>87</v>
      </c>
      <c r="H124" s="44"/>
      <c r="I124" s="44"/>
      <c r="J124" s="44"/>
      <c r="K124" s="44"/>
      <c r="L124" s="44"/>
      <c r="M124" s="44"/>
      <c r="N124" s="44"/>
      <c r="O124" s="44"/>
      <c r="P124" s="44"/>
      <c r="Q124" s="44"/>
      <c r="R124" s="44"/>
      <c r="S124" s="44"/>
      <c r="T124" s="11" t="s">
        <v>86</v>
      </c>
      <c r="U124" s="58"/>
      <c r="V124" s="58"/>
    </row>
    <row r="125" spans="1:22" s="30" customFormat="1" ht="66.599999999999994" customHeight="1" x14ac:dyDescent="0.3">
      <c r="A125" s="60"/>
      <c r="B125" s="60"/>
      <c r="C125" s="60"/>
      <c r="D125" s="63"/>
      <c r="E125" s="87"/>
      <c r="F125" s="60"/>
      <c r="G125" s="45" t="s">
        <v>88</v>
      </c>
      <c r="H125" s="44"/>
      <c r="I125" s="44"/>
      <c r="J125" s="44"/>
      <c r="K125" s="44"/>
      <c r="L125" s="44"/>
      <c r="M125" s="44"/>
      <c r="N125" s="44"/>
      <c r="O125" s="44"/>
      <c r="P125" s="44"/>
      <c r="Q125" s="44"/>
      <c r="R125" s="44"/>
      <c r="S125" s="44"/>
      <c r="T125" s="11" t="s">
        <v>86</v>
      </c>
      <c r="U125" s="58"/>
      <c r="V125" s="58"/>
    </row>
    <row r="126" spans="1:22" s="30" customFormat="1" ht="66" customHeight="1" x14ac:dyDescent="0.3">
      <c r="A126" s="61"/>
      <c r="B126" s="61"/>
      <c r="C126" s="61"/>
      <c r="D126" s="64"/>
      <c r="E126" s="88"/>
      <c r="F126" s="61"/>
      <c r="G126" s="45" t="s">
        <v>89</v>
      </c>
      <c r="H126" s="44"/>
      <c r="I126" s="44"/>
      <c r="J126" s="44"/>
      <c r="K126" s="44"/>
      <c r="L126" s="44"/>
      <c r="M126" s="44"/>
      <c r="N126" s="44"/>
      <c r="O126" s="44"/>
      <c r="P126" s="44"/>
      <c r="Q126" s="44"/>
      <c r="R126" s="44"/>
      <c r="S126" s="44"/>
      <c r="T126" s="11" t="s">
        <v>86</v>
      </c>
      <c r="U126" s="58"/>
      <c r="V126" s="58"/>
    </row>
    <row r="127" spans="1:22" s="1" customFormat="1" ht="66.599999999999994" customHeight="1" x14ac:dyDescent="0.3">
      <c r="A127" s="59" t="s">
        <v>138</v>
      </c>
      <c r="B127" s="59" t="s">
        <v>27</v>
      </c>
      <c r="C127" s="59" t="s">
        <v>28</v>
      </c>
      <c r="D127" s="62">
        <v>18</v>
      </c>
      <c r="E127" s="86" t="s">
        <v>162</v>
      </c>
      <c r="F127" s="59" t="s">
        <v>28</v>
      </c>
      <c r="G127" s="45" t="s">
        <v>82</v>
      </c>
      <c r="H127" s="42">
        <v>0.05</v>
      </c>
      <c r="I127" s="42">
        <v>0.05</v>
      </c>
      <c r="J127" s="42">
        <v>0</v>
      </c>
      <c r="K127" s="42">
        <v>0.45</v>
      </c>
      <c r="L127" s="42">
        <v>0</v>
      </c>
      <c r="M127" s="42">
        <v>0.45</v>
      </c>
      <c r="N127" s="42">
        <v>0</v>
      </c>
      <c r="O127" s="41">
        <v>0</v>
      </c>
      <c r="P127" s="41">
        <v>0</v>
      </c>
      <c r="Q127" s="41">
        <v>0</v>
      </c>
      <c r="R127" s="41">
        <v>0</v>
      </c>
      <c r="S127" s="41">
        <v>0</v>
      </c>
      <c r="T127" s="42">
        <f>SUM(H127:S127)</f>
        <v>1</v>
      </c>
      <c r="U127" s="90"/>
      <c r="V127" s="90"/>
    </row>
    <row r="128" spans="1:22" s="30" customFormat="1" ht="66.599999999999994" customHeight="1" x14ac:dyDescent="0.3">
      <c r="A128" s="60"/>
      <c r="B128" s="60"/>
      <c r="C128" s="60"/>
      <c r="D128" s="63"/>
      <c r="E128" s="87"/>
      <c r="F128" s="60"/>
      <c r="G128" s="45" t="s">
        <v>83</v>
      </c>
      <c r="H128" s="50"/>
      <c r="I128" s="50"/>
      <c r="J128" s="50"/>
      <c r="K128" s="50"/>
      <c r="L128" s="50"/>
      <c r="M128" s="50"/>
      <c r="N128" s="51"/>
      <c r="O128" s="51"/>
      <c r="P128" s="51"/>
      <c r="Q128" s="52"/>
      <c r="R128" s="52"/>
      <c r="S128" s="51"/>
      <c r="T128" s="11">
        <f t="shared" ref="T128" si="186">SUM(H128:S128)</f>
        <v>0</v>
      </c>
      <c r="U128" s="90"/>
      <c r="V128" s="90"/>
    </row>
    <row r="129" spans="1:22" s="30" customFormat="1" ht="66.599999999999994" customHeight="1" x14ac:dyDescent="0.3">
      <c r="A129" s="60"/>
      <c r="B129" s="60"/>
      <c r="C129" s="60"/>
      <c r="D129" s="63"/>
      <c r="E129" s="87"/>
      <c r="F129" s="60"/>
      <c r="G129" s="45" t="s">
        <v>84</v>
      </c>
      <c r="H129" s="39">
        <f>+H128/H127</f>
        <v>0</v>
      </c>
      <c r="I129" s="39">
        <f t="shared" ref="I129" si="187">+I128/I127</f>
        <v>0</v>
      </c>
      <c r="J129" s="39" t="e">
        <f t="shared" ref="J129" si="188">+J128/J127</f>
        <v>#DIV/0!</v>
      </c>
      <c r="K129" s="39">
        <f t="shared" ref="K129" si="189">+K128/K127</f>
        <v>0</v>
      </c>
      <c r="L129" s="39" t="e">
        <f t="shared" ref="L129" si="190">+L128/L127</f>
        <v>#DIV/0!</v>
      </c>
      <c r="M129" s="39">
        <f t="shared" ref="M129" si="191">+M128/M127</f>
        <v>0</v>
      </c>
      <c r="N129" s="39" t="e">
        <f t="shared" ref="N129" si="192">+N128/N127</f>
        <v>#DIV/0!</v>
      </c>
      <c r="O129" s="39" t="e">
        <f t="shared" ref="O129" si="193">+O128/O127</f>
        <v>#DIV/0!</v>
      </c>
      <c r="P129" s="39" t="e">
        <f t="shared" ref="P129" si="194">+P128/P127</f>
        <v>#DIV/0!</v>
      </c>
      <c r="Q129" s="39" t="e">
        <f t="shared" ref="Q129" si="195">+Q128/Q127</f>
        <v>#DIV/0!</v>
      </c>
      <c r="R129" s="39" t="e">
        <f t="shared" ref="R129" si="196">+R128/R127</f>
        <v>#DIV/0!</v>
      </c>
      <c r="S129" s="39" t="e">
        <f t="shared" ref="S129" si="197">+S128/S127</f>
        <v>#DIV/0!</v>
      </c>
      <c r="T129" s="42">
        <f>+T128/T127</f>
        <v>0</v>
      </c>
      <c r="U129" s="58"/>
      <c r="V129" s="58"/>
    </row>
    <row r="130" spans="1:22" s="1" customFormat="1" ht="66.599999999999994" customHeight="1" x14ac:dyDescent="0.3">
      <c r="A130" s="60"/>
      <c r="B130" s="60"/>
      <c r="C130" s="60"/>
      <c r="D130" s="63"/>
      <c r="E130" s="87"/>
      <c r="F130" s="60"/>
      <c r="G130" s="45" t="s">
        <v>85</v>
      </c>
      <c r="H130" s="38" t="s">
        <v>163</v>
      </c>
      <c r="I130" s="38" t="s">
        <v>163</v>
      </c>
      <c r="J130" s="38" t="s">
        <v>86</v>
      </c>
      <c r="K130" s="38" t="s">
        <v>164</v>
      </c>
      <c r="L130" s="38" t="s">
        <v>86</v>
      </c>
      <c r="M130" s="38" t="s">
        <v>165</v>
      </c>
      <c r="N130" s="38" t="s">
        <v>86</v>
      </c>
      <c r="O130" s="38" t="s">
        <v>86</v>
      </c>
      <c r="P130" s="38" t="s">
        <v>86</v>
      </c>
      <c r="Q130" s="38" t="s">
        <v>86</v>
      </c>
      <c r="R130" s="38" t="s">
        <v>86</v>
      </c>
      <c r="S130" s="38" t="s">
        <v>86</v>
      </c>
      <c r="T130" s="42" t="s">
        <v>86</v>
      </c>
      <c r="U130" s="90"/>
      <c r="V130" s="90"/>
    </row>
    <row r="131" spans="1:22" s="30" customFormat="1" ht="66.599999999999994" customHeight="1" x14ac:dyDescent="0.3">
      <c r="A131" s="60"/>
      <c r="B131" s="60"/>
      <c r="C131" s="60"/>
      <c r="D131" s="63"/>
      <c r="E131" s="87"/>
      <c r="F131" s="60"/>
      <c r="G131" s="45" t="s">
        <v>87</v>
      </c>
      <c r="H131" s="44"/>
      <c r="I131" s="44"/>
      <c r="J131" s="44"/>
      <c r="K131" s="44"/>
      <c r="L131" s="44"/>
      <c r="M131" s="44"/>
      <c r="N131" s="44"/>
      <c r="O131" s="44"/>
      <c r="P131" s="44"/>
      <c r="Q131" s="44"/>
      <c r="R131" s="44"/>
      <c r="S131" s="44"/>
      <c r="T131" s="11" t="s">
        <v>86</v>
      </c>
      <c r="U131" s="58"/>
      <c r="V131" s="58"/>
    </row>
    <row r="132" spans="1:22" s="30" customFormat="1" ht="66.599999999999994" customHeight="1" x14ac:dyDescent="0.3">
      <c r="A132" s="60"/>
      <c r="B132" s="60"/>
      <c r="C132" s="60"/>
      <c r="D132" s="63"/>
      <c r="E132" s="87"/>
      <c r="F132" s="60"/>
      <c r="G132" s="45" t="s">
        <v>88</v>
      </c>
      <c r="H132" s="44"/>
      <c r="I132" s="44"/>
      <c r="J132" s="44"/>
      <c r="K132" s="44"/>
      <c r="L132" s="44"/>
      <c r="M132" s="44"/>
      <c r="N132" s="44"/>
      <c r="O132" s="44"/>
      <c r="P132" s="44"/>
      <c r="Q132" s="44"/>
      <c r="R132" s="44"/>
      <c r="S132" s="44"/>
      <c r="T132" s="11" t="s">
        <v>86</v>
      </c>
      <c r="U132" s="58"/>
      <c r="V132" s="58"/>
    </row>
    <row r="133" spans="1:22" s="30" customFormat="1" ht="66" customHeight="1" x14ac:dyDescent="0.3">
      <c r="A133" s="61"/>
      <c r="B133" s="61"/>
      <c r="C133" s="61"/>
      <c r="D133" s="64"/>
      <c r="E133" s="88"/>
      <c r="F133" s="61"/>
      <c r="G133" s="45" t="s">
        <v>89</v>
      </c>
      <c r="H133" s="44"/>
      <c r="I133" s="44"/>
      <c r="J133" s="44"/>
      <c r="K133" s="44"/>
      <c r="L133" s="44"/>
      <c r="M133" s="44"/>
      <c r="N133" s="44"/>
      <c r="O133" s="44"/>
      <c r="P133" s="44"/>
      <c r="Q133" s="44"/>
      <c r="R133" s="44"/>
      <c r="S133" s="44"/>
      <c r="T133" s="11" t="s">
        <v>86</v>
      </c>
      <c r="U133" s="58"/>
      <c r="V133" s="58"/>
    </row>
    <row r="134" spans="1:22" s="1" customFormat="1" ht="66.599999999999994" customHeight="1" x14ac:dyDescent="0.3">
      <c r="A134" s="59" t="s">
        <v>138</v>
      </c>
      <c r="B134" s="59" t="s">
        <v>27</v>
      </c>
      <c r="C134" s="59" t="s">
        <v>28</v>
      </c>
      <c r="D134" s="62">
        <v>19</v>
      </c>
      <c r="E134" s="59" t="s">
        <v>166</v>
      </c>
      <c r="F134" s="59" t="s">
        <v>28</v>
      </c>
      <c r="G134" s="45" t="s">
        <v>82</v>
      </c>
      <c r="H134" s="41">
        <v>0</v>
      </c>
      <c r="I134" s="41">
        <v>0</v>
      </c>
      <c r="J134" s="41">
        <v>0.2</v>
      </c>
      <c r="K134" s="41">
        <v>0</v>
      </c>
      <c r="L134" s="41">
        <v>0.2</v>
      </c>
      <c r="M134" s="41">
        <v>0</v>
      </c>
      <c r="N134" s="46">
        <v>0.2</v>
      </c>
      <c r="O134" s="41">
        <v>0</v>
      </c>
      <c r="P134" s="46">
        <v>0.2</v>
      </c>
      <c r="Q134" s="41">
        <v>0</v>
      </c>
      <c r="R134" s="41">
        <v>0</v>
      </c>
      <c r="S134" s="46">
        <v>0.2</v>
      </c>
      <c r="T134" s="42">
        <f t="shared" ref="T134" si="198">SUM(H134:S134)</f>
        <v>1</v>
      </c>
      <c r="U134" s="90"/>
      <c r="V134" s="90"/>
    </row>
    <row r="135" spans="1:22" s="30" customFormat="1" ht="66.599999999999994" customHeight="1" x14ac:dyDescent="0.3">
      <c r="A135" s="60"/>
      <c r="B135" s="60"/>
      <c r="C135" s="60"/>
      <c r="D135" s="63"/>
      <c r="E135" s="60"/>
      <c r="F135" s="60"/>
      <c r="G135" s="45" t="s">
        <v>83</v>
      </c>
      <c r="H135" s="50"/>
      <c r="I135" s="50"/>
      <c r="J135" s="50"/>
      <c r="K135" s="50"/>
      <c r="L135" s="50"/>
      <c r="M135" s="50"/>
      <c r="N135" s="51"/>
      <c r="O135" s="51"/>
      <c r="P135" s="51"/>
      <c r="Q135" s="52"/>
      <c r="R135" s="52"/>
      <c r="S135" s="51"/>
      <c r="T135" s="11">
        <f t="shared" ref="T135" si="199">SUM(H135:S135)</f>
        <v>0</v>
      </c>
      <c r="U135" s="90"/>
      <c r="V135" s="90"/>
    </row>
    <row r="136" spans="1:22" s="30" customFormat="1" ht="66.599999999999994" customHeight="1" x14ac:dyDescent="0.3">
      <c r="A136" s="60"/>
      <c r="B136" s="60"/>
      <c r="C136" s="60"/>
      <c r="D136" s="63"/>
      <c r="E136" s="60"/>
      <c r="F136" s="60"/>
      <c r="G136" s="45" t="s">
        <v>84</v>
      </c>
      <c r="H136" s="39" t="e">
        <f>+H135/H134</f>
        <v>#DIV/0!</v>
      </c>
      <c r="I136" s="39" t="e">
        <f t="shared" ref="I136" si="200">+I135/I134</f>
        <v>#DIV/0!</v>
      </c>
      <c r="J136" s="39">
        <f t="shared" ref="J136" si="201">+J135/J134</f>
        <v>0</v>
      </c>
      <c r="K136" s="39" t="e">
        <f t="shared" ref="K136" si="202">+K135/K134</f>
        <v>#DIV/0!</v>
      </c>
      <c r="L136" s="39">
        <f t="shared" ref="L136" si="203">+L135/L134</f>
        <v>0</v>
      </c>
      <c r="M136" s="39" t="e">
        <f t="shared" ref="M136" si="204">+M135/M134</f>
        <v>#DIV/0!</v>
      </c>
      <c r="N136" s="39">
        <f t="shared" ref="N136" si="205">+N135/N134</f>
        <v>0</v>
      </c>
      <c r="O136" s="39" t="e">
        <f t="shared" ref="O136" si="206">+O135/O134</f>
        <v>#DIV/0!</v>
      </c>
      <c r="P136" s="39">
        <f t="shared" ref="P136" si="207">+P135/P134</f>
        <v>0</v>
      </c>
      <c r="Q136" s="39" t="e">
        <f t="shared" ref="Q136" si="208">+Q135/Q134</f>
        <v>#DIV/0!</v>
      </c>
      <c r="R136" s="39" t="e">
        <f t="shared" ref="R136" si="209">+R135/R134</f>
        <v>#DIV/0!</v>
      </c>
      <c r="S136" s="39">
        <f t="shared" ref="S136" si="210">+S135/S134</f>
        <v>0</v>
      </c>
      <c r="T136" s="42">
        <f>+T135/T134</f>
        <v>0</v>
      </c>
      <c r="U136" s="58"/>
      <c r="V136" s="58"/>
    </row>
    <row r="137" spans="1:22" s="1" customFormat="1" ht="66.599999999999994" customHeight="1" x14ac:dyDescent="0.3">
      <c r="A137" s="60"/>
      <c r="B137" s="60"/>
      <c r="C137" s="60"/>
      <c r="D137" s="63"/>
      <c r="E137" s="60"/>
      <c r="F137" s="60"/>
      <c r="G137" s="45" t="s">
        <v>85</v>
      </c>
      <c r="H137" s="38" t="s">
        <v>86</v>
      </c>
      <c r="I137" s="38" t="s">
        <v>86</v>
      </c>
      <c r="J137" s="38" t="s">
        <v>167</v>
      </c>
      <c r="K137" s="38" t="s">
        <v>86</v>
      </c>
      <c r="L137" s="38" t="s">
        <v>167</v>
      </c>
      <c r="M137" s="38" t="s">
        <v>86</v>
      </c>
      <c r="N137" s="38" t="s">
        <v>167</v>
      </c>
      <c r="O137" s="38" t="s">
        <v>86</v>
      </c>
      <c r="P137" s="38" t="s">
        <v>167</v>
      </c>
      <c r="Q137" s="38" t="s">
        <v>86</v>
      </c>
      <c r="R137" s="38" t="s">
        <v>86</v>
      </c>
      <c r="S137" s="38" t="s">
        <v>168</v>
      </c>
      <c r="T137" s="42" t="s">
        <v>86</v>
      </c>
      <c r="U137" s="90"/>
      <c r="V137" s="90"/>
    </row>
    <row r="138" spans="1:22" s="30" customFormat="1" ht="66.599999999999994" customHeight="1" x14ac:dyDescent="0.3">
      <c r="A138" s="60"/>
      <c r="B138" s="60"/>
      <c r="C138" s="60"/>
      <c r="D138" s="63"/>
      <c r="E138" s="60"/>
      <c r="F138" s="60"/>
      <c r="G138" s="45" t="s">
        <v>87</v>
      </c>
      <c r="H138" s="44"/>
      <c r="I138" s="44"/>
      <c r="J138" s="44"/>
      <c r="K138" s="44"/>
      <c r="L138" s="44"/>
      <c r="M138" s="44"/>
      <c r="N138" s="44"/>
      <c r="O138" s="44"/>
      <c r="P138" s="44"/>
      <c r="Q138" s="44"/>
      <c r="R138" s="44"/>
      <c r="S138" s="44"/>
      <c r="T138" s="11" t="s">
        <v>86</v>
      </c>
      <c r="U138" s="58"/>
      <c r="V138" s="58"/>
    </row>
    <row r="139" spans="1:22" s="30" customFormat="1" ht="66.599999999999994" customHeight="1" x14ac:dyDescent="0.3">
      <c r="A139" s="60"/>
      <c r="B139" s="60"/>
      <c r="C139" s="60"/>
      <c r="D139" s="63"/>
      <c r="E139" s="60"/>
      <c r="F139" s="60"/>
      <c r="G139" s="45" t="s">
        <v>88</v>
      </c>
      <c r="H139" s="44"/>
      <c r="I139" s="44"/>
      <c r="J139" s="44"/>
      <c r="K139" s="44"/>
      <c r="L139" s="44"/>
      <c r="M139" s="44"/>
      <c r="N139" s="44"/>
      <c r="O139" s="44"/>
      <c r="P139" s="44"/>
      <c r="Q139" s="44"/>
      <c r="R139" s="44"/>
      <c r="S139" s="44"/>
      <c r="T139" s="11" t="s">
        <v>86</v>
      </c>
      <c r="U139" s="58"/>
      <c r="V139" s="58"/>
    </row>
    <row r="140" spans="1:22" s="30" customFormat="1" ht="66" customHeight="1" x14ac:dyDescent="0.3">
      <c r="A140" s="61"/>
      <c r="B140" s="61"/>
      <c r="C140" s="61"/>
      <c r="D140" s="64"/>
      <c r="E140" s="61"/>
      <c r="F140" s="61"/>
      <c r="G140" s="45" t="s">
        <v>89</v>
      </c>
      <c r="H140" s="44"/>
      <c r="I140" s="44"/>
      <c r="J140" s="44"/>
      <c r="K140" s="44"/>
      <c r="L140" s="44"/>
      <c r="M140" s="44"/>
      <c r="N140" s="44"/>
      <c r="O140" s="44"/>
      <c r="P140" s="44"/>
      <c r="Q140" s="44"/>
      <c r="R140" s="44"/>
      <c r="S140" s="44"/>
      <c r="T140" s="11" t="s">
        <v>86</v>
      </c>
      <c r="U140" s="58"/>
      <c r="V140" s="58"/>
    </row>
    <row r="141" spans="1:22" s="1" customFormat="1" ht="66.599999999999994" customHeight="1" x14ac:dyDescent="0.3">
      <c r="A141" s="59" t="s">
        <v>138</v>
      </c>
      <c r="B141" s="59" t="s">
        <v>27</v>
      </c>
      <c r="C141" s="59" t="s">
        <v>28</v>
      </c>
      <c r="D141" s="62">
        <v>20</v>
      </c>
      <c r="E141" s="59" t="s">
        <v>169</v>
      </c>
      <c r="F141" s="59" t="s">
        <v>28</v>
      </c>
      <c r="G141" s="45" t="s">
        <v>82</v>
      </c>
      <c r="H141" s="41">
        <v>0</v>
      </c>
      <c r="I141" s="41">
        <v>0</v>
      </c>
      <c r="J141" s="41">
        <v>0.2</v>
      </c>
      <c r="K141" s="41">
        <v>0</v>
      </c>
      <c r="L141" s="41">
        <v>0.2</v>
      </c>
      <c r="M141" s="41">
        <v>0</v>
      </c>
      <c r="N141" s="41">
        <v>0.2</v>
      </c>
      <c r="O141" s="41">
        <v>0</v>
      </c>
      <c r="P141" s="41">
        <v>0.2</v>
      </c>
      <c r="Q141" s="46">
        <v>0</v>
      </c>
      <c r="R141" s="41">
        <v>0.2</v>
      </c>
      <c r="S141" s="46">
        <v>0</v>
      </c>
      <c r="T141" s="42">
        <f t="shared" ref="T141" si="211">SUM(H141:S141)</f>
        <v>1</v>
      </c>
      <c r="U141" s="90"/>
      <c r="V141" s="90"/>
    </row>
    <row r="142" spans="1:22" s="30" customFormat="1" ht="66.599999999999994" customHeight="1" x14ac:dyDescent="0.3">
      <c r="A142" s="60"/>
      <c r="B142" s="60"/>
      <c r="C142" s="60"/>
      <c r="D142" s="63"/>
      <c r="E142" s="60"/>
      <c r="F142" s="60"/>
      <c r="G142" s="45" t="s">
        <v>83</v>
      </c>
      <c r="H142" s="50"/>
      <c r="I142" s="50"/>
      <c r="J142" s="50"/>
      <c r="K142" s="50"/>
      <c r="L142" s="50"/>
      <c r="M142" s="50"/>
      <c r="N142" s="51"/>
      <c r="O142" s="51"/>
      <c r="P142" s="51"/>
      <c r="Q142" s="52"/>
      <c r="R142" s="52"/>
      <c r="S142" s="51"/>
      <c r="T142" s="11">
        <f t="shared" ref="T142" si="212">SUM(H142:S142)</f>
        <v>0</v>
      </c>
      <c r="U142" s="90"/>
      <c r="V142" s="90"/>
    </row>
    <row r="143" spans="1:22" s="30" customFormat="1" ht="66.599999999999994" customHeight="1" x14ac:dyDescent="0.3">
      <c r="A143" s="60"/>
      <c r="B143" s="60"/>
      <c r="C143" s="60"/>
      <c r="D143" s="63"/>
      <c r="E143" s="60"/>
      <c r="F143" s="60"/>
      <c r="G143" s="45" t="s">
        <v>84</v>
      </c>
      <c r="H143" s="39" t="e">
        <f>+H142/H141</f>
        <v>#DIV/0!</v>
      </c>
      <c r="I143" s="39" t="e">
        <f t="shared" ref="I143" si="213">+I142/I141</f>
        <v>#DIV/0!</v>
      </c>
      <c r="J143" s="39">
        <f t="shared" ref="J143" si="214">+J142/J141</f>
        <v>0</v>
      </c>
      <c r="K143" s="39" t="e">
        <f t="shared" ref="K143" si="215">+K142/K141</f>
        <v>#DIV/0!</v>
      </c>
      <c r="L143" s="39">
        <f t="shared" ref="L143" si="216">+L142/L141</f>
        <v>0</v>
      </c>
      <c r="M143" s="39" t="e">
        <f t="shared" ref="M143" si="217">+M142/M141</f>
        <v>#DIV/0!</v>
      </c>
      <c r="N143" s="39">
        <f t="shared" ref="N143" si="218">+N142/N141</f>
        <v>0</v>
      </c>
      <c r="O143" s="39" t="e">
        <f t="shared" ref="O143" si="219">+O142/O141</f>
        <v>#DIV/0!</v>
      </c>
      <c r="P143" s="39">
        <f t="shared" ref="P143" si="220">+P142/P141</f>
        <v>0</v>
      </c>
      <c r="Q143" s="39" t="e">
        <f t="shared" ref="Q143" si="221">+Q142/Q141</f>
        <v>#DIV/0!</v>
      </c>
      <c r="R143" s="39">
        <f t="shared" ref="R143" si="222">+R142/R141</f>
        <v>0</v>
      </c>
      <c r="S143" s="39" t="e">
        <f t="shared" ref="S143" si="223">+S142/S141</f>
        <v>#DIV/0!</v>
      </c>
      <c r="T143" s="42">
        <f>+T142/T141</f>
        <v>0</v>
      </c>
      <c r="U143" s="58"/>
      <c r="V143" s="58"/>
    </row>
    <row r="144" spans="1:22" s="1" customFormat="1" ht="66.599999999999994" customHeight="1" x14ac:dyDescent="0.3">
      <c r="A144" s="60"/>
      <c r="B144" s="60"/>
      <c r="C144" s="60"/>
      <c r="D144" s="63"/>
      <c r="E144" s="60"/>
      <c r="F144" s="60"/>
      <c r="G144" s="45" t="s">
        <v>85</v>
      </c>
      <c r="H144" s="38" t="s">
        <v>86</v>
      </c>
      <c r="I144" s="38" t="s">
        <v>86</v>
      </c>
      <c r="J144" s="38" t="s">
        <v>167</v>
      </c>
      <c r="K144" s="38" t="s">
        <v>86</v>
      </c>
      <c r="L144" s="38" t="s">
        <v>167</v>
      </c>
      <c r="M144" s="38" t="s">
        <v>86</v>
      </c>
      <c r="N144" s="38" t="s">
        <v>167</v>
      </c>
      <c r="O144" s="38" t="s">
        <v>86</v>
      </c>
      <c r="P144" s="38" t="s">
        <v>167</v>
      </c>
      <c r="Q144" s="38" t="s">
        <v>86</v>
      </c>
      <c r="R144" s="48" t="s">
        <v>170</v>
      </c>
      <c r="S144" s="38" t="s">
        <v>86</v>
      </c>
      <c r="T144" s="42" t="s">
        <v>86</v>
      </c>
      <c r="U144" s="90"/>
      <c r="V144" s="90"/>
    </row>
    <row r="145" spans="1:22" s="30" customFormat="1" ht="66.599999999999994" customHeight="1" x14ac:dyDescent="0.3">
      <c r="A145" s="60"/>
      <c r="B145" s="60"/>
      <c r="C145" s="60"/>
      <c r="D145" s="63"/>
      <c r="E145" s="60"/>
      <c r="F145" s="60"/>
      <c r="G145" s="45" t="s">
        <v>87</v>
      </c>
      <c r="H145" s="44"/>
      <c r="I145" s="44"/>
      <c r="J145" s="44"/>
      <c r="K145" s="44"/>
      <c r="L145" s="44"/>
      <c r="M145" s="44"/>
      <c r="N145" s="44"/>
      <c r="O145" s="44"/>
      <c r="P145" s="44"/>
      <c r="Q145" s="44"/>
      <c r="R145" s="44"/>
      <c r="S145" s="44"/>
      <c r="T145" s="11" t="s">
        <v>86</v>
      </c>
      <c r="U145" s="58"/>
      <c r="V145" s="58"/>
    </row>
    <row r="146" spans="1:22" s="30" customFormat="1" ht="66.599999999999994" customHeight="1" x14ac:dyDescent="0.3">
      <c r="A146" s="60"/>
      <c r="B146" s="60"/>
      <c r="C146" s="60"/>
      <c r="D146" s="63"/>
      <c r="E146" s="60"/>
      <c r="F146" s="60"/>
      <c r="G146" s="45" t="s">
        <v>88</v>
      </c>
      <c r="H146" s="44"/>
      <c r="I146" s="44"/>
      <c r="J146" s="44"/>
      <c r="K146" s="44"/>
      <c r="L146" s="44"/>
      <c r="M146" s="44"/>
      <c r="N146" s="44"/>
      <c r="O146" s="44"/>
      <c r="P146" s="44"/>
      <c r="Q146" s="44"/>
      <c r="R146" s="44"/>
      <c r="S146" s="44"/>
      <c r="T146" s="11" t="s">
        <v>86</v>
      </c>
      <c r="U146" s="58"/>
      <c r="V146" s="58"/>
    </row>
    <row r="147" spans="1:22" s="30" customFormat="1" ht="66" customHeight="1" x14ac:dyDescent="0.3">
      <c r="A147" s="61"/>
      <c r="B147" s="61"/>
      <c r="C147" s="61"/>
      <c r="D147" s="64"/>
      <c r="E147" s="61"/>
      <c r="F147" s="61"/>
      <c r="G147" s="45" t="s">
        <v>89</v>
      </c>
      <c r="H147" s="44"/>
      <c r="I147" s="44"/>
      <c r="J147" s="44"/>
      <c r="K147" s="44"/>
      <c r="L147" s="44"/>
      <c r="M147" s="44"/>
      <c r="N147" s="44"/>
      <c r="O147" s="44"/>
      <c r="P147" s="44"/>
      <c r="Q147" s="44"/>
      <c r="R147" s="44"/>
      <c r="S147" s="44"/>
      <c r="T147" s="11" t="s">
        <v>86</v>
      </c>
      <c r="U147" s="58"/>
      <c r="V147" s="58"/>
    </row>
    <row r="148" spans="1:22" s="1" customFormat="1" ht="66.599999999999994" customHeight="1" x14ac:dyDescent="0.3">
      <c r="A148" s="59" t="s">
        <v>138</v>
      </c>
      <c r="B148" s="59" t="s">
        <v>27</v>
      </c>
      <c r="C148" s="59" t="s">
        <v>28</v>
      </c>
      <c r="D148" s="62">
        <v>21</v>
      </c>
      <c r="E148" s="59" t="s">
        <v>171</v>
      </c>
      <c r="F148" s="59" t="s">
        <v>28</v>
      </c>
      <c r="G148" s="45" t="s">
        <v>82</v>
      </c>
      <c r="H148" s="41">
        <v>0</v>
      </c>
      <c r="I148" s="41">
        <v>0.2</v>
      </c>
      <c r="J148" s="41">
        <v>0</v>
      </c>
      <c r="K148" s="41">
        <v>0.35</v>
      </c>
      <c r="L148" s="41">
        <v>0</v>
      </c>
      <c r="M148" s="41">
        <v>0.15</v>
      </c>
      <c r="N148" s="46">
        <v>0</v>
      </c>
      <c r="O148" s="46">
        <v>0.15</v>
      </c>
      <c r="P148" s="46">
        <v>0</v>
      </c>
      <c r="Q148" s="47">
        <v>0.1</v>
      </c>
      <c r="R148" s="46">
        <v>0</v>
      </c>
      <c r="S148" s="47">
        <v>0.05</v>
      </c>
      <c r="T148" s="42">
        <f t="shared" ref="T148" si="224">SUM(H148:S148)</f>
        <v>1</v>
      </c>
      <c r="U148" s="90"/>
      <c r="V148" s="90"/>
    </row>
    <row r="149" spans="1:22" s="30" customFormat="1" ht="66.599999999999994" customHeight="1" x14ac:dyDescent="0.3">
      <c r="A149" s="60"/>
      <c r="B149" s="60"/>
      <c r="C149" s="60"/>
      <c r="D149" s="63"/>
      <c r="E149" s="60"/>
      <c r="F149" s="60"/>
      <c r="G149" s="45" t="s">
        <v>83</v>
      </c>
      <c r="H149" s="50"/>
      <c r="I149" s="50"/>
      <c r="J149" s="50"/>
      <c r="K149" s="50"/>
      <c r="L149" s="50"/>
      <c r="M149" s="50"/>
      <c r="N149" s="51"/>
      <c r="O149" s="51"/>
      <c r="P149" s="51"/>
      <c r="Q149" s="52"/>
      <c r="R149" s="52"/>
      <c r="S149" s="51"/>
      <c r="T149" s="11">
        <f t="shared" ref="T149" si="225">SUM(H149:S149)</f>
        <v>0</v>
      </c>
      <c r="U149" s="90"/>
      <c r="V149" s="90"/>
    </row>
    <row r="150" spans="1:22" s="30" customFormat="1" ht="66.599999999999994" customHeight="1" x14ac:dyDescent="0.3">
      <c r="A150" s="60"/>
      <c r="B150" s="60"/>
      <c r="C150" s="60"/>
      <c r="D150" s="63"/>
      <c r="E150" s="60"/>
      <c r="F150" s="60"/>
      <c r="G150" s="45" t="s">
        <v>84</v>
      </c>
      <c r="H150" s="39" t="e">
        <f>+H149/H148</f>
        <v>#DIV/0!</v>
      </c>
      <c r="I150" s="39">
        <f t="shared" ref="I150" si="226">+I149/I148</f>
        <v>0</v>
      </c>
      <c r="J150" s="39" t="e">
        <f t="shared" ref="J150" si="227">+J149/J148</f>
        <v>#DIV/0!</v>
      </c>
      <c r="K150" s="39">
        <f t="shared" ref="K150" si="228">+K149/K148</f>
        <v>0</v>
      </c>
      <c r="L150" s="39" t="e">
        <f t="shared" ref="L150" si="229">+L149/L148</f>
        <v>#DIV/0!</v>
      </c>
      <c r="M150" s="39">
        <f t="shared" ref="M150" si="230">+M149/M148</f>
        <v>0</v>
      </c>
      <c r="N150" s="39" t="e">
        <f t="shared" ref="N150" si="231">+N149/N148</f>
        <v>#DIV/0!</v>
      </c>
      <c r="O150" s="39">
        <f t="shared" ref="O150" si="232">+O149/O148</f>
        <v>0</v>
      </c>
      <c r="P150" s="39" t="e">
        <f t="shared" ref="P150" si="233">+P149/P148</f>
        <v>#DIV/0!</v>
      </c>
      <c r="Q150" s="39">
        <f t="shared" ref="Q150" si="234">+Q149/Q148</f>
        <v>0</v>
      </c>
      <c r="R150" s="39" t="e">
        <f t="shared" ref="R150" si="235">+R149/R148</f>
        <v>#DIV/0!</v>
      </c>
      <c r="S150" s="39">
        <f t="shared" ref="S150" si="236">+S149/S148</f>
        <v>0</v>
      </c>
      <c r="T150" s="42">
        <f>+T149/T148</f>
        <v>0</v>
      </c>
      <c r="U150" s="58"/>
      <c r="V150" s="58"/>
    </row>
    <row r="151" spans="1:22" s="1" customFormat="1" ht="66.599999999999994" customHeight="1" x14ac:dyDescent="0.3">
      <c r="A151" s="60"/>
      <c r="B151" s="60"/>
      <c r="C151" s="60"/>
      <c r="D151" s="63"/>
      <c r="E151" s="60"/>
      <c r="F151" s="60"/>
      <c r="G151" s="45" t="s">
        <v>85</v>
      </c>
      <c r="H151" s="38" t="s">
        <v>86</v>
      </c>
      <c r="I151" s="38" t="s">
        <v>172</v>
      </c>
      <c r="J151" s="38" t="s">
        <v>86</v>
      </c>
      <c r="K151" s="38" t="s">
        <v>173</v>
      </c>
      <c r="L151" s="38" t="s">
        <v>86</v>
      </c>
      <c r="M151" s="38" t="s">
        <v>174</v>
      </c>
      <c r="N151" s="48" t="s">
        <v>86</v>
      </c>
      <c r="O151" s="48" t="s">
        <v>175</v>
      </c>
      <c r="P151" s="48" t="s">
        <v>86</v>
      </c>
      <c r="Q151" s="48" t="s">
        <v>176</v>
      </c>
      <c r="R151" s="48" t="s">
        <v>86</v>
      </c>
      <c r="S151" s="48" t="s">
        <v>177</v>
      </c>
      <c r="T151" s="42" t="s">
        <v>86</v>
      </c>
      <c r="U151" s="90"/>
      <c r="V151" s="90"/>
    </row>
    <row r="152" spans="1:22" s="30" customFormat="1" ht="66.599999999999994" customHeight="1" x14ac:dyDescent="0.3">
      <c r="A152" s="60"/>
      <c r="B152" s="60"/>
      <c r="C152" s="60"/>
      <c r="D152" s="63"/>
      <c r="E152" s="60"/>
      <c r="F152" s="60"/>
      <c r="G152" s="45" t="s">
        <v>87</v>
      </c>
      <c r="H152" s="44"/>
      <c r="I152" s="44"/>
      <c r="J152" s="44"/>
      <c r="K152" s="44"/>
      <c r="L152" s="44"/>
      <c r="M152" s="44"/>
      <c r="N152" s="44"/>
      <c r="O152" s="44"/>
      <c r="P152" s="44"/>
      <c r="Q152" s="44"/>
      <c r="R152" s="44"/>
      <c r="S152" s="44"/>
      <c r="T152" s="11" t="s">
        <v>86</v>
      </c>
      <c r="U152" s="58"/>
      <c r="V152" s="58"/>
    </row>
    <row r="153" spans="1:22" s="30" customFormat="1" ht="66.599999999999994" customHeight="1" x14ac:dyDescent="0.3">
      <c r="A153" s="60"/>
      <c r="B153" s="60"/>
      <c r="C153" s="60"/>
      <c r="D153" s="63"/>
      <c r="E153" s="60"/>
      <c r="F153" s="60"/>
      <c r="G153" s="45" t="s">
        <v>88</v>
      </c>
      <c r="H153" s="44"/>
      <c r="I153" s="44"/>
      <c r="J153" s="44"/>
      <c r="K153" s="44"/>
      <c r="L153" s="44"/>
      <c r="M153" s="44"/>
      <c r="N153" s="44"/>
      <c r="O153" s="44"/>
      <c r="P153" s="44"/>
      <c r="Q153" s="44"/>
      <c r="R153" s="44"/>
      <c r="S153" s="44"/>
      <c r="T153" s="11" t="s">
        <v>86</v>
      </c>
      <c r="U153" s="58"/>
      <c r="V153" s="58"/>
    </row>
    <row r="154" spans="1:22" s="30" customFormat="1" ht="66" customHeight="1" x14ac:dyDescent="0.3">
      <c r="A154" s="61"/>
      <c r="B154" s="61"/>
      <c r="C154" s="61"/>
      <c r="D154" s="64"/>
      <c r="E154" s="61"/>
      <c r="F154" s="61"/>
      <c r="G154" s="45" t="s">
        <v>89</v>
      </c>
      <c r="H154" s="44"/>
      <c r="I154" s="44"/>
      <c r="J154" s="44"/>
      <c r="K154" s="44"/>
      <c r="L154" s="44"/>
      <c r="M154" s="44"/>
      <c r="N154" s="44"/>
      <c r="O154" s="44"/>
      <c r="P154" s="44"/>
      <c r="Q154" s="44"/>
      <c r="R154" s="44"/>
      <c r="S154" s="44"/>
      <c r="T154" s="11" t="s">
        <v>86</v>
      </c>
      <c r="U154" s="58"/>
      <c r="V154" s="58"/>
    </row>
    <row r="155" spans="1:22" s="30" customFormat="1" ht="66.599999999999994" customHeight="1" x14ac:dyDescent="0.3">
      <c r="A155" s="59" t="s">
        <v>138</v>
      </c>
      <c r="B155" s="59" t="s">
        <v>178</v>
      </c>
      <c r="C155" s="59" t="s">
        <v>28</v>
      </c>
      <c r="D155" s="62">
        <v>22</v>
      </c>
      <c r="E155" s="59" t="s">
        <v>179</v>
      </c>
      <c r="F155" s="59" t="s">
        <v>28</v>
      </c>
      <c r="G155" s="45" t="s">
        <v>82</v>
      </c>
      <c r="H155" s="41">
        <v>0</v>
      </c>
      <c r="I155" s="41">
        <v>0</v>
      </c>
      <c r="J155" s="42">
        <v>0.05</v>
      </c>
      <c r="K155" s="42">
        <v>0.1</v>
      </c>
      <c r="L155" s="42">
        <v>0.1</v>
      </c>
      <c r="M155" s="42">
        <v>0.1</v>
      </c>
      <c r="N155" s="42">
        <v>0.15</v>
      </c>
      <c r="O155" s="42">
        <v>0.15</v>
      </c>
      <c r="P155" s="42">
        <v>0.15</v>
      </c>
      <c r="Q155" s="42">
        <v>0.1</v>
      </c>
      <c r="R155" s="42">
        <v>0.1</v>
      </c>
      <c r="S155" s="41">
        <v>0</v>
      </c>
      <c r="T155" s="42">
        <f t="shared" ref="T155" si="237">SUM(H155:S155)</f>
        <v>1</v>
      </c>
      <c r="U155" s="90"/>
      <c r="V155" s="90"/>
    </row>
    <row r="156" spans="1:22" s="30" customFormat="1" ht="66.599999999999994" customHeight="1" x14ac:dyDescent="0.3">
      <c r="A156" s="60"/>
      <c r="B156" s="60"/>
      <c r="C156" s="60"/>
      <c r="D156" s="63"/>
      <c r="E156" s="60"/>
      <c r="F156" s="60"/>
      <c r="G156" s="45" t="s">
        <v>83</v>
      </c>
      <c r="H156" s="50"/>
      <c r="I156" s="50"/>
      <c r="J156" s="50"/>
      <c r="K156" s="50"/>
      <c r="L156" s="50"/>
      <c r="M156" s="50"/>
      <c r="N156" s="51"/>
      <c r="O156" s="51"/>
      <c r="P156" s="51"/>
      <c r="Q156" s="52"/>
      <c r="R156" s="52"/>
      <c r="S156" s="51"/>
      <c r="T156" s="11">
        <f t="shared" ref="T156" si="238">SUM(H156:S156)</f>
        <v>0</v>
      </c>
      <c r="U156" s="90"/>
      <c r="V156" s="90"/>
    </row>
    <row r="157" spans="1:22" s="30" customFormat="1" ht="66.599999999999994" customHeight="1" x14ac:dyDescent="0.3">
      <c r="A157" s="60"/>
      <c r="B157" s="60"/>
      <c r="C157" s="60"/>
      <c r="D157" s="63"/>
      <c r="E157" s="60"/>
      <c r="F157" s="60"/>
      <c r="G157" s="45" t="s">
        <v>84</v>
      </c>
      <c r="H157" s="39" t="e">
        <f>+H156/H155</f>
        <v>#DIV/0!</v>
      </c>
      <c r="I157" s="39" t="e">
        <f t="shared" ref="I157" si="239">+I156/I155</f>
        <v>#DIV/0!</v>
      </c>
      <c r="J157" s="39">
        <f t="shared" ref="J157" si="240">+J156/J155</f>
        <v>0</v>
      </c>
      <c r="K157" s="39">
        <f t="shared" ref="K157" si="241">+K156/K155</f>
        <v>0</v>
      </c>
      <c r="L157" s="39">
        <f t="shared" ref="L157" si="242">+L156/L155</f>
        <v>0</v>
      </c>
      <c r="M157" s="39">
        <f t="shared" ref="M157" si="243">+M156/M155</f>
        <v>0</v>
      </c>
      <c r="N157" s="39">
        <f t="shared" ref="N157" si="244">+N156/N155</f>
        <v>0</v>
      </c>
      <c r="O157" s="39">
        <f t="shared" ref="O157" si="245">+O156/O155</f>
        <v>0</v>
      </c>
      <c r="P157" s="39">
        <f t="shared" ref="P157" si="246">+P156/P155</f>
        <v>0</v>
      </c>
      <c r="Q157" s="39">
        <f t="shared" ref="Q157" si="247">+Q156/Q155</f>
        <v>0</v>
      </c>
      <c r="R157" s="39">
        <f t="shared" ref="R157" si="248">+R156/R155</f>
        <v>0</v>
      </c>
      <c r="S157" s="39" t="e">
        <f t="shared" ref="S157" si="249">+S156/S155</f>
        <v>#DIV/0!</v>
      </c>
      <c r="T157" s="42">
        <f>+T156/T155</f>
        <v>0</v>
      </c>
      <c r="U157" s="58"/>
      <c r="V157" s="58"/>
    </row>
    <row r="158" spans="1:22" s="30" customFormat="1" ht="66.599999999999994" customHeight="1" x14ac:dyDescent="0.3">
      <c r="A158" s="60"/>
      <c r="B158" s="60"/>
      <c r="C158" s="60"/>
      <c r="D158" s="63"/>
      <c r="E158" s="60"/>
      <c r="F158" s="60"/>
      <c r="G158" s="45" t="s">
        <v>85</v>
      </c>
      <c r="H158" s="38" t="s">
        <v>86</v>
      </c>
      <c r="I158" s="38" t="s">
        <v>86</v>
      </c>
      <c r="J158" s="43" t="s">
        <v>180</v>
      </c>
      <c r="K158" s="43" t="s">
        <v>94</v>
      </c>
      <c r="L158" s="43" t="s">
        <v>95</v>
      </c>
      <c r="M158" s="43" t="s">
        <v>96</v>
      </c>
      <c r="N158" s="43" t="s">
        <v>97</v>
      </c>
      <c r="O158" s="43" t="s">
        <v>98</v>
      </c>
      <c r="P158" s="43" t="s">
        <v>99</v>
      </c>
      <c r="Q158" s="43" t="s">
        <v>100</v>
      </c>
      <c r="R158" s="43" t="s">
        <v>101</v>
      </c>
      <c r="S158" s="38" t="s">
        <v>86</v>
      </c>
      <c r="T158" s="42" t="s">
        <v>86</v>
      </c>
      <c r="U158" s="90"/>
      <c r="V158" s="90"/>
    </row>
    <row r="159" spans="1:22" s="30" customFormat="1" ht="66.599999999999994" customHeight="1" x14ac:dyDescent="0.3">
      <c r="A159" s="60"/>
      <c r="B159" s="60"/>
      <c r="C159" s="60"/>
      <c r="D159" s="63"/>
      <c r="E159" s="60"/>
      <c r="F159" s="60"/>
      <c r="G159" s="45" t="s">
        <v>87</v>
      </c>
      <c r="H159" s="44"/>
      <c r="I159" s="44"/>
      <c r="J159" s="44"/>
      <c r="K159" s="44"/>
      <c r="L159" s="44"/>
      <c r="M159" s="44"/>
      <c r="N159" s="44"/>
      <c r="O159" s="44"/>
      <c r="P159" s="44"/>
      <c r="Q159" s="44"/>
      <c r="R159" s="44"/>
      <c r="S159" s="44"/>
      <c r="T159" s="11" t="s">
        <v>86</v>
      </c>
      <c r="U159" s="58"/>
      <c r="V159" s="58"/>
    </row>
    <row r="160" spans="1:22" s="30" customFormat="1" ht="66.599999999999994" customHeight="1" x14ac:dyDescent="0.3">
      <c r="A160" s="60"/>
      <c r="B160" s="60"/>
      <c r="C160" s="60"/>
      <c r="D160" s="63"/>
      <c r="E160" s="60"/>
      <c r="F160" s="60"/>
      <c r="G160" s="45" t="s">
        <v>88</v>
      </c>
      <c r="H160" s="44"/>
      <c r="I160" s="44"/>
      <c r="J160" s="44"/>
      <c r="K160" s="44"/>
      <c r="L160" s="44"/>
      <c r="M160" s="44"/>
      <c r="N160" s="44"/>
      <c r="O160" s="44"/>
      <c r="P160" s="44"/>
      <c r="Q160" s="44"/>
      <c r="R160" s="44"/>
      <c r="S160" s="44"/>
      <c r="T160" s="11" t="s">
        <v>86</v>
      </c>
      <c r="U160" s="58"/>
      <c r="V160" s="58"/>
    </row>
    <row r="161" spans="1:22" s="30" customFormat="1" ht="66" customHeight="1" x14ac:dyDescent="0.3">
      <c r="A161" s="61"/>
      <c r="B161" s="61"/>
      <c r="C161" s="61"/>
      <c r="D161" s="64"/>
      <c r="E161" s="61"/>
      <c r="F161" s="61"/>
      <c r="G161" s="45" t="s">
        <v>89</v>
      </c>
      <c r="H161" s="44"/>
      <c r="I161" s="44"/>
      <c r="J161" s="44"/>
      <c r="K161" s="44"/>
      <c r="L161" s="44"/>
      <c r="M161" s="44"/>
      <c r="N161" s="44"/>
      <c r="O161" s="44"/>
      <c r="P161" s="44"/>
      <c r="Q161" s="44"/>
      <c r="R161" s="44"/>
      <c r="S161" s="44"/>
      <c r="T161" s="11" t="s">
        <v>86</v>
      </c>
      <c r="U161" s="58"/>
      <c r="V161" s="58"/>
    </row>
    <row r="162" spans="1:22" s="1" customFormat="1" ht="66.599999999999994" customHeight="1" x14ac:dyDescent="0.3">
      <c r="A162" s="59" t="s">
        <v>138</v>
      </c>
      <c r="B162" s="59" t="s">
        <v>30</v>
      </c>
      <c r="C162" s="59" t="s">
        <v>28</v>
      </c>
      <c r="D162" s="62">
        <v>23</v>
      </c>
      <c r="E162" s="59" t="s">
        <v>181</v>
      </c>
      <c r="F162" s="59" t="s">
        <v>28</v>
      </c>
      <c r="G162" s="45" t="s">
        <v>82</v>
      </c>
      <c r="H162" s="41">
        <v>0</v>
      </c>
      <c r="I162" s="41">
        <v>0</v>
      </c>
      <c r="J162" s="41">
        <v>0</v>
      </c>
      <c r="K162" s="42">
        <v>0.33</v>
      </c>
      <c r="L162" s="41">
        <v>0</v>
      </c>
      <c r="M162" s="41">
        <v>0</v>
      </c>
      <c r="N162" s="42">
        <v>0.34</v>
      </c>
      <c r="O162" s="41">
        <v>0</v>
      </c>
      <c r="P162" s="41">
        <v>0</v>
      </c>
      <c r="Q162" s="42">
        <v>0.33</v>
      </c>
      <c r="R162" s="41">
        <v>0</v>
      </c>
      <c r="S162" s="41">
        <v>0</v>
      </c>
      <c r="T162" s="42">
        <f t="shared" ref="T162" si="250">SUM(H162:S162)</f>
        <v>1</v>
      </c>
      <c r="U162" s="90"/>
      <c r="V162" s="90"/>
    </row>
    <row r="163" spans="1:22" s="30" customFormat="1" ht="66.599999999999994" customHeight="1" x14ac:dyDescent="0.3">
      <c r="A163" s="60"/>
      <c r="B163" s="60"/>
      <c r="C163" s="60"/>
      <c r="D163" s="63"/>
      <c r="E163" s="60"/>
      <c r="F163" s="60"/>
      <c r="G163" s="45" t="s">
        <v>83</v>
      </c>
      <c r="H163" s="50"/>
      <c r="I163" s="50"/>
      <c r="J163" s="50"/>
      <c r="K163" s="50"/>
      <c r="L163" s="50"/>
      <c r="M163" s="50"/>
      <c r="N163" s="51"/>
      <c r="O163" s="51"/>
      <c r="P163" s="51"/>
      <c r="Q163" s="52"/>
      <c r="R163" s="52"/>
      <c r="S163" s="51"/>
      <c r="T163" s="11">
        <f t="shared" ref="T163" si="251">SUM(H163:S163)</f>
        <v>0</v>
      </c>
      <c r="U163" s="90"/>
      <c r="V163" s="90"/>
    </row>
    <row r="164" spans="1:22" s="30" customFormat="1" ht="66.599999999999994" customHeight="1" x14ac:dyDescent="0.3">
      <c r="A164" s="60"/>
      <c r="B164" s="60"/>
      <c r="C164" s="60"/>
      <c r="D164" s="63"/>
      <c r="E164" s="60"/>
      <c r="F164" s="60"/>
      <c r="G164" s="45" t="s">
        <v>84</v>
      </c>
      <c r="H164" s="39" t="e">
        <f>+H163/H162</f>
        <v>#DIV/0!</v>
      </c>
      <c r="I164" s="39" t="e">
        <f t="shared" ref="I164" si="252">+I163/I162</f>
        <v>#DIV/0!</v>
      </c>
      <c r="J164" s="39" t="e">
        <f t="shared" ref="J164" si="253">+J163/J162</f>
        <v>#DIV/0!</v>
      </c>
      <c r="K164" s="39">
        <f t="shared" ref="K164" si="254">+K163/K162</f>
        <v>0</v>
      </c>
      <c r="L164" s="39" t="e">
        <f t="shared" ref="L164" si="255">+L163/L162</f>
        <v>#DIV/0!</v>
      </c>
      <c r="M164" s="39" t="e">
        <f t="shared" ref="M164" si="256">+M163/M162</f>
        <v>#DIV/0!</v>
      </c>
      <c r="N164" s="39">
        <f t="shared" ref="N164" si="257">+N163/N162</f>
        <v>0</v>
      </c>
      <c r="O164" s="39" t="e">
        <f t="shared" ref="O164" si="258">+O163/O162</f>
        <v>#DIV/0!</v>
      </c>
      <c r="P164" s="39" t="e">
        <f t="shared" ref="P164" si="259">+P163/P162</f>
        <v>#DIV/0!</v>
      </c>
      <c r="Q164" s="39">
        <f t="shared" ref="Q164" si="260">+Q163/Q162</f>
        <v>0</v>
      </c>
      <c r="R164" s="39" t="e">
        <f t="shared" ref="R164" si="261">+R163/R162</f>
        <v>#DIV/0!</v>
      </c>
      <c r="S164" s="39" t="e">
        <f t="shared" ref="S164" si="262">+S163/S162</f>
        <v>#DIV/0!</v>
      </c>
      <c r="T164" s="42">
        <f>+T163/T162</f>
        <v>0</v>
      </c>
      <c r="U164" s="58"/>
      <c r="V164" s="58"/>
    </row>
    <row r="165" spans="1:22" s="1" customFormat="1" ht="66.599999999999994" customHeight="1" x14ac:dyDescent="0.3">
      <c r="A165" s="60"/>
      <c r="B165" s="60"/>
      <c r="C165" s="60"/>
      <c r="D165" s="63"/>
      <c r="E165" s="60"/>
      <c r="F165" s="60"/>
      <c r="G165" s="45" t="s">
        <v>85</v>
      </c>
      <c r="H165" s="38" t="s">
        <v>86</v>
      </c>
      <c r="I165" s="38" t="s">
        <v>86</v>
      </c>
      <c r="J165" s="38" t="s">
        <v>86</v>
      </c>
      <c r="K165" s="43" t="s">
        <v>182</v>
      </c>
      <c r="L165" s="38" t="s">
        <v>86</v>
      </c>
      <c r="M165" s="38" t="s">
        <v>86</v>
      </c>
      <c r="N165" s="43" t="s">
        <v>182</v>
      </c>
      <c r="O165" s="38" t="s">
        <v>86</v>
      </c>
      <c r="P165" s="38" t="s">
        <v>86</v>
      </c>
      <c r="Q165" s="43" t="s">
        <v>182</v>
      </c>
      <c r="R165" s="38" t="s">
        <v>86</v>
      </c>
      <c r="S165" s="38" t="s">
        <v>86</v>
      </c>
      <c r="T165" s="42" t="s">
        <v>86</v>
      </c>
      <c r="U165" s="90"/>
      <c r="V165" s="90"/>
    </row>
    <row r="166" spans="1:22" s="30" customFormat="1" ht="66.599999999999994" customHeight="1" x14ac:dyDescent="0.3">
      <c r="A166" s="60"/>
      <c r="B166" s="60"/>
      <c r="C166" s="60"/>
      <c r="D166" s="63"/>
      <c r="E166" s="60"/>
      <c r="F166" s="60"/>
      <c r="G166" s="45" t="s">
        <v>87</v>
      </c>
      <c r="H166" s="44"/>
      <c r="I166" s="44"/>
      <c r="J166" s="44"/>
      <c r="K166" s="44"/>
      <c r="L166" s="44"/>
      <c r="M166" s="44"/>
      <c r="N166" s="44"/>
      <c r="O166" s="44"/>
      <c r="P166" s="44"/>
      <c r="Q166" s="44"/>
      <c r="R166" s="44"/>
      <c r="S166" s="44"/>
      <c r="T166" s="11" t="s">
        <v>86</v>
      </c>
      <c r="U166" s="58"/>
      <c r="V166" s="58"/>
    </row>
    <row r="167" spans="1:22" s="30" customFormat="1" ht="66.599999999999994" customHeight="1" x14ac:dyDescent="0.3">
      <c r="A167" s="60"/>
      <c r="B167" s="60"/>
      <c r="C167" s="60"/>
      <c r="D167" s="63"/>
      <c r="E167" s="60"/>
      <c r="F167" s="60"/>
      <c r="G167" s="45" t="s">
        <v>88</v>
      </c>
      <c r="H167" s="44"/>
      <c r="I167" s="44"/>
      <c r="J167" s="44"/>
      <c r="K167" s="44"/>
      <c r="L167" s="44"/>
      <c r="M167" s="44"/>
      <c r="N167" s="44"/>
      <c r="O167" s="44"/>
      <c r="P167" s="44"/>
      <c r="Q167" s="44"/>
      <c r="R167" s="44"/>
      <c r="S167" s="44"/>
      <c r="T167" s="11" t="s">
        <v>86</v>
      </c>
      <c r="U167" s="58"/>
      <c r="V167" s="58"/>
    </row>
    <row r="168" spans="1:22" s="30" customFormat="1" ht="66" customHeight="1" x14ac:dyDescent="0.3">
      <c r="A168" s="61"/>
      <c r="B168" s="61"/>
      <c r="C168" s="61"/>
      <c r="D168" s="64"/>
      <c r="E168" s="61"/>
      <c r="F168" s="61"/>
      <c r="G168" s="45" t="s">
        <v>89</v>
      </c>
      <c r="H168" s="44"/>
      <c r="I168" s="44"/>
      <c r="J168" s="44"/>
      <c r="K168" s="44"/>
      <c r="L168" s="44"/>
      <c r="M168" s="44"/>
      <c r="N168" s="44"/>
      <c r="O168" s="44"/>
      <c r="P168" s="44"/>
      <c r="Q168" s="44"/>
      <c r="R168" s="44"/>
      <c r="S168" s="44"/>
      <c r="T168" s="11" t="s">
        <v>86</v>
      </c>
      <c r="U168" s="58"/>
      <c r="V168" s="58"/>
    </row>
    <row r="169" spans="1:22" s="30" customFormat="1" ht="66.599999999999994" customHeight="1" x14ac:dyDescent="0.3">
      <c r="A169" s="59" t="s">
        <v>138</v>
      </c>
      <c r="B169" s="59" t="s">
        <v>32</v>
      </c>
      <c r="C169" s="59" t="s">
        <v>33</v>
      </c>
      <c r="D169" s="62">
        <v>24</v>
      </c>
      <c r="E169" s="59" t="s">
        <v>183</v>
      </c>
      <c r="F169" s="59" t="s">
        <v>184</v>
      </c>
      <c r="G169" s="45" t="s">
        <v>82</v>
      </c>
      <c r="H169" s="41">
        <v>0</v>
      </c>
      <c r="I169" s="41">
        <v>0.3333333</v>
      </c>
      <c r="J169" s="41">
        <v>0</v>
      </c>
      <c r="K169" s="41">
        <v>0</v>
      </c>
      <c r="L169" s="41">
        <v>0</v>
      </c>
      <c r="M169" s="41">
        <v>0.3333333</v>
      </c>
      <c r="N169" s="41">
        <v>0</v>
      </c>
      <c r="O169" s="41">
        <v>0</v>
      </c>
      <c r="P169" s="41">
        <v>0</v>
      </c>
      <c r="Q169" s="41">
        <v>0</v>
      </c>
      <c r="R169" s="41">
        <v>0.3333333</v>
      </c>
      <c r="S169" s="41">
        <v>0</v>
      </c>
      <c r="T169" s="42">
        <f>SUM(H169:S169)</f>
        <v>0.99999989999999994</v>
      </c>
      <c r="U169" s="90"/>
      <c r="V169" s="90"/>
    </row>
    <row r="170" spans="1:22" s="30" customFormat="1" ht="66.599999999999994" customHeight="1" x14ac:dyDescent="0.3">
      <c r="A170" s="60"/>
      <c r="B170" s="60"/>
      <c r="C170" s="60"/>
      <c r="D170" s="63"/>
      <c r="E170" s="60"/>
      <c r="F170" s="60"/>
      <c r="G170" s="45" t="s">
        <v>83</v>
      </c>
      <c r="H170" s="50"/>
      <c r="I170" s="50"/>
      <c r="J170" s="50"/>
      <c r="K170" s="50"/>
      <c r="L170" s="50"/>
      <c r="M170" s="50"/>
      <c r="N170" s="51"/>
      <c r="O170" s="51"/>
      <c r="P170" s="51"/>
      <c r="Q170" s="52"/>
      <c r="R170" s="52"/>
      <c r="S170" s="51"/>
      <c r="T170" s="11">
        <f t="shared" ref="T170" si="263">SUM(H170:S170)</f>
        <v>0</v>
      </c>
      <c r="U170" s="90"/>
      <c r="V170" s="90"/>
    </row>
    <row r="171" spans="1:22" s="30" customFormat="1" ht="66.599999999999994" customHeight="1" x14ac:dyDescent="0.3">
      <c r="A171" s="60"/>
      <c r="B171" s="60"/>
      <c r="C171" s="60"/>
      <c r="D171" s="63"/>
      <c r="E171" s="60"/>
      <c r="F171" s="60"/>
      <c r="G171" s="45" t="s">
        <v>84</v>
      </c>
      <c r="H171" s="39" t="e">
        <f>+H170/H169</f>
        <v>#DIV/0!</v>
      </c>
      <c r="I171" s="39">
        <f t="shared" ref="I171" si="264">+I170/I169</f>
        <v>0</v>
      </c>
      <c r="J171" s="39" t="e">
        <f t="shared" ref="J171" si="265">+J170/J169</f>
        <v>#DIV/0!</v>
      </c>
      <c r="K171" s="39" t="e">
        <f t="shared" ref="K171" si="266">+K170/K169</f>
        <v>#DIV/0!</v>
      </c>
      <c r="L171" s="39" t="e">
        <f t="shared" ref="L171" si="267">+L170/L169</f>
        <v>#DIV/0!</v>
      </c>
      <c r="M171" s="39">
        <f t="shared" ref="M171" si="268">+M170/M169</f>
        <v>0</v>
      </c>
      <c r="N171" s="39" t="e">
        <f t="shared" ref="N171" si="269">+N170/N169</f>
        <v>#DIV/0!</v>
      </c>
      <c r="O171" s="39" t="e">
        <f t="shared" ref="O171" si="270">+O170/O169</f>
        <v>#DIV/0!</v>
      </c>
      <c r="P171" s="39" t="e">
        <f t="shared" ref="P171" si="271">+P170/P169</f>
        <v>#DIV/0!</v>
      </c>
      <c r="Q171" s="39" t="e">
        <f t="shared" ref="Q171" si="272">+Q170/Q169</f>
        <v>#DIV/0!</v>
      </c>
      <c r="R171" s="39">
        <f t="shared" ref="R171" si="273">+R170/R169</f>
        <v>0</v>
      </c>
      <c r="S171" s="39" t="e">
        <f t="shared" ref="S171" si="274">+S170/S169</f>
        <v>#DIV/0!</v>
      </c>
      <c r="T171" s="42">
        <f>+T170/T169</f>
        <v>0</v>
      </c>
      <c r="U171" s="58"/>
      <c r="V171" s="58"/>
    </row>
    <row r="172" spans="1:22" s="30" customFormat="1" ht="66.599999999999994" customHeight="1" x14ac:dyDescent="0.3">
      <c r="A172" s="60"/>
      <c r="B172" s="60"/>
      <c r="C172" s="60"/>
      <c r="D172" s="63"/>
      <c r="E172" s="60"/>
      <c r="F172" s="60"/>
      <c r="G172" s="45" t="s">
        <v>85</v>
      </c>
      <c r="H172" s="38" t="s">
        <v>86</v>
      </c>
      <c r="I172" s="38" t="s">
        <v>185</v>
      </c>
      <c r="J172" s="38" t="s">
        <v>86</v>
      </c>
      <c r="K172" s="38" t="s">
        <v>86</v>
      </c>
      <c r="L172" s="38" t="s">
        <v>86</v>
      </c>
      <c r="M172" s="38" t="s">
        <v>186</v>
      </c>
      <c r="N172" s="38" t="s">
        <v>86</v>
      </c>
      <c r="O172" s="38" t="s">
        <v>86</v>
      </c>
      <c r="P172" s="38" t="s">
        <v>86</v>
      </c>
      <c r="Q172" s="38" t="s">
        <v>86</v>
      </c>
      <c r="R172" s="38" t="s">
        <v>187</v>
      </c>
      <c r="S172" s="38" t="s">
        <v>86</v>
      </c>
      <c r="T172" s="42" t="s">
        <v>86</v>
      </c>
      <c r="U172" s="90"/>
      <c r="V172" s="90"/>
    </row>
    <row r="173" spans="1:22" s="30" customFormat="1" ht="66.599999999999994" customHeight="1" x14ac:dyDescent="0.3">
      <c r="A173" s="60"/>
      <c r="B173" s="60"/>
      <c r="C173" s="60"/>
      <c r="D173" s="63"/>
      <c r="E173" s="60"/>
      <c r="F173" s="60"/>
      <c r="G173" s="45" t="s">
        <v>87</v>
      </c>
      <c r="H173" s="44"/>
      <c r="I173" s="44"/>
      <c r="J173" s="44"/>
      <c r="K173" s="44"/>
      <c r="L173" s="44"/>
      <c r="M173" s="44"/>
      <c r="N173" s="44"/>
      <c r="O173" s="44"/>
      <c r="P173" s="44"/>
      <c r="Q173" s="44"/>
      <c r="R173" s="44"/>
      <c r="S173" s="44"/>
      <c r="T173" s="11" t="s">
        <v>86</v>
      </c>
      <c r="U173" s="58"/>
      <c r="V173" s="58"/>
    </row>
    <row r="174" spans="1:22" s="30" customFormat="1" ht="66.599999999999994" customHeight="1" x14ac:dyDescent="0.3">
      <c r="A174" s="60"/>
      <c r="B174" s="60"/>
      <c r="C174" s="60"/>
      <c r="D174" s="63"/>
      <c r="E174" s="60"/>
      <c r="F174" s="60"/>
      <c r="G174" s="45" t="s">
        <v>88</v>
      </c>
      <c r="H174" s="44"/>
      <c r="I174" s="44"/>
      <c r="J174" s="44"/>
      <c r="K174" s="44"/>
      <c r="L174" s="44"/>
      <c r="M174" s="44"/>
      <c r="N174" s="44"/>
      <c r="O174" s="44"/>
      <c r="P174" s="44"/>
      <c r="Q174" s="44"/>
      <c r="R174" s="44"/>
      <c r="S174" s="44"/>
      <c r="T174" s="11" t="s">
        <v>86</v>
      </c>
      <c r="U174" s="58"/>
      <c r="V174" s="58"/>
    </row>
    <row r="175" spans="1:22" s="30" customFormat="1" ht="66" customHeight="1" x14ac:dyDescent="0.3">
      <c r="A175" s="61"/>
      <c r="B175" s="61"/>
      <c r="C175" s="61"/>
      <c r="D175" s="64"/>
      <c r="E175" s="61"/>
      <c r="F175" s="61"/>
      <c r="G175" s="45" t="s">
        <v>89</v>
      </c>
      <c r="H175" s="44"/>
      <c r="I175" s="44"/>
      <c r="J175" s="44"/>
      <c r="K175" s="44"/>
      <c r="L175" s="44"/>
      <c r="M175" s="44"/>
      <c r="N175" s="44"/>
      <c r="O175" s="44"/>
      <c r="P175" s="44"/>
      <c r="Q175" s="44"/>
      <c r="R175" s="44"/>
      <c r="S175" s="44"/>
      <c r="T175" s="11" t="s">
        <v>86</v>
      </c>
      <c r="U175" s="58"/>
      <c r="V175" s="58"/>
    </row>
    <row r="176" spans="1:22" s="30" customFormat="1" ht="66.599999999999994" customHeight="1" x14ac:dyDescent="0.3">
      <c r="A176" s="59" t="s">
        <v>138</v>
      </c>
      <c r="B176" s="59" t="s">
        <v>37</v>
      </c>
      <c r="C176" s="59" t="s">
        <v>38</v>
      </c>
      <c r="D176" s="62">
        <v>25</v>
      </c>
      <c r="E176" s="59" t="s">
        <v>188</v>
      </c>
      <c r="F176" s="59" t="s">
        <v>38</v>
      </c>
      <c r="G176" s="45" t="s">
        <v>82</v>
      </c>
      <c r="H176" s="41">
        <v>0</v>
      </c>
      <c r="I176" s="41">
        <v>0</v>
      </c>
      <c r="J176" s="41">
        <v>0</v>
      </c>
      <c r="K176" s="41">
        <v>0</v>
      </c>
      <c r="L176" s="41">
        <v>0</v>
      </c>
      <c r="M176" s="41">
        <v>0</v>
      </c>
      <c r="N176" s="41">
        <v>0</v>
      </c>
      <c r="O176" s="41">
        <v>0</v>
      </c>
      <c r="P176" s="41">
        <v>0</v>
      </c>
      <c r="Q176" s="41">
        <v>0</v>
      </c>
      <c r="R176" s="41">
        <v>0</v>
      </c>
      <c r="S176" s="46">
        <v>1</v>
      </c>
      <c r="T176" s="42">
        <f>SUM(H176:S176)</f>
        <v>1</v>
      </c>
      <c r="U176" s="90"/>
      <c r="V176" s="90"/>
    </row>
    <row r="177" spans="1:22" s="30" customFormat="1" ht="66.599999999999994" customHeight="1" x14ac:dyDescent="0.3">
      <c r="A177" s="60"/>
      <c r="B177" s="60"/>
      <c r="C177" s="60"/>
      <c r="D177" s="63"/>
      <c r="E177" s="60"/>
      <c r="F177" s="60"/>
      <c r="G177" s="45" t="s">
        <v>83</v>
      </c>
      <c r="H177" s="50"/>
      <c r="I177" s="50"/>
      <c r="J177" s="50"/>
      <c r="K177" s="50"/>
      <c r="L177" s="50"/>
      <c r="M177" s="50"/>
      <c r="N177" s="51"/>
      <c r="O177" s="51"/>
      <c r="P177" s="51"/>
      <c r="Q177" s="52"/>
      <c r="R177" s="52"/>
      <c r="S177" s="51"/>
      <c r="T177" s="11">
        <f t="shared" ref="T177" si="275">SUM(H177:S177)</f>
        <v>0</v>
      </c>
      <c r="U177" s="90"/>
      <c r="V177" s="90"/>
    </row>
    <row r="178" spans="1:22" s="30" customFormat="1" ht="66.599999999999994" customHeight="1" x14ac:dyDescent="0.3">
      <c r="A178" s="60"/>
      <c r="B178" s="60"/>
      <c r="C178" s="60"/>
      <c r="D178" s="63"/>
      <c r="E178" s="60"/>
      <c r="F178" s="60"/>
      <c r="G178" s="45" t="s">
        <v>84</v>
      </c>
      <c r="H178" s="39" t="e">
        <f>+H177/H176</f>
        <v>#DIV/0!</v>
      </c>
      <c r="I178" s="39" t="e">
        <f t="shared" ref="I178" si="276">+I177/I176</f>
        <v>#DIV/0!</v>
      </c>
      <c r="J178" s="39" t="e">
        <f t="shared" ref="J178" si="277">+J177/J176</f>
        <v>#DIV/0!</v>
      </c>
      <c r="K178" s="39" t="e">
        <f t="shared" ref="K178" si="278">+K177/K176</f>
        <v>#DIV/0!</v>
      </c>
      <c r="L178" s="39" t="e">
        <f t="shared" ref="L178" si="279">+L177/L176</f>
        <v>#DIV/0!</v>
      </c>
      <c r="M178" s="39" t="e">
        <f t="shared" ref="M178" si="280">+M177/M176</f>
        <v>#DIV/0!</v>
      </c>
      <c r="N178" s="39" t="e">
        <f t="shared" ref="N178" si="281">+N177/N176</f>
        <v>#DIV/0!</v>
      </c>
      <c r="O178" s="39" t="e">
        <f t="shared" ref="O178" si="282">+O177/O176</f>
        <v>#DIV/0!</v>
      </c>
      <c r="P178" s="39" t="e">
        <f t="shared" ref="P178" si="283">+P177/P176</f>
        <v>#DIV/0!</v>
      </c>
      <c r="Q178" s="39" t="e">
        <f t="shared" ref="Q178" si="284">+Q177/Q176</f>
        <v>#DIV/0!</v>
      </c>
      <c r="R178" s="39" t="e">
        <f t="shared" ref="R178" si="285">+R177/R176</f>
        <v>#DIV/0!</v>
      </c>
      <c r="S178" s="39">
        <f t="shared" ref="S178" si="286">+S177/S176</f>
        <v>0</v>
      </c>
      <c r="T178" s="42">
        <f>+T177/T176</f>
        <v>0</v>
      </c>
      <c r="U178" s="58"/>
      <c r="V178" s="58"/>
    </row>
    <row r="179" spans="1:22" s="30" customFormat="1" ht="66.599999999999994" customHeight="1" x14ac:dyDescent="0.3">
      <c r="A179" s="60"/>
      <c r="B179" s="60"/>
      <c r="C179" s="60"/>
      <c r="D179" s="63"/>
      <c r="E179" s="60"/>
      <c r="F179" s="60"/>
      <c r="G179" s="45" t="s">
        <v>85</v>
      </c>
      <c r="H179" s="38" t="s">
        <v>86</v>
      </c>
      <c r="I179" s="38" t="s">
        <v>86</v>
      </c>
      <c r="J179" s="38" t="s">
        <v>86</v>
      </c>
      <c r="K179" s="38" t="s">
        <v>86</v>
      </c>
      <c r="L179" s="38" t="s">
        <v>86</v>
      </c>
      <c r="M179" s="38" t="s">
        <v>86</v>
      </c>
      <c r="N179" s="38" t="s">
        <v>86</v>
      </c>
      <c r="O179" s="38" t="s">
        <v>86</v>
      </c>
      <c r="P179" s="38" t="s">
        <v>86</v>
      </c>
      <c r="Q179" s="38" t="s">
        <v>86</v>
      </c>
      <c r="R179" s="38" t="s">
        <v>86</v>
      </c>
      <c r="S179" s="38" t="s">
        <v>189</v>
      </c>
      <c r="T179" s="42" t="s">
        <v>86</v>
      </c>
      <c r="U179" s="90"/>
      <c r="V179" s="90"/>
    </row>
    <row r="180" spans="1:22" s="30" customFormat="1" ht="66.599999999999994" customHeight="1" x14ac:dyDescent="0.3">
      <c r="A180" s="60"/>
      <c r="B180" s="60"/>
      <c r="C180" s="60"/>
      <c r="D180" s="63"/>
      <c r="E180" s="60"/>
      <c r="F180" s="60"/>
      <c r="G180" s="45" t="s">
        <v>87</v>
      </c>
      <c r="H180" s="44"/>
      <c r="I180" s="44"/>
      <c r="J180" s="44"/>
      <c r="K180" s="44"/>
      <c r="L180" s="44"/>
      <c r="M180" s="44"/>
      <c r="N180" s="44"/>
      <c r="O180" s="44"/>
      <c r="P180" s="44"/>
      <c r="Q180" s="44"/>
      <c r="R180" s="44"/>
      <c r="S180" s="44"/>
      <c r="T180" s="11" t="s">
        <v>86</v>
      </c>
      <c r="U180" s="58"/>
      <c r="V180" s="58"/>
    </row>
    <row r="181" spans="1:22" s="30" customFormat="1" ht="66.599999999999994" customHeight="1" x14ac:dyDescent="0.3">
      <c r="A181" s="60"/>
      <c r="B181" s="60"/>
      <c r="C181" s="60"/>
      <c r="D181" s="63"/>
      <c r="E181" s="60"/>
      <c r="F181" s="60"/>
      <c r="G181" s="45" t="s">
        <v>88</v>
      </c>
      <c r="H181" s="44"/>
      <c r="I181" s="44"/>
      <c r="J181" s="44"/>
      <c r="K181" s="44"/>
      <c r="L181" s="44"/>
      <c r="M181" s="44"/>
      <c r="N181" s="44"/>
      <c r="O181" s="44"/>
      <c r="P181" s="44"/>
      <c r="Q181" s="44"/>
      <c r="R181" s="44"/>
      <c r="S181" s="44"/>
      <c r="T181" s="11" t="s">
        <v>86</v>
      </c>
      <c r="U181" s="58"/>
      <c r="V181" s="58"/>
    </row>
    <row r="182" spans="1:22" s="30" customFormat="1" ht="66" customHeight="1" x14ac:dyDescent="0.3">
      <c r="A182" s="61"/>
      <c r="B182" s="61"/>
      <c r="C182" s="61"/>
      <c r="D182" s="64"/>
      <c r="E182" s="61"/>
      <c r="F182" s="61"/>
      <c r="G182" s="45" t="s">
        <v>89</v>
      </c>
      <c r="H182" s="44"/>
      <c r="I182" s="44"/>
      <c r="J182" s="44"/>
      <c r="K182" s="44"/>
      <c r="L182" s="44"/>
      <c r="M182" s="44"/>
      <c r="N182" s="44"/>
      <c r="O182" s="44"/>
      <c r="P182" s="44"/>
      <c r="Q182" s="44"/>
      <c r="R182" s="44"/>
      <c r="S182" s="44"/>
      <c r="T182" s="11" t="s">
        <v>86</v>
      </c>
      <c r="U182" s="58"/>
      <c r="V182" s="58"/>
    </row>
    <row r="183" spans="1:22" s="30" customFormat="1" ht="66.599999999999994" customHeight="1" x14ac:dyDescent="0.3">
      <c r="A183" s="59" t="s">
        <v>138</v>
      </c>
      <c r="B183" s="59" t="s">
        <v>37</v>
      </c>
      <c r="C183" s="59" t="s">
        <v>38</v>
      </c>
      <c r="D183" s="62">
        <v>26</v>
      </c>
      <c r="E183" s="59" t="s">
        <v>190</v>
      </c>
      <c r="F183" s="59" t="s">
        <v>191</v>
      </c>
      <c r="G183" s="45" t="s">
        <v>82</v>
      </c>
      <c r="H183" s="41">
        <v>0</v>
      </c>
      <c r="I183" s="41">
        <v>9.0899999999999995E-2</v>
      </c>
      <c r="J183" s="41">
        <v>9.0899999999999995E-2</v>
      </c>
      <c r="K183" s="41">
        <v>9.0899999999999995E-2</v>
      </c>
      <c r="L183" s="41">
        <v>9.0899999999999995E-2</v>
      </c>
      <c r="M183" s="41">
        <v>9.0899999999999995E-2</v>
      </c>
      <c r="N183" s="41">
        <v>9.0899999999999995E-2</v>
      </c>
      <c r="O183" s="41">
        <v>9.0899999999999995E-2</v>
      </c>
      <c r="P183" s="41">
        <v>9.0899999999999995E-2</v>
      </c>
      <c r="Q183" s="41">
        <v>9.0899999999999995E-2</v>
      </c>
      <c r="R183" s="41">
        <v>9.0899999999999995E-2</v>
      </c>
      <c r="S183" s="41">
        <v>9.0999999999999998E-2</v>
      </c>
      <c r="T183" s="42">
        <f t="shared" ref="T183" si="287">SUM(H183:S183)</f>
        <v>0.99999999999999989</v>
      </c>
      <c r="U183" s="90"/>
      <c r="V183" s="90"/>
    </row>
    <row r="184" spans="1:22" s="30" customFormat="1" ht="66.599999999999994" customHeight="1" x14ac:dyDescent="0.3">
      <c r="A184" s="60"/>
      <c r="B184" s="60"/>
      <c r="C184" s="60"/>
      <c r="D184" s="63"/>
      <c r="E184" s="60"/>
      <c r="F184" s="60"/>
      <c r="G184" s="45" t="s">
        <v>83</v>
      </c>
      <c r="H184" s="50"/>
      <c r="I184" s="50"/>
      <c r="J184" s="50"/>
      <c r="K184" s="50"/>
      <c r="L184" s="50"/>
      <c r="M184" s="50"/>
      <c r="N184" s="51"/>
      <c r="O184" s="51"/>
      <c r="P184" s="51"/>
      <c r="Q184" s="52"/>
      <c r="R184" s="52"/>
      <c r="S184" s="51"/>
      <c r="T184" s="11">
        <f t="shared" ref="T184" si="288">SUM(H184:S184)</f>
        <v>0</v>
      </c>
      <c r="U184" s="90"/>
      <c r="V184" s="90"/>
    </row>
    <row r="185" spans="1:22" s="30" customFormat="1" ht="66.599999999999994" customHeight="1" x14ac:dyDescent="0.3">
      <c r="A185" s="60"/>
      <c r="B185" s="60"/>
      <c r="C185" s="60"/>
      <c r="D185" s="63"/>
      <c r="E185" s="60"/>
      <c r="F185" s="60"/>
      <c r="G185" s="45" t="s">
        <v>84</v>
      </c>
      <c r="H185" s="39" t="e">
        <f>+H184/H183</f>
        <v>#DIV/0!</v>
      </c>
      <c r="I185" s="39">
        <f t="shared" ref="I185" si="289">+I184/I183</f>
        <v>0</v>
      </c>
      <c r="J185" s="39">
        <f t="shared" ref="J185" si="290">+J184/J183</f>
        <v>0</v>
      </c>
      <c r="K185" s="39">
        <f t="shared" ref="K185" si="291">+K184/K183</f>
        <v>0</v>
      </c>
      <c r="L185" s="39">
        <f t="shared" ref="L185" si="292">+L184/L183</f>
        <v>0</v>
      </c>
      <c r="M185" s="39">
        <f t="shared" ref="M185" si="293">+M184/M183</f>
        <v>0</v>
      </c>
      <c r="N185" s="39">
        <f t="shared" ref="N185" si="294">+N184/N183</f>
        <v>0</v>
      </c>
      <c r="O185" s="39">
        <f t="shared" ref="O185" si="295">+O184/O183</f>
        <v>0</v>
      </c>
      <c r="P185" s="39">
        <f t="shared" ref="P185" si="296">+P184/P183</f>
        <v>0</v>
      </c>
      <c r="Q185" s="39">
        <f t="shared" ref="Q185" si="297">+Q184/Q183</f>
        <v>0</v>
      </c>
      <c r="R185" s="39">
        <f t="shared" ref="R185" si="298">+R184/R183</f>
        <v>0</v>
      </c>
      <c r="S185" s="39">
        <f t="shared" ref="S185" si="299">+S184/S183</f>
        <v>0</v>
      </c>
      <c r="T185" s="42">
        <f>+T184/T183</f>
        <v>0</v>
      </c>
      <c r="U185" s="58"/>
      <c r="V185" s="58"/>
    </row>
    <row r="186" spans="1:22" s="30" customFormat="1" ht="66.599999999999994" customHeight="1" x14ac:dyDescent="0.3">
      <c r="A186" s="60"/>
      <c r="B186" s="60"/>
      <c r="C186" s="60"/>
      <c r="D186" s="63"/>
      <c r="E186" s="60"/>
      <c r="F186" s="60"/>
      <c r="G186" s="45" t="s">
        <v>85</v>
      </c>
      <c r="H186" s="38" t="s">
        <v>86</v>
      </c>
      <c r="I186" s="38" t="s">
        <v>192</v>
      </c>
      <c r="J186" s="38" t="s">
        <v>192</v>
      </c>
      <c r="K186" s="38" t="s">
        <v>192</v>
      </c>
      <c r="L186" s="38" t="s">
        <v>192</v>
      </c>
      <c r="M186" s="38" t="s">
        <v>192</v>
      </c>
      <c r="N186" s="38" t="s">
        <v>192</v>
      </c>
      <c r="O186" s="38" t="s">
        <v>192</v>
      </c>
      <c r="P186" s="38" t="s">
        <v>192</v>
      </c>
      <c r="Q186" s="38" t="s">
        <v>192</v>
      </c>
      <c r="R186" s="38" t="s">
        <v>192</v>
      </c>
      <c r="S186" s="38" t="s">
        <v>192</v>
      </c>
      <c r="T186" s="42" t="s">
        <v>86</v>
      </c>
      <c r="U186" s="90"/>
      <c r="V186" s="90"/>
    </row>
    <row r="187" spans="1:22" s="30" customFormat="1" ht="66.599999999999994" customHeight="1" x14ac:dyDescent="0.3">
      <c r="A187" s="60"/>
      <c r="B187" s="60"/>
      <c r="C187" s="60"/>
      <c r="D187" s="63"/>
      <c r="E187" s="60"/>
      <c r="F187" s="60"/>
      <c r="G187" s="45" t="s">
        <v>87</v>
      </c>
      <c r="H187" s="44"/>
      <c r="I187" s="44"/>
      <c r="J187" s="44"/>
      <c r="K187" s="44"/>
      <c r="L187" s="44"/>
      <c r="M187" s="44"/>
      <c r="N187" s="44"/>
      <c r="O187" s="44"/>
      <c r="P187" s="44"/>
      <c r="Q187" s="44"/>
      <c r="R187" s="44"/>
      <c r="S187" s="44"/>
      <c r="T187" s="11" t="s">
        <v>86</v>
      </c>
      <c r="U187" s="58"/>
      <c r="V187" s="58"/>
    </row>
    <row r="188" spans="1:22" s="30" customFormat="1" ht="66.599999999999994" customHeight="1" x14ac:dyDescent="0.3">
      <c r="A188" s="60"/>
      <c r="B188" s="60"/>
      <c r="C188" s="60"/>
      <c r="D188" s="63"/>
      <c r="E188" s="60"/>
      <c r="F188" s="60"/>
      <c r="G188" s="45" t="s">
        <v>88</v>
      </c>
      <c r="H188" s="44"/>
      <c r="I188" s="44"/>
      <c r="J188" s="44"/>
      <c r="K188" s="44"/>
      <c r="L188" s="44"/>
      <c r="M188" s="44"/>
      <c r="N188" s="44"/>
      <c r="O188" s="44"/>
      <c r="P188" s="44"/>
      <c r="Q188" s="44"/>
      <c r="R188" s="44"/>
      <c r="S188" s="44"/>
      <c r="T188" s="11" t="s">
        <v>86</v>
      </c>
      <c r="U188" s="58"/>
      <c r="V188" s="58"/>
    </row>
    <row r="189" spans="1:22" s="30" customFormat="1" ht="66" customHeight="1" x14ac:dyDescent="0.3">
      <c r="A189" s="61"/>
      <c r="B189" s="61"/>
      <c r="C189" s="61"/>
      <c r="D189" s="64"/>
      <c r="E189" s="61"/>
      <c r="F189" s="61"/>
      <c r="G189" s="45" t="s">
        <v>89</v>
      </c>
      <c r="H189" s="44"/>
      <c r="I189" s="44"/>
      <c r="J189" s="44"/>
      <c r="K189" s="44"/>
      <c r="L189" s="44"/>
      <c r="M189" s="44"/>
      <c r="N189" s="44"/>
      <c r="O189" s="44"/>
      <c r="P189" s="44"/>
      <c r="Q189" s="44"/>
      <c r="R189" s="44"/>
      <c r="S189" s="44"/>
      <c r="T189" s="11" t="s">
        <v>86</v>
      </c>
      <c r="U189" s="58"/>
      <c r="V189" s="58"/>
    </row>
    <row r="190" spans="1:22" s="30" customFormat="1" ht="66.599999999999994" customHeight="1" x14ac:dyDescent="0.3">
      <c r="A190" s="59" t="s">
        <v>138</v>
      </c>
      <c r="B190" s="59" t="s">
        <v>37</v>
      </c>
      <c r="C190" s="59" t="s">
        <v>38</v>
      </c>
      <c r="D190" s="62">
        <v>27</v>
      </c>
      <c r="E190" s="59" t="s">
        <v>193</v>
      </c>
      <c r="F190" s="59" t="s">
        <v>194</v>
      </c>
      <c r="G190" s="45" t="s">
        <v>82</v>
      </c>
      <c r="H190" s="41">
        <v>0</v>
      </c>
      <c r="I190" s="41">
        <v>0</v>
      </c>
      <c r="J190" s="41">
        <v>0.25</v>
      </c>
      <c r="K190" s="41">
        <v>0</v>
      </c>
      <c r="L190" s="41">
        <v>0</v>
      </c>
      <c r="M190" s="41">
        <v>0.25</v>
      </c>
      <c r="N190" s="46">
        <v>0</v>
      </c>
      <c r="O190" s="41">
        <v>0</v>
      </c>
      <c r="P190" s="41">
        <v>0.25</v>
      </c>
      <c r="Q190" s="47">
        <v>0</v>
      </c>
      <c r="R190" s="41">
        <v>0</v>
      </c>
      <c r="S190" s="41">
        <v>0.25</v>
      </c>
      <c r="T190" s="42">
        <f t="shared" ref="T190" si="300">SUM(H190:S190)</f>
        <v>1</v>
      </c>
      <c r="U190" s="90"/>
      <c r="V190" s="90"/>
    </row>
    <row r="191" spans="1:22" s="30" customFormat="1" ht="66.599999999999994" customHeight="1" x14ac:dyDescent="0.3">
      <c r="A191" s="60"/>
      <c r="B191" s="60"/>
      <c r="C191" s="60"/>
      <c r="D191" s="63"/>
      <c r="E191" s="60"/>
      <c r="F191" s="60"/>
      <c r="G191" s="45" t="s">
        <v>83</v>
      </c>
      <c r="H191" s="50"/>
      <c r="I191" s="50"/>
      <c r="J191" s="50"/>
      <c r="K191" s="50"/>
      <c r="L191" s="50"/>
      <c r="M191" s="50"/>
      <c r="N191" s="51"/>
      <c r="O191" s="51"/>
      <c r="P191" s="51"/>
      <c r="Q191" s="52"/>
      <c r="R191" s="52"/>
      <c r="S191" s="51"/>
      <c r="T191" s="11">
        <f t="shared" ref="T191" si="301">SUM(H191:S191)</f>
        <v>0</v>
      </c>
      <c r="U191" s="90"/>
      <c r="V191" s="90"/>
    </row>
    <row r="192" spans="1:22" s="30" customFormat="1" ht="66.599999999999994" customHeight="1" x14ac:dyDescent="0.3">
      <c r="A192" s="60"/>
      <c r="B192" s="60"/>
      <c r="C192" s="60"/>
      <c r="D192" s="63"/>
      <c r="E192" s="60"/>
      <c r="F192" s="60"/>
      <c r="G192" s="45" t="s">
        <v>84</v>
      </c>
      <c r="H192" s="39" t="e">
        <f>+H191/H190</f>
        <v>#DIV/0!</v>
      </c>
      <c r="I192" s="39" t="e">
        <f t="shared" ref="I192" si="302">+I191/I190</f>
        <v>#DIV/0!</v>
      </c>
      <c r="J192" s="39">
        <f t="shared" ref="J192" si="303">+J191/J190</f>
        <v>0</v>
      </c>
      <c r="K192" s="39" t="e">
        <f t="shared" ref="K192" si="304">+K191/K190</f>
        <v>#DIV/0!</v>
      </c>
      <c r="L192" s="39" t="e">
        <f t="shared" ref="L192" si="305">+L191/L190</f>
        <v>#DIV/0!</v>
      </c>
      <c r="M192" s="39">
        <f t="shared" ref="M192" si="306">+M191/M190</f>
        <v>0</v>
      </c>
      <c r="N192" s="39" t="e">
        <f t="shared" ref="N192" si="307">+N191/N190</f>
        <v>#DIV/0!</v>
      </c>
      <c r="O192" s="39" t="e">
        <f t="shared" ref="O192" si="308">+O191/O190</f>
        <v>#DIV/0!</v>
      </c>
      <c r="P192" s="39">
        <f t="shared" ref="P192" si="309">+P191/P190</f>
        <v>0</v>
      </c>
      <c r="Q192" s="39" t="e">
        <f t="shared" ref="Q192" si="310">+Q191/Q190</f>
        <v>#DIV/0!</v>
      </c>
      <c r="R192" s="39" t="e">
        <f t="shared" ref="R192" si="311">+R191/R190</f>
        <v>#DIV/0!</v>
      </c>
      <c r="S192" s="39">
        <f t="shared" ref="S192" si="312">+S191/S190</f>
        <v>0</v>
      </c>
      <c r="T192" s="42">
        <f>+T191/T190</f>
        <v>0</v>
      </c>
      <c r="U192" s="58"/>
      <c r="V192" s="58"/>
    </row>
    <row r="193" spans="1:22" s="30" customFormat="1" ht="66.599999999999994" customHeight="1" x14ac:dyDescent="0.3">
      <c r="A193" s="60"/>
      <c r="B193" s="60"/>
      <c r="C193" s="60"/>
      <c r="D193" s="63"/>
      <c r="E193" s="60"/>
      <c r="F193" s="60"/>
      <c r="G193" s="45" t="s">
        <v>85</v>
      </c>
      <c r="H193" s="38" t="s">
        <v>86</v>
      </c>
      <c r="I193" s="38" t="s">
        <v>86</v>
      </c>
      <c r="J193" s="38" t="s">
        <v>195</v>
      </c>
      <c r="K193" s="38" t="s">
        <v>86</v>
      </c>
      <c r="L193" s="38" t="s">
        <v>86</v>
      </c>
      <c r="M193" s="38" t="s">
        <v>195</v>
      </c>
      <c r="N193" s="38" t="s">
        <v>86</v>
      </c>
      <c r="O193" s="38" t="s">
        <v>86</v>
      </c>
      <c r="P193" s="38" t="s">
        <v>195</v>
      </c>
      <c r="Q193" s="38" t="s">
        <v>86</v>
      </c>
      <c r="R193" s="38" t="s">
        <v>86</v>
      </c>
      <c r="S193" s="38" t="s">
        <v>196</v>
      </c>
      <c r="T193" s="42" t="s">
        <v>86</v>
      </c>
      <c r="U193" s="90"/>
      <c r="V193" s="90"/>
    </row>
    <row r="194" spans="1:22" s="30" customFormat="1" ht="66.599999999999994" customHeight="1" x14ac:dyDescent="0.3">
      <c r="A194" s="60"/>
      <c r="B194" s="60"/>
      <c r="C194" s="60"/>
      <c r="D194" s="63"/>
      <c r="E194" s="60"/>
      <c r="F194" s="60"/>
      <c r="G194" s="45" t="s">
        <v>87</v>
      </c>
      <c r="H194" s="44"/>
      <c r="I194" s="44"/>
      <c r="J194" s="44"/>
      <c r="K194" s="44"/>
      <c r="L194" s="44"/>
      <c r="M194" s="44"/>
      <c r="N194" s="44"/>
      <c r="O194" s="44"/>
      <c r="P194" s="44"/>
      <c r="Q194" s="44"/>
      <c r="R194" s="44"/>
      <c r="S194" s="44"/>
      <c r="T194" s="11" t="s">
        <v>86</v>
      </c>
      <c r="U194" s="58"/>
      <c r="V194" s="58"/>
    </row>
    <row r="195" spans="1:22" s="30" customFormat="1" ht="66.599999999999994" customHeight="1" x14ac:dyDescent="0.3">
      <c r="A195" s="60"/>
      <c r="B195" s="60"/>
      <c r="C195" s="60"/>
      <c r="D195" s="63"/>
      <c r="E195" s="60"/>
      <c r="F195" s="60"/>
      <c r="G195" s="45" t="s">
        <v>88</v>
      </c>
      <c r="H195" s="44"/>
      <c r="I195" s="44"/>
      <c r="J195" s="44"/>
      <c r="K195" s="44"/>
      <c r="L195" s="44"/>
      <c r="M195" s="44"/>
      <c r="N195" s="44"/>
      <c r="O195" s="44"/>
      <c r="P195" s="44"/>
      <c r="Q195" s="44"/>
      <c r="R195" s="44"/>
      <c r="S195" s="44"/>
      <c r="T195" s="11" t="s">
        <v>86</v>
      </c>
      <c r="U195" s="58"/>
      <c r="V195" s="58"/>
    </row>
    <row r="196" spans="1:22" s="30" customFormat="1" ht="66" customHeight="1" x14ac:dyDescent="0.3">
      <c r="A196" s="61"/>
      <c r="B196" s="61"/>
      <c r="C196" s="61"/>
      <c r="D196" s="64"/>
      <c r="E196" s="61"/>
      <c r="F196" s="61"/>
      <c r="G196" s="45" t="s">
        <v>89</v>
      </c>
      <c r="H196" s="44"/>
      <c r="I196" s="44"/>
      <c r="J196" s="44"/>
      <c r="K196" s="44"/>
      <c r="L196" s="44"/>
      <c r="M196" s="44"/>
      <c r="N196" s="44"/>
      <c r="O196" s="44"/>
      <c r="P196" s="44"/>
      <c r="Q196" s="44"/>
      <c r="R196" s="44"/>
      <c r="S196" s="44"/>
      <c r="T196" s="11" t="s">
        <v>86</v>
      </c>
      <c r="U196" s="58"/>
      <c r="V196" s="58"/>
    </row>
    <row r="197" spans="1:22" s="30" customFormat="1" ht="66.599999999999994" customHeight="1" x14ac:dyDescent="0.3">
      <c r="A197" s="59" t="s">
        <v>138</v>
      </c>
      <c r="B197" s="59" t="s">
        <v>37</v>
      </c>
      <c r="C197" s="59" t="s">
        <v>38</v>
      </c>
      <c r="D197" s="62">
        <v>28</v>
      </c>
      <c r="E197" s="59" t="s">
        <v>197</v>
      </c>
      <c r="F197" s="59" t="s">
        <v>198</v>
      </c>
      <c r="G197" s="45" t="s">
        <v>82</v>
      </c>
      <c r="H197" s="41">
        <v>0</v>
      </c>
      <c r="I197" s="41">
        <v>0</v>
      </c>
      <c r="J197" s="41">
        <v>0.25</v>
      </c>
      <c r="K197" s="41">
        <v>0</v>
      </c>
      <c r="L197" s="41">
        <v>0</v>
      </c>
      <c r="M197" s="41">
        <v>0.25</v>
      </c>
      <c r="N197" s="41">
        <v>0</v>
      </c>
      <c r="O197" s="41">
        <v>0</v>
      </c>
      <c r="P197" s="46">
        <v>0.25</v>
      </c>
      <c r="Q197" s="41">
        <v>0</v>
      </c>
      <c r="R197" s="41">
        <v>0</v>
      </c>
      <c r="S197" s="46">
        <v>0.25</v>
      </c>
      <c r="T197" s="42">
        <f t="shared" ref="T197" si="313">SUM(H197:S197)</f>
        <v>1</v>
      </c>
      <c r="U197" s="90"/>
      <c r="V197" s="90"/>
    </row>
    <row r="198" spans="1:22" s="30" customFormat="1" ht="66.599999999999994" customHeight="1" x14ac:dyDescent="0.3">
      <c r="A198" s="60"/>
      <c r="B198" s="60"/>
      <c r="C198" s="60"/>
      <c r="D198" s="63"/>
      <c r="E198" s="60"/>
      <c r="F198" s="60"/>
      <c r="G198" s="45" t="s">
        <v>83</v>
      </c>
      <c r="H198" s="50"/>
      <c r="I198" s="50"/>
      <c r="J198" s="50"/>
      <c r="K198" s="50"/>
      <c r="L198" s="50"/>
      <c r="M198" s="50"/>
      <c r="N198" s="51"/>
      <c r="O198" s="51"/>
      <c r="P198" s="51"/>
      <c r="Q198" s="52"/>
      <c r="R198" s="52"/>
      <c r="S198" s="51"/>
      <c r="T198" s="11">
        <f t="shared" ref="T198" si="314">SUM(H198:S198)</f>
        <v>0</v>
      </c>
      <c r="U198" s="90"/>
      <c r="V198" s="90"/>
    </row>
    <row r="199" spans="1:22" s="30" customFormat="1" ht="66.599999999999994" customHeight="1" x14ac:dyDescent="0.3">
      <c r="A199" s="60"/>
      <c r="B199" s="60"/>
      <c r="C199" s="60"/>
      <c r="D199" s="63"/>
      <c r="E199" s="60"/>
      <c r="F199" s="60"/>
      <c r="G199" s="45" t="s">
        <v>84</v>
      </c>
      <c r="H199" s="39" t="e">
        <f>+H198/H197</f>
        <v>#DIV/0!</v>
      </c>
      <c r="I199" s="39" t="e">
        <f t="shared" ref="I199" si="315">+I198/I197</f>
        <v>#DIV/0!</v>
      </c>
      <c r="J199" s="39">
        <f t="shared" ref="J199" si="316">+J198/J197</f>
        <v>0</v>
      </c>
      <c r="K199" s="39" t="e">
        <f t="shared" ref="K199" si="317">+K198/K197</f>
        <v>#DIV/0!</v>
      </c>
      <c r="L199" s="39" t="e">
        <f t="shared" ref="L199" si="318">+L198/L197</f>
        <v>#DIV/0!</v>
      </c>
      <c r="M199" s="39">
        <f t="shared" ref="M199" si="319">+M198/M197</f>
        <v>0</v>
      </c>
      <c r="N199" s="39" t="e">
        <f t="shared" ref="N199" si="320">+N198/N197</f>
        <v>#DIV/0!</v>
      </c>
      <c r="O199" s="39" t="e">
        <f t="shared" ref="O199" si="321">+O198/O197</f>
        <v>#DIV/0!</v>
      </c>
      <c r="P199" s="39">
        <f t="shared" ref="P199" si="322">+P198/P197</f>
        <v>0</v>
      </c>
      <c r="Q199" s="39" t="e">
        <f t="shared" ref="Q199" si="323">+Q198/Q197</f>
        <v>#DIV/0!</v>
      </c>
      <c r="R199" s="39" t="e">
        <f t="shared" ref="R199" si="324">+R198/R197</f>
        <v>#DIV/0!</v>
      </c>
      <c r="S199" s="39">
        <f t="shared" ref="S199" si="325">+S198/S197</f>
        <v>0</v>
      </c>
      <c r="T199" s="42">
        <f>+T198/T197</f>
        <v>0</v>
      </c>
      <c r="U199" s="58"/>
      <c r="V199" s="58"/>
    </row>
    <row r="200" spans="1:22" s="30" customFormat="1" ht="66.599999999999994" customHeight="1" x14ac:dyDescent="0.3">
      <c r="A200" s="60"/>
      <c r="B200" s="60"/>
      <c r="C200" s="60"/>
      <c r="D200" s="63"/>
      <c r="E200" s="60"/>
      <c r="F200" s="60"/>
      <c r="G200" s="45" t="s">
        <v>85</v>
      </c>
      <c r="H200" s="38" t="s">
        <v>86</v>
      </c>
      <c r="I200" s="38" t="s">
        <v>86</v>
      </c>
      <c r="J200" s="38" t="s">
        <v>199</v>
      </c>
      <c r="K200" s="38" t="s">
        <v>86</v>
      </c>
      <c r="L200" s="38" t="s">
        <v>86</v>
      </c>
      <c r="M200" s="38" t="s">
        <v>199</v>
      </c>
      <c r="N200" s="38" t="s">
        <v>86</v>
      </c>
      <c r="O200" s="38" t="s">
        <v>86</v>
      </c>
      <c r="P200" s="38" t="s">
        <v>199</v>
      </c>
      <c r="Q200" s="38" t="s">
        <v>86</v>
      </c>
      <c r="R200" s="38" t="s">
        <v>86</v>
      </c>
      <c r="S200" s="38" t="s">
        <v>200</v>
      </c>
      <c r="T200" s="42" t="s">
        <v>86</v>
      </c>
      <c r="U200" s="90"/>
      <c r="V200" s="90"/>
    </row>
    <row r="201" spans="1:22" s="30" customFormat="1" ht="66.599999999999994" customHeight="1" x14ac:dyDescent="0.3">
      <c r="A201" s="60"/>
      <c r="B201" s="60"/>
      <c r="C201" s="60"/>
      <c r="D201" s="63"/>
      <c r="E201" s="60"/>
      <c r="F201" s="60"/>
      <c r="G201" s="45" t="s">
        <v>87</v>
      </c>
      <c r="H201" s="44"/>
      <c r="I201" s="44"/>
      <c r="J201" s="44"/>
      <c r="K201" s="44"/>
      <c r="L201" s="44"/>
      <c r="M201" s="44"/>
      <c r="N201" s="44"/>
      <c r="O201" s="44"/>
      <c r="P201" s="44"/>
      <c r="Q201" s="44"/>
      <c r="R201" s="44"/>
      <c r="S201" s="44"/>
      <c r="T201" s="11" t="s">
        <v>86</v>
      </c>
      <c r="U201" s="58"/>
      <c r="V201" s="58"/>
    </row>
    <row r="202" spans="1:22" s="30" customFormat="1" ht="66.599999999999994" customHeight="1" x14ac:dyDescent="0.3">
      <c r="A202" s="60"/>
      <c r="B202" s="60"/>
      <c r="C202" s="60"/>
      <c r="D202" s="63"/>
      <c r="E202" s="60"/>
      <c r="F202" s="60"/>
      <c r="G202" s="45" t="s">
        <v>88</v>
      </c>
      <c r="H202" s="44"/>
      <c r="I202" s="44"/>
      <c r="J202" s="44"/>
      <c r="K202" s="44"/>
      <c r="L202" s="44"/>
      <c r="M202" s="44"/>
      <c r="N202" s="44"/>
      <c r="O202" s="44"/>
      <c r="P202" s="44"/>
      <c r="Q202" s="44"/>
      <c r="R202" s="44"/>
      <c r="S202" s="44"/>
      <c r="T202" s="11" t="s">
        <v>86</v>
      </c>
      <c r="U202" s="58"/>
      <c r="V202" s="58"/>
    </row>
    <row r="203" spans="1:22" s="30" customFormat="1" ht="66" customHeight="1" x14ac:dyDescent="0.3">
      <c r="A203" s="61"/>
      <c r="B203" s="61"/>
      <c r="C203" s="61"/>
      <c r="D203" s="64"/>
      <c r="E203" s="61"/>
      <c r="F203" s="61"/>
      <c r="G203" s="45" t="s">
        <v>89</v>
      </c>
      <c r="H203" s="44"/>
      <c r="I203" s="44"/>
      <c r="J203" s="44"/>
      <c r="K203" s="44"/>
      <c r="L203" s="44"/>
      <c r="M203" s="44"/>
      <c r="N203" s="44"/>
      <c r="O203" s="44"/>
      <c r="P203" s="44"/>
      <c r="Q203" s="44"/>
      <c r="R203" s="44"/>
      <c r="S203" s="44"/>
      <c r="T203" s="11" t="s">
        <v>86</v>
      </c>
      <c r="U203" s="58"/>
      <c r="V203" s="58"/>
    </row>
    <row r="204" spans="1:22" s="30" customFormat="1" ht="66.599999999999994" customHeight="1" x14ac:dyDescent="0.3">
      <c r="A204" s="59" t="s">
        <v>138</v>
      </c>
      <c r="B204" s="59" t="s">
        <v>37</v>
      </c>
      <c r="C204" s="59" t="s">
        <v>38</v>
      </c>
      <c r="D204" s="62">
        <v>29</v>
      </c>
      <c r="E204" s="59" t="s">
        <v>201</v>
      </c>
      <c r="F204" s="59" t="s">
        <v>38</v>
      </c>
      <c r="G204" s="45" t="s">
        <v>82</v>
      </c>
      <c r="H204" s="41">
        <v>0</v>
      </c>
      <c r="I204" s="41">
        <v>0</v>
      </c>
      <c r="J204" s="41">
        <v>0.25</v>
      </c>
      <c r="K204" s="41">
        <v>0</v>
      </c>
      <c r="L204" s="41">
        <v>0</v>
      </c>
      <c r="M204" s="41">
        <v>0.25</v>
      </c>
      <c r="N204" s="41">
        <v>0</v>
      </c>
      <c r="O204" s="41">
        <v>0</v>
      </c>
      <c r="P204" s="41">
        <v>0.25</v>
      </c>
      <c r="Q204" s="47">
        <v>0</v>
      </c>
      <c r="R204" s="47">
        <v>0</v>
      </c>
      <c r="S204" s="46">
        <v>0.25</v>
      </c>
      <c r="T204" s="42">
        <f t="shared" ref="T204" si="326">SUM(H204:S204)</f>
        <v>1</v>
      </c>
      <c r="U204" s="90"/>
      <c r="V204" s="90"/>
    </row>
    <row r="205" spans="1:22" s="30" customFormat="1" ht="66.599999999999994" customHeight="1" x14ac:dyDescent="0.3">
      <c r="A205" s="60"/>
      <c r="B205" s="60"/>
      <c r="C205" s="60"/>
      <c r="D205" s="63"/>
      <c r="E205" s="60"/>
      <c r="F205" s="60"/>
      <c r="G205" s="45" t="s">
        <v>83</v>
      </c>
      <c r="H205" s="50"/>
      <c r="I205" s="50"/>
      <c r="J205" s="50"/>
      <c r="K205" s="50"/>
      <c r="L205" s="50"/>
      <c r="M205" s="50"/>
      <c r="N205" s="51"/>
      <c r="O205" s="51"/>
      <c r="P205" s="51"/>
      <c r="Q205" s="52"/>
      <c r="R205" s="52"/>
      <c r="S205" s="51"/>
      <c r="T205" s="11">
        <f t="shared" ref="T205" si="327">SUM(H205:S205)</f>
        <v>0</v>
      </c>
      <c r="U205" s="90"/>
      <c r="V205" s="90"/>
    </row>
    <row r="206" spans="1:22" s="30" customFormat="1" ht="66.599999999999994" customHeight="1" x14ac:dyDescent="0.3">
      <c r="A206" s="60"/>
      <c r="B206" s="60"/>
      <c r="C206" s="60"/>
      <c r="D206" s="63"/>
      <c r="E206" s="60"/>
      <c r="F206" s="60"/>
      <c r="G206" s="45" t="s">
        <v>84</v>
      </c>
      <c r="H206" s="39" t="e">
        <f>+H205/H204</f>
        <v>#DIV/0!</v>
      </c>
      <c r="I206" s="39" t="e">
        <f t="shared" ref="I206" si="328">+I205/I204</f>
        <v>#DIV/0!</v>
      </c>
      <c r="J206" s="39">
        <f t="shared" ref="J206" si="329">+J205/J204</f>
        <v>0</v>
      </c>
      <c r="K206" s="39" t="e">
        <f t="shared" ref="K206" si="330">+K205/K204</f>
        <v>#DIV/0!</v>
      </c>
      <c r="L206" s="39" t="e">
        <f t="shared" ref="L206" si="331">+L205/L204</f>
        <v>#DIV/0!</v>
      </c>
      <c r="M206" s="39">
        <f t="shared" ref="M206" si="332">+M205/M204</f>
        <v>0</v>
      </c>
      <c r="N206" s="39" t="e">
        <f t="shared" ref="N206" si="333">+N205/N204</f>
        <v>#DIV/0!</v>
      </c>
      <c r="O206" s="39" t="e">
        <f t="shared" ref="O206" si="334">+O205/O204</f>
        <v>#DIV/0!</v>
      </c>
      <c r="P206" s="39">
        <f t="shared" ref="P206" si="335">+P205/P204</f>
        <v>0</v>
      </c>
      <c r="Q206" s="39" t="e">
        <f t="shared" ref="Q206" si="336">+Q205/Q204</f>
        <v>#DIV/0!</v>
      </c>
      <c r="R206" s="39" t="e">
        <f t="shared" ref="R206" si="337">+R205/R204</f>
        <v>#DIV/0!</v>
      </c>
      <c r="S206" s="39">
        <f t="shared" ref="S206" si="338">+S205/S204</f>
        <v>0</v>
      </c>
      <c r="T206" s="42">
        <f>+T205/T204</f>
        <v>0</v>
      </c>
      <c r="U206" s="58"/>
      <c r="V206" s="58"/>
    </row>
    <row r="207" spans="1:22" s="30" customFormat="1" ht="66.599999999999994" customHeight="1" x14ac:dyDescent="0.3">
      <c r="A207" s="60"/>
      <c r="B207" s="60"/>
      <c r="C207" s="60"/>
      <c r="D207" s="63"/>
      <c r="E207" s="60"/>
      <c r="F207" s="60"/>
      <c r="G207" s="45" t="s">
        <v>85</v>
      </c>
      <c r="H207" s="43" t="s">
        <v>86</v>
      </c>
      <c r="I207" s="43" t="s">
        <v>86</v>
      </c>
      <c r="J207" s="43" t="s">
        <v>202</v>
      </c>
      <c r="K207" s="43" t="s">
        <v>86</v>
      </c>
      <c r="L207" s="43" t="s">
        <v>86</v>
      </c>
      <c r="M207" s="43" t="s">
        <v>202</v>
      </c>
      <c r="N207" s="43" t="s">
        <v>86</v>
      </c>
      <c r="O207" s="43" t="s">
        <v>86</v>
      </c>
      <c r="P207" s="43" t="s">
        <v>202</v>
      </c>
      <c r="Q207" s="43" t="s">
        <v>86</v>
      </c>
      <c r="R207" s="43" t="s">
        <v>86</v>
      </c>
      <c r="S207" s="38" t="s">
        <v>203</v>
      </c>
      <c r="T207" s="11" t="s">
        <v>86</v>
      </c>
      <c r="U207" s="90"/>
      <c r="V207" s="90"/>
    </row>
    <row r="208" spans="1:22" s="30" customFormat="1" ht="66.599999999999994" customHeight="1" x14ac:dyDescent="0.3">
      <c r="A208" s="60"/>
      <c r="B208" s="60"/>
      <c r="C208" s="60"/>
      <c r="D208" s="63"/>
      <c r="E208" s="60"/>
      <c r="F208" s="60"/>
      <c r="G208" s="45" t="s">
        <v>87</v>
      </c>
      <c r="H208" s="44"/>
      <c r="I208" s="44"/>
      <c r="J208" s="44"/>
      <c r="K208" s="44"/>
      <c r="L208" s="44"/>
      <c r="M208" s="44"/>
      <c r="N208" s="44"/>
      <c r="O208" s="44"/>
      <c r="P208" s="44"/>
      <c r="Q208" s="44"/>
      <c r="R208" s="44"/>
      <c r="S208" s="44"/>
      <c r="T208" s="11" t="s">
        <v>86</v>
      </c>
      <c r="U208" s="58"/>
      <c r="V208" s="58"/>
    </row>
    <row r="209" spans="1:22" s="30" customFormat="1" ht="66.599999999999994" customHeight="1" x14ac:dyDescent="0.3">
      <c r="A209" s="60"/>
      <c r="B209" s="60"/>
      <c r="C209" s="60"/>
      <c r="D209" s="63"/>
      <c r="E209" s="60"/>
      <c r="F209" s="60"/>
      <c r="G209" s="45" t="s">
        <v>88</v>
      </c>
      <c r="H209" s="44"/>
      <c r="I209" s="44"/>
      <c r="J209" s="44"/>
      <c r="K209" s="44"/>
      <c r="L209" s="44"/>
      <c r="M209" s="44"/>
      <c r="N209" s="44"/>
      <c r="O209" s="44"/>
      <c r="P209" s="44"/>
      <c r="Q209" s="44"/>
      <c r="R209" s="44"/>
      <c r="S209" s="44"/>
      <c r="T209" s="11" t="s">
        <v>86</v>
      </c>
      <c r="U209" s="58"/>
      <c r="V209" s="58"/>
    </row>
    <row r="210" spans="1:22" s="30" customFormat="1" ht="66" customHeight="1" x14ac:dyDescent="0.3">
      <c r="A210" s="61"/>
      <c r="B210" s="61"/>
      <c r="C210" s="61"/>
      <c r="D210" s="64"/>
      <c r="E210" s="61"/>
      <c r="F210" s="61"/>
      <c r="G210" s="45" t="s">
        <v>89</v>
      </c>
      <c r="H210" s="44"/>
      <c r="I210" s="44"/>
      <c r="J210" s="44"/>
      <c r="K210" s="44"/>
      <c r="L210" s="44"/>
      <c r="M210" s="44"/>
      <c r="N210" s="44"/>
      <c r="O210" s="44"/>
      <c r="P210" s="44"/>
      <c r="Q210" s="44"/>
      <c r="R210" s="44"/>
      <c r="S210" s="44"/>
      <c r="T210" s="11" t="s">
        <v>86</v>
      </c>
      <c r="U210" s="58"/>
      <c r="V210" s="58"/>
    </row>
    <row r="211" spans="1:22" s="30" customFormat="1" ht="66.599999999999994" customHeight="1" x14ac:dyDescent="0.3">
      <c r="A211" s="59" t="s">
        <v>138</v>
      </c>
      <c r="B211" s="59" t="s">
        <v>37</v>
      </c>
      <c r="C211" s="59" t="s">
        <v>38</v>
      </c>
      <c r="D211" s="62">
        <v>30</v>
      </c>
      <c r="E211" s="59" t="s">
        <v>204</v>
      </c>
      <c r="F211" s="59" t="s">
        <v>38</v>
      </c>
      <c r="G211" s="45" t="s">
        <v>82</v>
      </c>
      <c r="H211" s="41">
        <v>0</v>
      </c>
      <c r="I211" s="41">
        <v>0</v>
      </c>
      <c r="J211" s="41">
        <v>0</v>
      </c>
      <c r="K211" s="41">
        <v>0</v>
      </c>
      <c r="L211" s="41">
        <v>0</v>
      </c>
      <c r="M211" s="41">
        <v>0</v>
      </c>
      <c r="N211" s="41">
        <v>0.4</v>
      </c>
      <c r="O211" s="41">
        <v>0</v>
      </c>
      <c r="P211" s="41">
        <v>0</v>
      </c>
      <c r="Q211" s="41">
        <v>0</v>
      </c>
      <c r="R211" s="41">
        <v>0</v>
      </c>
      <c r="S211" s="46">
        <v>0.6</v>
      </c>
      <c r="T211" s="42">
        <f t="shared" ref="T211" si="339">SUM(H211:S211)</f>
        <v>1</v>
      </c>
      <c r="U211" s="90"/>
      <c r="V211" s="90"/>
    </row>
    <row r="212" spans="1:22" s="30" customFormat="1" ht="66.599999999999994" customHeight="1" x14ac:dyDescent="0.3">
      <c r="A212" s="60"/>
      <c r="B212" s="60"/>
      <c r="C212" s="60"/>
      <c r="D212" s="63"/>
      <c r="E212" s="60"/>
      <c r="F212" s="60"/>
      <c r="G212" s="45" t="s">
        <v>83</v>
      </c>
      <c r="H212" s="50"/>
      <c r="I212" s="50"/>
      <c r="J212" s="50"/>
      <c r="K212" s="50"/>
      <c r="L212" s="50"/>
      <c r="M212" s="50"/>
      <c r="N212" s="51"/>
      <c r="O212" s="51"/>
      <c r="P212" s="51"/>
      <c r="Q212" s="52"/>
      <c r="R212" s="52"/>
      <c r="S212" s="51"/>
      <c r="T212" s="11">
        <f t="shared" ref="T212" si="340">SUM(H212:S212)</f>
        <v>0</v>
      </c>
      <c r="U212" s="90"/>
      <c r="V212" s="90"/>
    </row>
    <row r="213" spans="1:22" s="30" customFormat="1" ht="66.599999999999994" customHeight="1" x14ac:dyDescent="0.3">
      <c r="A213" s="60"/>
      <c r="B213" s="60"/>
      <c r="C213" s="60"/>
      <c r="D213" s="63"/>
      <c r="E213" s="60"/>
      <c r="F213" s="60"/>
      <c r="G213" s="45" t="s">
        <v>84</v>
      </c>
      <c r="H213" s="39" t="e">
        <f>+H212/H211</f>
        <v>#DIV/0!</v>
      </c>
      <c r="I213" s="39" t="e">
        <f t="shared" ref="I213" si="341">+I212/I211</f>
        <v>#DIV/0!</v>
      </c>
      <c r="J213" s="39" t="e">
        <f t="shared" ref="J213" si="342">+J212/J211</f>
        <v>#DIV/0!</v>
      </c>
      <c r="K213" s="39" t="e">
        <f t="shared" ref="K213" si="343">+K212/K211</f>
        <v>#DIV/0!</v>
      </c>
      <c r="L213" s="39" t="e">
        <f t="shared" ref="L213" si="344">+L212/L211</f>
        <v>#DIV/0!</v>
      </c>
      <c r="M213" s="39" t="e">
        <f t="shared" ref="M213" si="345">+M212/M211</f>
        <v>#DIV/0!</v>
      </c>
      <c r="N213" s="39">
        <f t="shared" ref="N213" si="346">+N212/N211</f>
        <v>0</v>
      </c>
      <c r="O213" s="39" t="e">
        <f t="shared" ref="O213" si="347">+O212/O211</f>
        <v>#DIV/0!</v>
      </c>
      <c r="P213" s="39" t="e">
        <f t="shared" ref="P213" si="348">+P212/P211</f>
        <v>#DIV/0!</v>
      </c>
      <c r="Q213" s="39" t="e">
        <f t="shared" ref="Q213" si="349">+Q212/Q211</f>
        <v>#DIV/0!</v>
      </c>
      <c r="R213" s="39" t="e">
        <f t="shared" ref="R213" si="350">+R212/R211</f>
        <v>#DIV/0!</v>
      </c>
      <c r="S213" s="39">
        <f t="shared" ref="S213" si="351">+S212/S211</f>
        <v>0</v>
      </c>
      <c r="T213" s="42">
        <f>+T212/T211</f>
        <v>0</v>
      </c>
      <c r="U213" s="58"/>
      <c r="V213" s="58"/>
    </row>
    <row r="214" spans="1:22" s="30" customFormat="1" ht="66.599999999999994" customHeight="1" x14ac:dyDescent="0.3">
      <c r="A214" s="60"/>
      <c r="B214" s="60"/>
      <c r="C214" s="60"/>
      <c r="D214" s="63"/>
      <c r="E214" s="60"/>
      <c r="F214" s="60"/>
      <c r="G214" s="45" t="s">
        <v>85</v>
      </c>
      <c r="H214" s="43" t="s">
        <v>86</v>
      </c>
      <c r="I214" s="43" t="s">
        <v>86</v>
      </c>
      <c r="J214" s="43" t="s">
        <v>86</v>
      </c>
      <c r="K214" s="43" t="s">
        <v>86</v>
      </c>
      <c r="L214" s="43" t="s">
        <v>86</v>
      </c>
      <c r="M214" s="43" t="s">
        <v>86</v>
      </c>
      <c r="N214" s="43" t="s">
        <v>205</v>
      </c>
      <c r="O214" s="43" t="s">
        <v>86</v>
      </c>
      <c r="P214" s="43" t="s">
        <v>86</v>
      </c>
      <c r="Q214" s="43" t="s">
        <v>86</v>
      </c>
      <c r="R214" s="43" t="s">
        <v>86</v>
      </c>
      <c r="S214" s="38" t="s">
        <v>206</v>
      </c>
      <c r="T214" s="42" t="s">
        <v>86</v>
      </c>
      <c r="U214" s="90"/>
      <c r="V214" s="90"/>
    </row>
    <row r="215" spans="1:22" s="30" customFormat="1" ht="66.599999999999994" customHeight="1" x14ac:dyDescent="0.3">
      <c r="A215" s="60"/>
      <c r="B215" s="60"/>
      <c r="C215" s="60"/>
      <c r="D215" s="63"/>
      <c r="E215" s="60"/>
      <c r="F215" s="60"/>
      <c r="G215" s="45" t="s">
        <v>87</v>
      </c>
      <c r="H215" s="44"/>
      <c r="I215" s="44"/>
      <c r="J215" s="44"/>
      <c r="K215" s="44"/>
      <c r="L215" s="44"/>
      <c r="M215" s="44"/>
      <c r="N215" s="44"/>
      <c r="O215" s="44"/>
      <c r="P215" s="44"/>
      <c r="Q215" s="44"/>
      <c r="R215" s="44"/>
      <c r="S215" s="44"/>
      <c r="T215" s="11" t="s">
        <v>86</v>
      </c>
      <c r="U215" s="58"/>
      <c r="V215" s="58"/>
    </row>
    <row r="216" spans="1:22" s="30" customFormat="1" ht="66.599999999999994" customHeight="1" x14ac:dyDescent="0.3">
      <c r="A216" s="60"/>
      <c r="B216" s="60"/>
      <c r="C216" s="60"/>
      <c r="D216" s="63"/>
      <c r="E216" s="60"/>
      <c r="F216" s="60"/>
      <c r="G216" s="45" t="s">
        <v>88</v>
      </c>
      <c r="H216" s="44"/>
      <c r="I216" s="44"/>
      <c r="J216" s="44"/>
      <c r="K216" s="44"/>
      <c r="L216" s="44"/>
      <c r="M216" s="44"/>
      <c r="N216" s="44"/>
      <c r="O216" s="44"/>
      <c r="P216" s="44"/>
      <c r="Q216" s="44"/>
      <c r="R216" s="44"/>
      <c r="S216" s="44"/>
      <c r="T216" s="11" t="s">
        <v>86</v>
      </c>
      <c r="U216" s="58"/>
      <c r="V216" s="58"/>
    </row>
    <row r="217" spans="1:22" s="30" customFormat="1" ht="66" customHeight="1" x14ac:dyDescent="0.3">
      <c r="A217" s="61"/>
      <c r="B217" s="61"/>
      <c r="C217" s="61"/>
      <c r="D217" s="64"/>
      <c r="E217" s="61"/>
      <c r="F217" s="61"/>
      <c r="G217" s="45" t="s">
        <v>89</v>
      </c>
      <c r="H217" s="44"/>
      <c r="I217" s="44"/>
      <c r="J217" s="44"/>
      <c r="K217" s="44"/>
      <c r="L217" s="44"/>
      <c r="M217" s="44"/>
      <c r="N217" s="44"/>
      <c r="O217" s="44"/>
      <c r="P217" s="44"/>
      <c r="Q217" s="44"/>
      <c r="R217" s="44"/>
      <c r="S217" s="44"/>
      <c r="T217" s="11" t="s">
        <v>86</v>
      </c>
      <c r="U217" s="58"/>
      <c r="V217" s="58"/>
    </row>
    <row r="218" spans="1:22" s="1" customFormat="1" ht="66.599999999999994" customHeight="1" x14ac:dyDescent="0.3">
      <c r="A218" s="59" t="s">
        <v>138</v>
      </c>
      <c r="B218" s="59" t="s">
        <v>43</v>
      </c>
      <c r="C218" s="59" t="s">
        <v>15</v>
      </c>
      <c r="D218" s="62">
        <v>31</v>
      </c>
      <c r="E218" s="59" t="s">
        <v>207</v>
      </c>
      <c r="F218" s="59" t="s">
        <v>15</v>
      </c>
      <c r="G218" s="45" t="s">
        <v>82</v>
      </c>
      <c r="H218" s="41">
        <v>0</v>
      </c>
      <c r="I218" s="41">
        <v>0.5</v>
      </c>
      <c r="J218" s="41">
        <v>0</v>
      </c>
      <c r="K218" s="41">
        <v>0</v>
      </c>
      <c r="L218" s="41">
        <v>0</v>
      </c>
      <c r="M218" s="41">
        <v>0</v>
      </c>
      <c r="N218" s="41">
        <v>0.5</v>
      </c>
      <c r="O218" s="46">
        <v>0</v>
      </c>
      <c r="P218" s="46">
        <v>0</v>
      </c>
      <c r="Q218" s="47">
        <v>0</v>
      </c>
      <c r="R218" s="47">
        <v>0</v>
      </c>
      <c r="S218" s="46">
        <v>0</v>
      </c>
      <c r="T218" s="42">
        <f t="shared" ref="T218" si="352">SUM(H218:S218)</f>
        <v>1</v>
      </c>
      <c r="U218" s="90"/>
      <c r="V218" s="90"/>
    </row>
    <row r="219" spans="1:22" s="30" customFormat="1" ht="66.599999999999994" customHeight="1" x14ac:dyDescent="0.3">
      <c r="A219" s="60"/>
      <c r="B219" s="60"/>
      <c r="C219" s="60"/>
      <c r="D219" s="63"/>
      <c r="E219" s="60"/>
      <c r="F219" s="60"/>
      <c r="G219" s="45" t="s">
        <v>83</v>
      </c>
      <c r="H219" s="50"/>
      <c r="I219" s="50"/>
      <c r="J219" s="50"/>
      <c r="K219" s="50"/>
      <c r="L219" s="50"/>
      <c r="M219" s="50"/>
      <c r="N219" s="51"/>
      <c r="O219" s="51"/>
      <c r="P219" s="51"/>
      <c r="Q219" s="52"/>
      <c r="R219" s="52"/>
      <c r="S219" s="51"/>
      <c r="T219" s="11">
        <f t="shared" ref="T219" si="353">SUM(H219:S219)</f>
        <v>0</v>
      </c>
      <c r="U219" s="90"/>
      <c r="V219" s="90"/>
    </row>
    <row r="220" spans="1:22" s="30" customFormat="1" ht="66.599999999999994" customHeight="1" x14ac:dyDescent="0.3">
      <c r="A220" s="60"/>
      <c r="B220" s="60"/>
      <c r="C220" s="60"/>
      <c r="D220" s="63"/>
      <c r="E220" s="60"/>
      <c r="F220" s="60"/>
      <c r="G220" s="45" t="s">
        <v>84</v>
      </c>
      <c r="H220" s="39" t="e">
        <f>+H219/H218</f>
        <v>#DIV/0!</v>
      </c>
      <c r="I220" s="39">
        <f t="shared" ref="I220" si="354">+I219/I218</f>
        <v>0</v>
      </c>
      <c r="J220" s="39" t="e">
        <f t="shared" ref="J220" si="355">+J219/J218</f>
        <v>#DIV/0!</v>
      </c>
      <c r="K220" s="39" t="e">
        <f t="shared" ref="K220" si="356">+K219/K218</f>
        <v>#DIV/0!</v>
      </c>
      <c r="L220" s="39" t="e">
        <f t="shared" ref="L220" si="357">+L219/L218</f>
        <v>#DIV/0!</v>
      </c>
      <c r="M220" s="39" t="e">
        <f t="shared" ref="M220" si="358">+M219/M218</f>
        <v>#DIV/0!</v>
      </c>
      <c r="N220" s="39">
        <f t="shared" ref="N220" si="359">+N219/N218</f>
        <v>0</v>
      </c>
      <c r="O220" s="39" t="e">
        <f t="shared" ref="O220" si="360">+O219/O218</f>
        <v>#DIV/0!</v>
      </c>
      <c r="P220" s="39" t="e">
        <f t="shared" ref="P220" si="361">+P219/P218</f>
        <v>#DIV/0!</v>
      </c>
      <c r="Q220" s="39" t="e">
        <f t="shared" ref="Q220" si="362">+Q219/Q218</f>
        <v>#DIV/0!</v>
      </c>
      <c r="R220" s="39" t="e">
        <f t="shared" ref="R220" si="363">+R219/R218</f>
        <v>#DIV/0!</v>
      </c>
      <c r="S220" s="39" t="e">
        <f t="shared" ref="S220" si="364">+S219/S218</f>
        <v>#DIV/0!</v>
      </c>
      <c r="T220" s="42">
        <f>+T219/T218</f>
        <v>0</v>
      </c>
      <c r="U220" s="58"/>
      <c r="V220" s="58"/>
    </row>
    <row r="221" spans="1:22" s="1" customFormat="1" ht="66.599999999999994" customHeight="1" x14ac:dyDescent="0.3">
      <c r="A221" s="60"/>
      <c r="B221" s="60"/>
      <c r="C221" s="60"/>
      <c r="D221" s="63"/>
      <c r="E221" s="60"/>
      <c r="F221" s="60"/>
      <c r="G221" s="45" t="s">
        <v>85</v>
      </c>
      <c r="H221" s="38" t="s">
        <v>86</v>
      </c>
      <c r="I221" s="38" t="s">
        <v>208</v>
      </c>
      <c r="J221" s="38" t="s">
        <v>86</v>
      </c>
      <c r="K221" s="38" t="s">
        <v>86</v>
      </c>
      <c r="L221" s="38" t="s">
        <v>86</v>
      </c>
      <c r="M221" s="38" t="s">
        <v>86</v>
      </c>
      <c r="N221" s="38" t="s">
        <v>208</v>
      </c>
      <c r="O221" s="48" t="s">
        <v>86</v>
      </c>
      <c r="P221" s="48" t="s">
        <v>86</v>
      </c>
      <c r="Q221" s="48" t="s">
        <v>86</v>
      </c>
      <c r="R221" s="48" t="s">
        <v>86</v>
      </c>
      <c r="S221" s="38" t="s">
        <v>86</v>
      </c>
      <c r="T221" s="42" t="s">
        <v>86</v>
      </c>
      <c r="U221" s="90"/>
      <c r="V221" s="90"/>
    </row>
    <row r="222" spans="1:22" s="30" customFormat="1" ht="66.599999999999994" customHeight="1" x14ac:dyDescent="0.3">
      <c r="A222" s="60"/>
      <c r="B222" s="60"/>
      <c r="C222" s="60"/>
      <c r="D222" s="63"/>
      <c r="E222" s="60"/>
      <c r="F222" s="60"/>
      <c r="G222" s="45" t="s">
        <v>87</v>
      </c>
      <c r="H222" s="44"/>
      <c r="I222" s="44"/>
      <c r="J222" s="44"/>
      <c r="K222" s="44"/>
      <c r="L222" s="44"/>
      <c r="M222" s="44"/>
      <c r="N222" s="44"/>
      <c r="O222" s="44"/>
      <c r="P222" s="44"/>
      <c r="Q222" s="44"/>
      <c r="R222" s="44"/>
      <c r="S222" s="44"/>
      <c r="T222" s="11" t="s">
        <v>86</v>
      </c>
      <c r="U222" s="58"/>
      <c r="V222" s="58"/>
    </row>
    <row r="223" spans="1:22" s="30" customFormat="1" ht="66.599999999999994" customHeight="1" x14ac:dyDescent="0.3">
      <c r="A223" s="60"/>
      <c r="B223" s="60"/>
      <c r="C223" s="60"/>
      <c r="D223" s="63"/>
      <c r="E223" s="60"/>
      <c r="F223" s="60"/>
      <c r="G223" s="45" t="s">
        <v>88</v>
      </c>
      <c r="H223" s="44"/>
      <c r="I223" s="44"/>
      <c r="J223" s="44"/>
      <c r="K223" s="44"/>
      <c r="L223" s="44"/>
      <c r="M223" s="44"/>
      <c r="N223" s="44"/>
      <c r="O223" s="44"/>
      <c r="P223" s="44"/>
      <c r="Q223" s="44"/>
      <c r="R223" s="44"/>
      <c r="S223" s="44"/>
      <c r="T223" s="11" t="s">
        <v>86</v>
      </c>
      <c r="U223" s="58"/>
      <c r="V223" s="58"/>
    </row>
    <row r="224" spans="1:22" s="30" customFormat="1" ht="66" customHeight="1" x14ac:dyDescent="0.3">
      <c r="A224" s="61"/>
      <c r="B224" s="61"/>
      <c r="C224" s="61"/>
      <c r="D224" s="64"/>
      <c r="E224" s="61"/>
      <c r="F224" s="61"/>
      <c r="G224" s="45" t="s">
        <v>89</v>
      </c>
      <c r="H224" s="44"/>
      <c r="I224" s="44"/>
      <c r="J224" s="44"/>
      <c r="K224" s="44"/>
      <c r="L224" s="44"/>
      <c r="M224" s="44"/>
      <c r="N224" s="44"/>
      <c r="O224" s="44"/>
      <c r="P224" s="44"/>
      <c r="Q224" s="44"/>
      <c r="R224" s="44"/>
      <c r="S224" s="44"/>
      <c r="T224" s="11" t="s">
        <v>86</v>
      </c>
      <c r="U224" s="58"/>
      <c r="V224" s="58"/>
    </row>
    <row r="225" spans="1:22" s="1" customFormat="1" ht="66.599999999999994" customHeight="1" x14ac:dyDescent="0.3">
      <c r="A225" s="59" t="s">
        <v>138</v>
      </c>
      <c r="B225" s="59" t="s">
        <v>43</v>
      </c>
      <c r="C225" s="59" t="s">
        <v>15</v>
      </c>
      <c r="D225" s="62">
        <v>32</v>
      </c>
      <c r="E225" s="59" t="s">
        <v>209</v>
      </c>
      <c r="F225" s="59" t="s">
        <v>15</v>
      </c>
      <c r="G225" s="45" t="s">
        <v>82</v>
      </c>
      <c r="H225" s="41">
        <v>0</v>
      </c>
      <c r="I225" s="41">
        <v>0</v>
      </c>
      <c r="J225" s="41">
        <v>0</v>
      </c>
      <c r="K225" s="41">
        <v>1</v>
      </c>
      <c r="L225" s="41">
        <v>0</v>
      </c>
      <c r="M225" s="41">
        <v>0</v>
      </c>
      <c r="N225" s="46">
        <v>0</v>
      </c>
      <c r="O225" s="46">
        <v>0</v>
      </c>
      <c r="P225" s="46">
        <v>0</v>
      </c>
      <c r="Q225" s="47">
        <v>0</v>
      </c>
      <c r="R225" s="47">
        <v>0</v>
      </c>
      <c r="S225" s="46">
        <v>0</v>
      </c>
      <c r="T225" s="42">
        <f t="shared" ref="T225" si="365">SUM(H225:S225)</f>
        <v>1</v>
      </c>
      <c r="U225" s="90"/>
      <c r="V225" s="90"/>
    </row>
    <row r="226" spans="1:22" s="30" customFormat="1" ht="66.599999999999994" customHeight="1" x14ac:dyDescent="0.3">
      <c r="A226" s="60"/>
      <c r="B226" s="60"/>
      <c r="C226" s="60"/>
      <c r="D226" s="63"/>
      <c r="E226" s="60"/>
      <c r="F226" s="60"/>
      <c r="G226" s="45" t="s">
        <v>83</v>
      </c>
      <c r="H226" s="50"/>
      <c r="I226" s="50"/>
      <c r="J226" s="50"/>
      <c r="K226" s="50"/>
      <c r="L226" s="50"/>
      <c r="M226" s="50"/>
      <c r="N226" s="51"/>
      <c r="O226" s="51"/>
      <c r="P226" s="51"/>
      <c r="Q226" s="52"/>
      <c r="R226" s="52"/>
      <c r="S226" s="51"/>
      <c r="T226" s="11">
        <f t="shared" ref="T226" si="366">SUM(H226:S226)</f>
        <v>0</v>
      </c>
      <c r="U226" s="90"/>
      <c r="V226" s="90"/>
    </row>
    <row r="227" spans="1:22" s="30" customFormat="1" ht="66.599999999999994" customHeight="1" x14ac:dyDescent="0.3">
      <c r="A227" s="60"/>
      <c r="B227" s="60"/>
      <c r="C227" s="60"/>
      <c r="D227" s="63"/>
      <c r="E227" s="60"/>
      <c r="F227" s="60"/>
      <c r="G227" s="45" t="s">
        <v>84</v>
      </c>
      <c r="H227" s="39" t="e">
        <f>+H226/H225</f>
        <v>#DIV/0!</v>
      </c>
      <c r="I227" s="39" t="e">
        <f t="shared" ref="I227" si="367">+I226/I225</f>
        <v>#DIV/0!</v>
      </c>
      <c r="J227" s="39" t="e">
        <f t="shared" ref="J227" si="368">+J226/J225</f>
        <v>#DIV/0!</v>
      </c>
      <c r="K227" s="39">
        <f t="shared" ref="K227" si="369">+K226/K225</f>
        <v>0</v>
      </c>
      <c r="L227" s="39" t="e">
        <f t="shared" ref="L227" si="370">+L226/L225</f>
        <v>#DIV/0!</v>
      </c>
      <c r="M227" s="39" t="e">
        <f t="shared" ref="M227" si="371">+M226/M225</f>
        <v>#DIV/0!</v>
      </c>
      <c r="N227" s="39" t="e">
        <f t="shared" ref="N227" si="372">+N226/N225</f>
        <v>#DIV/0!</v>
      </c>
      <c r="O227" s="39" t="e">
        <f t="shared" ref="O227" si="373">+O226/O225</f>
        <v>#DIV/0!</v>
      </c>
      <c r="P227" s="39" t="e">
        <f t="shared" ref="P227" si="374">+P226/P225</f>
        <v>#DIV/0!</v>
      </c>
      <c r="Q227" s="39" t="e">
        <f t="shared" ref="Q227" si="375">+Q226/Q225</f>
        <v>#DIV/0!</v>
      </c>
      <c r="R227" s="39" t="e">
        <f t="shared" ref="R227" si="376">+R226/R225</f>
        <v>#DIV/0!</v>
      </c>
      <c r="S227" s="39" t="e">
        <f t="shared" ref="S227" si="377">+S226/S225</f>
        <v>#DIV/0!</v>
      </c>
      <c r="T227" s="42">
        <f>+T226/T225</f>
        <v>0</v>
      </c>
      <c r="U227" s="58"/>
      <c r="V227" s="58"/>
    </row>
    <row r="228" spans="1:22" s="1" customFormat="1" ht="66.599999999999994" customHeight="1" x14ac:dyDescent="0.3">
      <c r="A228" s="60"/>
      <c r="B228" s="60"/>
      <c r="C228" s="60"/>
      <c r="D228" s="63"/>
      <c r="E228" s="60"/>
      <c r="F228" s="60"/>
      <c r="G228" s="45" t="s">
        <v>85</v>
      </c>
      <c r="H228" s="38" t="s">
        <v>86</v>
      </c>
      <c r="I228" s="38" t="s">
        <v>86</v>
      </c>
      <c r="J228" s="38" t="s">
        <v>86</v>
      </c>
      <c r="K228" s="38" t="s">
        <v>210</v>
      </c>
      <c r="L228" s="38" t="s">
        <v>86</v>
      </c>
      <c r="M228" s="38" t="s">
        <v>86</v>
      </c>
      <c r="N228" s="38" t="s">
        <v>86</v>
      </c>
      <c r="O228" s="38" t="s">
        <v>86</v>
      </c>
      <c r="P228" s="38" t="s">
        <v>86</v>
      </c>
      <c r="Q228" s="38" t="s">
        <v>86</v>
      </c>
      <c r="R228" s="38" t="s">
        <v>86</v>
      </c>
      <c r="S228" s="38" t="s">
        <v>86</v>
      </c>
      <c r="T228" s="42" t="s">
        <v>86</v>
      </c>
      <c r="U228" s="90"/>
      <c r="V228" s="90"/>
    </row>
    <row r="229" spans="1:22" s="30" customFormat="1" ht="66.599999999999994" customHeight="1" x14ac:dyDescent="0.3">
      <c r="A229" s="60"/>
      <c r="B229" s="60"/>
      <c r="C229" s="60"/>
      <c r="D229" s="63"/>
      <c r="E229" s="60"/>
      <c r="F229" s="60"/>
      <c r="G229" s="45" t="s">
        <v>87</v>
      </c>
      <c r="H229" s="44"/>
      <c r="I229" s="44"/>
      <c r="J229" s="44"/>
      <c r="K229" s="44"/>
      <c r="L229" s="44"/>
      <c r="M229" s="44"/>
      <c r="N229" s="44"/>
      <c r="O229" s="44"/>
      <c r="P229" s="44"/>
      <c r="Q229" s="44"/>
      <c r="R229" s="44"/>
      <c r="S229" s="44"/>
      <c r="T229" s="11" t="s">
        <v>86</v>
      </c>
      <c r="U229" s="58"/>
      <c r="V229" s="58"/>
    </row>
    <row r="230" spans="1:22" s="30" customFormat="1" ht="66.599999999999994" customHeight="1" x14ac:dyDescent="0.3">
      <c r="A230" s="60"/>
      <c r="B230" s="60"/>
      <c r="C230" s="60"/>
      <c r="D230" s="63"/>
      <c r="E230" s="60"/>
      <c r="F230" s="60"/>
      <c r="G230" s="45" t="s">
        <v>88</v>
      </c>
      <c r="H230" s="44"/>
      <c r="I230" s="44"/>
      <c r="J230" s="44"/>
      <c r="K230" s="44"/>
      <c r="L230" s="44"/>
      <c r="M230" s="44"/>
      <c r="N230" s="44"/>
      <c r="O230" s="44"/>
      <c r="P230" s="44"/>
      <c r="Q230" s="44"/>
      <c r="R230" s="44"/>
      <c r="S230" s="44"/>
      <c r="T230" s="11" t="s">
        <v>86</v>
      </c>
      <c r="U230" s="58"/>
      <c r="V230" s="58"/>
    </row>
    <row r="231" spans="1:22" s="30" customFormat="1" ht="66" customHeight="1" x14ac:dyDescent="0.3">
      <c r="A231" s="61"/>
      <c r="B231" s="61"/>
      <c r="C231" s="61"/>
      <c r="D231" s="64"/>
      <c r="E231" s="61"/>
      <c r="F231" s="61"/>
      <c r="G231" s="45" t="s">
        <v>89</v>
      </c>
      <c r="H231" s="44"/>
      <c r="I231" s="44"/>
      <c r="J231" s="44"/>
      <c r="K231" s="44"/>
      <c r="L231" s="44"/>
      <c r="M231" s="44"/>
      <c r="N231" s="44"/>
      <c r="O231" s="44"/>
      <c r="P231" s="44"/>
      <c r="Q231" s="44"/>
      <c r="R231" s="44"/>
      <c r="S231" s="44"/>
      <c r="T231" s="11" t="s">
        <v>86</v>
      </c>
      <c r="U231" s="58"/>
      <c r="V231" s="58"/>
    </row>
    <row r="232" spans="1:22" s="1" customFormat="1" ht="66.599999999999994" customHeight="1" x14ac:dyDescent="0.3">
      <c r="A232" s="59" t="s">
        <v>138</v>
      </c>
      <c r="B232" s="59" t="s">
        <v>41</v>
      </c>
      <c r="C232" s="59" t="s">
        <v>15</v>
      </c>
      <c r="D232" s="62">
        <v>33</v>
      </c>
      <c r="E232" s="59" t="s">
        <v>211</v>
      </c>
      <c r="F232" s="59" t="s">
        <v>15</v>
      </c>
      <c r="G232" s="45" t="s">
        <v>82</v>
      </c>
      <c r="H232" s="41">
        <v>0</v>
      </c>
      <c r="I232" s="41">
        <v>0</v>
      </c>
      <c r="J232" s="41">
        <v>0</v>
      </c>
      <c r="K232" s="41">
        <v>0</v>
      </c>
      <c r="L232" s="41">
        <v>0</v>
      </c>
      <c r="M232" s="41">
        <v>0.5</v>
      </c>
      <c r="N232" s="46">
        <v>0</v>
      </c>
      <c r="O232" s="46">
        <v>0</v>
      </c>
      <c r="P232" s="46">
        <v>0.5</v>
      </c>
      <c r="Q232" s="47">
        <v>0</v>
      </c>
      <c r="R232" s="47">
        <v>0</v>
      </c>
      <c r="S232" s="46">
        <v>0</v>
      </c>
      <c r="T232" s="42">
        <f t="shared" ref="T232" si="378">SUM(H232:S232)</f>
        <v>1</v>
      </c>
      <c r="U232" s="90"/>
      <c r="V232" s="90"/>
    </row>
    <row r="233" spans="1:22" s="30" customFormat="1" ht="66.599999999999994" customHeight="1" x14ac:dyDescent="0.3">
      <c r="A233" s="60"/>
      <c r="B233" s="60"/>
      <c r="C233" s="60"/>
      <c r="D233" s="63"/>
      <c r="E233" s="60"/>
      <c r="F233" s="60"/>
      <c r="G233" s="45" t="s">
        <v>83</v>
      </c>
      <c r="H233" s="50"/>
      <c r="I233" s="50"/>
      <c r="J233" s="50"/>
      <c r="K233" s="50"/>
      <c r="L233" s="50"/>
      <c r="M233" s="50"/>
      <c r="N233" s="51"/>
      <c r="O233" s="51"/>
      <c r="P233" s="51"/>
      <c r="Q233" s="52"/>
      <c r="R233" s="52"/>
      <c r="S233" s="51"/>
      <c r="T233" s="11">
        <f t="shared" ref="T233" si="379">SUM(H233:S233)</f>
        <v>0</v>
      </c>
      <c r="U233" s="90"/>
      <c r="V233" s="90"/>
    </row>
    <row r="234" spans="1:22" s="30" customFormat="1" ht="66.599999999999994" customHeight="1" x14ac:dyDescent="0.3">
      <c r="A234" s="60"/>
      <c r="B234" s="60"/>
      <c r="C234" s="60"/>
      <c r="D234" s="63"/>
      <c r="E234" s="60"/>
      <c r="F234" s="60"/>
      <c r="G234" s="45" t="s">
        <v>84</v>
      </c>
      <c r="H234" s="39" t="e">
        <f>+H233/H232</f>
        <v>#DIV/0!</v>
      </c>
      <c r="I234" s="39" t="e">
        <f t="shared" ref="I234" si="380">+I233/I232</f>
        <v>#DIV/0!</v>
      </c>
      <c r="J234" s="39" t="e">
        <f t="shared" ref="J234" si="381">+J233/J232</f>
        <v>#DIV/0!</v>
      </c>
      <c r="K234" s="39" t="e">
        <f t="shared" ref="K234" si="382">+K233/K232</f>
        <v>#DIV/0!</v>
      </c>
      <c r="L234" s="39" t="e">
        <f t="shared" ref="L234" si="383">+L233/L232</f>
        <v>#DIV/0!</v>
      </c>
      <c r="M234" s="39">
        <f t="shared" ref="M234" si="384">+M233/M232</f>
        <v>0</v>
      </c>
      <c r="N234" s="39" t="e">
        <f t="shared" ref="N234" si="385">+N233/N232</f>
        <v>#DIV/0!</v>
      </c>
      <c r="O234" s="39" t="e">
        <f t="shared" ref="O234" si="386">+O233/O232</f>
        <v>#DIV/0!</v>
      </c>
      <c r="P234" s="39">
        <f t="shared" ref="P234" si="387">+P233/P232</f>
        <v>0</v>
      </c>
      <c r="Q234" s="39" t="e">
        <f t="shared" ref="Q234" si="388">+Q233/Q232</f>
        <v>#DIV/0!</v>
      </c>
      <c r="R234" s="39" t="e">
        <f t="shared" ref="R234" si="389">+R233/R232</f>
        <v>#DIV/0!</v>
      </c>
      <c r="S234" s="39" t="e">
        <f t="shared" ref="S234" si="390">+S233/S232</f>
        <v>#DIV/0!</v>
      </c>
      <c r="T234" s="42">
        <f>+T233/T232</f>
        <v>0</v>
      </c>
      <c r="U234" s="58"/>
      <c r="V234" s="58"/>
    </row>
    <row r="235" spans="1:22" s="1" customFormat="1" ht="66.599999999999994" customHeight="1" x14ac:dyDescent="0.3">
      <c r="A235" s="60"/>
      <c r="B235" s="60"/>
      <c r="C235" s="60"/>
      <c r="D235" s="63"/>
      <c r="E235" s="60"/>
      <c r="F235" s="60"/>
      <c r="G235" s="45" t="s">
        <v>85</v>
      </c>
      <c r="H235" s="38" t="s">
        <v>86</v>
      </c>
      <c r="I235" s="38" t="s">
        <v>86</v>
      </c>
      <c r="J235" s="38" t="s">
        <v>86</v>
      </c>
      <c r="K235" s="38" t="s">
        <v>86</v>
      </c>
      <c r="L235" s="38" t="s">
        <v>86</v>
      </c>
      <c r="M235" s="38" t="s">
        <v>212</v>
      </c>
      <c r="N235" s="48" t="s">
        <v>86</v>
      </c>
      <c r="O235" s="48" t="s">
        <v>86</v>
      </c>
      <c r="P235" s="38" t="s">
        <v>212</v>
      </c>
      <c r="Q235" s="48" t="s">
        <v>86</v>
      </c>
      <c r="R235" s="48" t="s">
        <v>86</v>
      </c>
      <c r="S235" s="38" t="s">
        <v>86</v>
      </c>
      <c r="T235" s="42" t="s">
        <v>86</v>
      </c>
      <c r="U235" s="90"/>
      <c r="V235" s="90"/>
    </row>
    <row r="236" spans="1:22" s="30" customFormat="1" ht="66.599999999999994" customHeight="1" x14ac:dyDescent="0.3">
      <c r="A236" s="60"/>
      <c r="B236" s="60"/>
      <c r="C236" s="60"/>
      <c r="D236" s="63"/>
      <c r="E236" s="60"/>
      <c r="F236" s="60"/>
      <c r="G236" s="45" t="s">
        <v>87</v>
      </c>
      <c r="H236" s="44"/>
      <c r="I236" s="44"/>
      <c r="J236" s="44"/>
      <c r="K236" s="44"/>
      <c r="L236" s="44"/>
      <c r="M236" s="44"/>
      <c r="N236" s="44"/>
      <c r="O236" s="44"/>
      <c r="P236" s="44"/>
      <c r="Q236" s="44"/>
      <c r="R236" s="44"/>
      <c r="S236" s="44"/>
      <c r="T236" s="11" t="s">
        <v>86</v>
      </c>
      <c r="U236" s="58"/>
      <c r="V236" s="58"/>
    </row>
    <row r="237" spans="1:22" s="30" customFormat="1" ht="66.599999999999994" customHeight="1" x14ac:dyDescent="0.3">
      <c r="A237" s="60"/>
      <c r="B237" s="60"/>
      <c r="C237" s="60"/>
      <c r="D237" s="63"/>
      <c r="E237" s="60"/>
      <c r="F237" s="60"/>
      <c r="G237" s="45" t="s">
        <v>88</v>
      </c>
      <c r="H237" s="44"/>
      <c r="I237" s="44"/>
      <c r="J237" s="44"/>
      <c r="K237" s="44"/>
      <c r="L237" s="44"/>
      <c r="M237" s="44"/>
      <c r="N237" s="44"/>
      <c r="O237" s="44"/>
      <c r="P237" s="44"/>
      <c r="Q237" s="44"/>
      <c r="R237" s="44"/>
      <c r="S237" s="44"/>
      <c r="T237" s="11" t="s">
        <v>86</v>
      </c>
      <c r="U237" s="58"/>
      <c r="V237" s="58"/>
    </row>
    <row r="238" spans="1:22" s="30" customFormat="1" ht="66" customHeight="1" x14ac:dyDescent="0.3">
      <c r="A238" s="61"/>
      <c r="B238" s="61"/>
      <c r="C238" s="61"/>
      <c r="D238" s="64"/>
      <c r="E238" s="61"/>
      <c r="F238" s="61"/>
      <c r="G238" s="45" t="s">
        <v>89</v>
      </c>
      <c r="H238" s="44"/>
      <c r="I238" s="44"/>
      <c r="J238" s="44"/>
      <c r="K238" s="44"/>
      <c r="L238" s="44"/>
      <c r="M238" s="44"/>
      <c r="N238" s="44"/>
      <c r="O238" s="44"/>
      <c r="P238" s="44"/>
      <c r="Q238" s="44"/>
      <c r="R238" s="44"/>
      <c r="S238" s="44"/>
      <c r="T238" s="11" t="s">
        <v>86</v>
      </c>
      <c r="U238" s="58"/>
      <c r="V238" s="58"/>
    </row>
    <row r="239" spans="1:22" s="1" customFormat="1" ht="66.599999999999994" customHeight="1" x14ac:dyDescent="0.3">
      <c r="A239" s="59" t="s">
        <v>138</v>
      </c>
      <c r="B239" s="59" t="s">
        <v>45</v>
      </c>
      <c r="C239" s="59" t="s">
        <v>46</v>
      </c>
      <c r="D239" s="62">
        <v>34</v>
      </c>
      <c r="E239" s="59" t="s">
        <v>108</v>
      </c>
      <c r="F239" s="59" t="s">
        <v>54</v>
      </c>
      <c r="G239" s="45" t="s">
        <v>82</v>
      </c>
      <c r="H239" s="42">
        <v>0</v>
      </c>
      <c r="I239" s="42">
        <v>0.5</v>
      </c>
      <c r="J239" s="42">
        <v>0</v>
      </c>
      <c r="K239" s="42">
        <v>0</v>
      </c>
      <c r="L239" s="42">
        <v>0</v>
      </c>
      <c r="M239" s="42">
        <v>0</v>
      </c>
      <c r="N239" s="49">
        <v>0.5</v>
      </c>
      <c r="O239" s="49">
        <v>0</v>
      </c>
      <c r="P239" s="49">
        <v>0</v>
      </c>
      <c r="Q239" s="49">
        <v>0</v>
      </c>
      <c r="R239" s="49">
        <v>0</v>
      </c>
      <c r="S239" s="49">
        <v>0</v>
      </c>
      <c r="T239" s="42">
        <f>SUM(H239:S239)</f>
        <v>1</v>
      </c>
      <c r="U239" s="90"/>
      <c r="V239" s="90"/>
    </row>
    <row r="240" spans="1:22" s="30" customFormat="1" ht="66.599999999999994" customHeight="1" x14ac:dyDescent="0.3">
      <c r="A240" s="60"/>
      <c r="B240" s="60"/>
      <c r="C240" s="60"/>
      <c r="D240" s="63"/>
      <c r="E240" s="60"/>
      <c r="F240" s="60"/>
      <c r="G240" s="45" t="s">
        <v>83</v>
      </c>
      <c r="H240" s="50"/>
      <c r="I240" s="50"/>
      <c r="J240" s="50"/>
      <c r="K240" s="50"/>
      <c r="L240" s="50"/>
      <c r="M240" s="50"/>
      <c r="N240" s="51"/>
      <c r="O240" s="51"/>
      <c r="P240" s="51"/>
      <c r="Q240" s="52"/>
      <c r="R240" s="52"/>
      <c r="S240" s="51"/>
      <c r="T240" s="11">
        <f t="shared" ref="T240" si="391">SUM(H240:S240)</f>
        <v>0</v>
      </c>
      <c r="U240" s="90"/>
      <c r="V240" s="90"/>
    </row>
    <row r="241" spans="1:22" s="30" customFormat="1" ht="66.599999999999994" customHeight="1" x14ac:dyDescent="0.3">
      <c r="A241" s="60"/>
      <c r="B241" s="60"/>
      <c r="C241" s="60"/>
      <c r="D241" s="63"/>
      <c r="E241" s="60"/>
      <c r="F241" s="60"/>
      <c r="G241" s="45" t="s">
        <v>84</v>
      </c>
      <c r="H241" s="39" t="e">
        <f>+H240/H239</f>
        <v>#DIV/0!</v>
      </c>
      <c r="I241" s="39">
        <f t="shared" ref="I241" si="392">+I240/I239</f>
        <v>0</v>
      </c>
      <c r="J241" s="39" t="e">
        <f t="shared" ref="J241" si="393">+J240/J239</f>
        <v>#DIV/0!</v>
      </c>
      <c r="K241" s="39" t="e">
        <f t="shared" ref="K241" si="394">+K240/K239</f>
        <v>#DIV/0!</v>
      </c>
      <c r="L241" s="39" t="e">
        <f t="shared" ref="L241" si="395">+L240/L239</f>
        <v>#DIV/0!</v>
      </c>
      <c r="M241" s="39" t="e">
        <f t="shared" ref="M241" si="396">+M240/M239</f>
        <v>#DIV/0!</v>
      </c>
      <c r="N241" s="39">
        <f t="shared" ref="N241" si="397">+N240/N239</f>
        <v>0</v>
      </c>
      <c r="O241" s="39" t="e">
        <f t="shared" ref="O241" si="398">+O240/O239</f>
        <v>#DIV/0!</v>
      </c>
      <c r="P241" s="39" t="e">
        <f t="shared" ref="P241" si="399">+P240/P239</f>
        <v>#DIV/0!</v>
      </c>
      <c r="Q241" s="39" t="e">
        <f t="shared" ref="Q241" si="400">+Q240/Q239</f>
        <v>#DIV/0!</v>
      </c>
      <c r="R241" s="39" t="e">
        <f t="shared" ref="R241" si="401">+R240/R239</f>
        <v>#DIV/0!</v>
      </c>
      <c r="S241" s="39" t="e">
        <f t="shared" ref="S241" si="402">+S240/S239</f>
        <v>#DIV/0!</v>
      </c>
      <c r="T241" s="42">
        <f>+T240/T239</f>
        <v>0</v>
      </c>
      <c r="U241" s="58"/>
      <c r="V241" s="58"/>
    </row>
    <row r="242" spans="1:22" s="1" customFormat="1" ht="66.599999999999994" customHeight="1" x14ac:dyDescent="0.3">
      <c r="A242" s="60"/>
      <c r="B242" s="60"/>
      <c r="C242" s="60"/>
      <c r="D242" s="63"/>
      <c r="E242" s="60"/>
      <c r="F242" s="60"/>
      <c r="G242" s="45" t="s">
        <v>85</v>
      </c>
      <c r="H242" s="38" t="s">
        <v>86</v>
      </c>
      <c r="I242" s="40" t="s">
        <v>109</v>
      </c>
      <c r="J242" s="38" t="s">
        <v>86</v>
      </c>
      <c r="K242" s="38" t="s">
        <v>86</v>
      </c>
      <c r="L242" s="38" t="s">
        <v>86</v>
      </c>
      <c r="M242" s="38" t="s">
        <v>86</v>
      </c>
      <c r="N242" s="40" t="s">
        <v>110</v>
      </c>
      <c r="O242" s="38" t="s">
        <v>86</v>
      </c>
      <c r="P242" s="38" t="s">
        <v>86</v>
      </c>
      <c r="Q242" s="38" t="s">
        <v>86</v>
      </c>
      <c r="R242" s="38" t="s">
        <v>86</v>
      </c>
      <c r="S242" s="38" t="s">
        <v>86</v>
      </c>
      <c r="T242" s="42" t="s">
        <v>86</v>
      </c>
      <c r="U242" s="90"/>
      <c r="V242" s="90"/>
    </row>
    <row r="243" spans="1:22" s="30" customFormat="1" ht="66.599999999999994" customHeight="1" x14ac:dyDescent="0.3">
      <c r="A243" s="60"/>
      <c r="B243" s="60"/>
      <c r="C243" s="60"/>
      <c r="D243" s="63"/>
      <c r="E243" s="60"/>
      <c r="F243" s="60"/>
      <c r="G243" s="45" t="s">
        <v>87</v>
      </c>
      <c r="H243" s="44"/>
      <c r="I243" s="44"/>
      <c r="J243" s="44"/>
      <c r="K243" s="44"/>
      <c r="L243" s="44"/>
      <c r="M243" s="44"/>
      <c r="N243" s="44"/>
      <c r="O243" s="44"/>
      <c r="P243" s="44"/>
      <c r="Q243" s="44"/>
      <c r="R243" s="44"/>
      <c r="S243" s="44"/>
      <c r="T243" s="11" t="s">
        <v>86</v>
      </c>
      <c r="U243" s="58"/>
      <c r="V243" s="58"/>
    </row>
    <row r="244" spans="1:22" s="30" customFormat="1" ht="66.599999999999994" customHeight="1" x14ac:dyDescent="0.3">
      <c r="A244" s="60"/>
      <c r="B244" s="60"/>
      <c r="C244" s="60"/>
      <c r="D244" s="63"/>
      <c r="E244" s="60"/>
      <c r="F244" s="60"/>
      <c r="G244" s="45" t="s">
        <v>88</v>
      </c>
      <c r="H244" s="44"/>
      <c r="I244" s="44"/>
      <c r="J244" s="44"/>
      <c r="K244" s="44"/>
      <c r="L244" s="44"/>
      <c r="M244" s="44"/>
      <c r="N244" s="44"/>
      <c r="O244" s="44"/>
      <c r="P244" s="44"/>
      <c r="Q244" s="44"/>
      <c r="R244" s="44"/>
      <c r="S244" s="44"/>
      <c r="T244" s="11" t="s">
        <v>86</v>
      </c>
      <c r="U244" s="58"/>
      <c r="V244" s="58"/>
    </row>
    <row r="245" spans="1:22" s="30" customFormat="1" ht="66" customHeight="1" x14ac:dyDescent="0.3">
      <c r="A245" s="61"/>
      <c r="B245" s="61"/>
      <c r="C245" s="61"/>
      <c r="D245" s="64"/>
      <c r="E245" s="61"/>
      <c r="F245" s="61"/>
      <c r="G245" s="45" t="s">
        <v>89</v>
      </c>
      <c r="H245" s="44"/>
      <c r="I245" s="44"/>
      <c r="J245" s="44"/>
      <c r="K245" s="44"/>
      <c r="L245" s="44"/>
      <c r="M245" s="44"/>
      <c r="N245" s="44"/>
      <c r="O245" s="44"/>
      <c r="P245" s="44"/>
      <c r="Q245" s="44"/>
      <c r="R245" s="44"/>
      <c r="S245" s="44"/>
      <c r="T245" s="11" t="s">
        <v>86</v>
      </c>
      <c r="U245" s="58"/>
      <c r="V245" s="58"/>
    </row>
    <row r="246" spans="1:22" s="1" customFormat="1" ht="66.599999999999994" customHeight="1" x14ac:dyDescent="0.3">
      <c r="A246" s="59" t="s">
        <v>213</v>
      </c>
      <c r="B246" s="59" t="s">
        <v>49</v>
      </c>
      <c r="C246" s="59" t="s">
        <v>15</v>
      </c>
      <c r="D246" s="62">
        <v>35</v>
      </c>
      <c r="E246" s="59" t="s">
        <v>214</v>
      </c>
      <c r="F246" s="59" t="s">
        <v>15</v>
      </c>
      <c r="G246" s="45" t="s">
        <v>82</v>
      </c>
      <c r="H246" s="41">
        <v>0</v>
      </c>
      <c r="I246" s="41">
        <v>0</v>
      </c>
      <c r="J246" s="41">
        <v>0</v>
      </c>
      <c r="K246" s="41">
        <v>0</v>
      </c>
      <c r="L246" s="41">
        <v>0</v>
      </c>
      <c r="M246" s="41">
        <v>0</v>
      </c>
      <c r="N246" s="46">
        <v>0.5</v>
      </c>
      <c r="O246" s="46">
        <v>0.5</v>
      </c>
      <c r="P246" s="46">
        <v>0</v>
      </c>
      <c r="Q246" s="47">
        <v>0</v>
      </c>
      <c r="R246" s="47">
        <v>0</v>
      </c>
      <c r="S246" s="46">
        <v>0</v>
      </c>
      <c r="T246" s="42">
        <f t="shared" ref="T246:T247" si="403">SUM(H246:S246)</f>
        <v>1</v>
      </c>
      <c r="U246" s="90"/>
      <c r="V246" s="90"/>
    </row>
    <row r="247" spans="1:22" s="30" customFormat="1" ht="66.599999999999994" customHeight="1" x14ac:dyDescent="0.3">
      <c r="A247" s="60"/>
      <c r="B247" s="60"/>
      <c r="C247" s="60"/>
      <c r="D247" s="63"/>
      <c r="E247" s="60"/>
      <c r="F247" s="60"/>
      <c r="G247" s="45" t="s">
        <v>83</v>
      </c>
      <c r="H247" s="50"/>
      <c r="I247" s="50"/>
      <c r="J247" s="50"/>
      <c r="K247" s="50"/>
      <c r="L247" s="50"/>
      <c r="M247" s="50"/>
      <c r="N247" s="51"/>
      <c r="O247" s="51"/>
      <c r="P247" s="51"/>
      <c r="Q247" s="52"/>
      <c r="R247" s="52"/>
      <c r="S247" s="51"/>
      <c r="T247" s="11">
        <f t="shared" si="403"/>
        <v>0</v>
      </c>
      <c r="U247" s="90"/>
      <c r="V247" s="90"/>
    </row>
    <row r="248" spans="1:22" s="30" customFormat="1" ht="66.599999999999994" customHeight="1" x14ac:dyDescent="0.3">
      <c r="A248" s="60"/>
      <c r="B248" s="60"/>
      <c r="C248" s="60"/>
      <c r="D248" s="63"/>
      <c r="E248" s="60"/>
      <c r="F248" s="60"/>
      <c r="G248" s="45" t="s">
        <v>84</v>
      </c>
      <c r="H248" s="39" t="e">
        <f>+H247/H246</f>
        <v>#DIV/0!</v>
      </c>
      <c r="I248" s="39" t="e">
        <f t="shared" ref="I248" si="404">+I247/I246</f>
        <v>#DIV/0!</v>
      </c>
      <c r="J248" s="39" t="e">
        <f t="shared" ref="J248" si="405">+J247/J246</f>
        <v>#DIV/0!</v>
      </c>
      <c r="K248" s="39" t="e">
        <f t="shared" ref="K248" si="406">+K247/K246</f>
        <v>#DIV/0!</v>
      </c>
      <c r="L248" s="39" t="e">
        <f t="shared" ref="L248" si="407">+L247/L246</f>
        <v>#DIV/0!</v>
      </c>
      <c r="M248" s="39" t="e">
        <f t="shared" ref="M248" si="408">+M247/M246</f>
        <v>#DIV/0!</v>
      </c>
      <c r="N248" s="39">
        <f t="shared" ref="N248" si="409">+N247/N246</f>
        <v>0</v>
      </c>
      <c r="O248" s="39">
        <f t="shared" ref="O248" si="410">+O247/O246</f>
        <v>0</v>
      </c>
      <c r="P248" s="39" t="e">
        <f t="shared" ref="P248" si="411">+P247/P246</f>
        <v>#DIV/0!</v>
      </c>
      <c r="Q248" s="39" t="e">
        <f t="shared" ref="Q248" si="412">+Q247/Q246</f>
        <v>#DIV/0!</v>
      </c>
      <c r="R248" s="39" t="e">
        <f t="shared" ref="R248" si="413">+R247/R246</f>
        <v>#DIV/0!</v>
      </c>
      <c r="S248" s="39" t="e">
        <f t="shared" ref="S248" si="414">+S247/S246</f>
        <v>#DIV/0!</v>
      </c>
      <c r="T248" s="42">
        <f>+T247/T246</f>
        <v>0</v>
      </c>
      <c r="U248" s="58"/>
      <c r="V248" s="58"/>
    </row>
    <row r="249" spans="1:22" s="1" customFormat="1" ht="66.599999999999994" customHeight="1" x14ac:dyDescent="0.3">
      <c r="A249" s="60"/>
      <c r="B249" s="60"/>
      <c r="C249" s="60"/>
      <c r="D249" s="63"/>
      <c r="E249" s="60"/>
      <c r="F249" s="60"/>
      <c r="G249" s="45" t="s">
        <v>85</v>
      </c>
      <c r="H249" s="38" t="s">
        <v>86</v>
      </c>
      <c r="I249" s="38" t="s">
        <v>86</v>
      </c>
      <c r="J249" s="38" t="s">
        <v>86</v>
      </c>
      <c r="K249" s="38" t="s">
        <v>86</v>
      </c>
      <c r="L249" s="38" t="s">
        <v>86</v>
      </c>
      <c r="M249" s="38" t="s">
        <v>86</v>
      </c>
      <c r="N249" s="48" t="s">
        <v>215</v>
      </c>
      <c r="O249" s="48" t="s">
        <v>215</v>
      </c>
      <c r="P249" s="38" t="s">
        <v>86</v>
      </c>
      <c r="Q249" s="38" t="s">
        <v>86</v>
      </c>
      <c r="R249" s="38" t="s">
        <v>86</v>
      </c>
      <c r="S249" s="38" t="s">
        <v>86</v>
      </c>
      <c r="T249" s="42" t="s">
        <v>86</v>
      </c>
      <c r="U249" s="90"/>
      <c r="V249" s="90"/>
    </row>
    <row r="250" spans="1:22" s="30" customFormat="1" ht="66.599999999999994" customHeight="1" x14ac:dyDescent="0.3">
      <c r="A250" s="60"/>
      <c r="B250" s="60"/>
      <c r="C250" s="60"/>
      <c r="D250" s="63"/>
      <c r="E250" s="60"/>
      <c r="F250" s="60"/>
      <c r="G250" s="45" t="s">
        <v>87</v>
      </c>
      <c r="H250" s="44"/>
      <c r="I250" s="44"/>
      <c r="J250" s="44"/>
      <c r="K250" s="44"/>
      <c r="L250" s="44"/>
      <c r="M250" s="44"/>
      <c r="N250" s="44"/>
      <c r="O250" s="44"/>
      <c r="P250" s="44"/>
      <c r="Q250" s="44"/>
      <c r="R250" s="44"/>
      <c r="S250" s="44"/>
      <c r="T250" s="11" t="s">
        <v>86</v>
      </c>
      <c r="U250" s="58"/>
      <c r="V250" s="58"/>
    </row>
    <row r="251" spans="1:22" s="30" customFormat="1" ht="66.599999999999994" customHeight="1" x14ac:dyDescent="0.3">
      <c r="A251" s="60"/>
      <c r="B251" s="60"/>
      <c r="C251" s="60"/>
      <c r="D251" s="63"/>
      <c r="E251" s="60"/>
      <c r="F251" s="60"/>
      <c r="G251" s="45" t="s">
        <v>88</v>
      </c>
      <c r="H251" s="44"/>
      <c r="I251" s="44"/>
      <c r="J251" s="44"/>
      <c r="K251" s="44"/>
      <c r="L251" s="44"/>
      <c r="M251" s="44"/>
      <c r="N251" s="44"/>
      <c r="O251" s="44"/>
      <c r="P251" s="44"/>
      <c r="Q251" s="44"/>
      <c r="R251" s="44"/>
      <c r="S251" s="44"/>
      <c r="T251" s="11" t="s">
        <v>86</v>
      </c>
      <c r="U251" s="58"/>
      <c r="V251" s="58"/>
    </row>
    <row r="252" spans="1:22" s="30" customFormat="1" ht="66" customHeight="1" x14ac:dyDescent="0.3">
      <c r="A252" s="61"/>
      <c r="B252" s="61"/>
      <c r="C252" s="61"/>
      <c r="D252" s="64"/>
      <c r="E252" s="61"/>
      <c r="F252" s="61"/>
      <c r="G252" s="45" t="s">
        <v>89</v>
      </c>
      <c r="H252" s="44"/>
      <c r="I252" s="44"/>
      <c r="J252" s="44"/>
      <c r="K252" s="44"/>
      <c r="L252" s="44"/>
      <c r="M252" s="44"/>
      <c r="N252" s="44"/>
      <c r="O252" s="44"/>
      <c r="P252" s="44"/>
      <c r="Q252" s="44"/>
      <c r="R252" s="44"/>
      <c r="S252" s="44"/>
      <c r="T252" s="11" t="s">
        <v>86</v>
      </c>
      <c r="U252" s="58"/>
      <c r="V252" s="58"/>
    </row>
    <row r="253" spans="1:22" s="1" customFormat="1" ht="66.599999999999994" customHeight="1" x14ac:dyDescent="0.3">
      <c r="A253" s="59" t="s">
        <v>216</v>
      </c>
      <c r="B253" s="59" t="s">
        <v>52</v>
      </c>
      <c r="C253" s="59" t="s">
        <v>40</v>
      </c>
      <c r="D253" s="62">
        <v>36</v>
      </c>
      <c r="E253" s="59" t="s">
        <v>217</v>
      </c>
      <c r="F253" s="59" t="s">
        <v>40</v>
      </c>
      <c r="G253" s="45" t="s">
        <v>82</v>
      </c>
      <c r="H253" s="41">
        <v>0</v>
      </c>
      <c r="I253" s="41">
        <v>0</v>
      </c>
      <c r="J253" s="41">
        <v>0.25</v>
      </c>
      <c r="K253" s="41">
        <v>0</v>
      </c>
      <c r="L253" s="41">
        <v>0</v>
      </c>
      <c r="M253" s="41">
        <v>0.25</v>
      </c>
      <c r="N253" s="41">
        <v>0</v>
      </c>
      <c r="O253" s="41">
        <v>0</v>
      </c>
      <c r="P253" s="41">
        <v>0.25</v>
      </c>
      <c r="Q253" s="41">
        <v>0</v>
      </c>
      <c r="R253" s="41">
        <v>0</v>
      </c>
      <c r="S253" s="41">
        <v>0.25</v>
      </c>
      <c r="T253" s="42">
        <f>SUM(H253:S253)</f>
        <v>1</v>
      </c>
      <c r="U253" s="90"/>
      <c r="V253" s="90"/>
    </row>
    <row r="254" spans="1:22" s="30" customFormat="1" ht="66.599999999999994" customHeight="1" x14ac:dyDescent="0.3">
      <c r="A254" s="60"/>
      <c r="B254" s="60"/>
      <c r="C254" s="60"/>
      <c r="D254" s="63"/>
      <c r="E254" s="60"/>
      <c r="F254" s="60"/>
      <c r="G254" s="45" t="s">
        <v>83</v>
      </c>
      <c r="H254" s="50"/>
      <c r="I254" s="50"/>
      <c r="J254" s="50"/>
      <c r="K254" s="50"/>
      <c r="L254" s="50"/>
      <c r="M254" s="50"/>
      <c r="N254" s="51"/>
      <c r="O254" s="51"/>
      <c r="P254" s="51"/>
      <c r="Q254" s="52"/>
      <c r="R254" s="52"/>
      <c r="S254" s="51"/>
      <c r="T254" s="11">
        <f t="shared" ref="T254" si="415">SUM(H254:S254)</f>
        <v>0</v>
      </c>
      <c r="U254" s="90"/>
      <c r="V254" s="90"/>
    </row>
    <row r="255" spans="1:22" s="30" customFormat="1" ht="66.599999999999994" customHeight="1" x14ac:dyDescent="0.3">
      <c r="A255" s="60"/>
      <c r="B255" s="60"/>
      <c r="C255" s="60"/>
      <c r="D255" s="63"/>
      <c r="E255" s="60"/>
      <c r="F255" s="60"/>
      <c r="G255" s="45" t="s">
        <v>84</v>
      </c>
      <c r="H255" s="39" t="e">
        <f>+H254/H253</f>
        <v>#DIV/0!</v>
      </c>
      <c r="I255" s="39" t="e">
        <f t="shared" ref="I255" si="416">+I254/I253</f>
        <v>#DIV/0!</v>
      </c>
      <c r="J255" s="39">
        <f t="shared" ref="J255" si="417">+J254/J253</f>
        <v>0</v>
      </c>
      <c r="K255" s="39" t="e">
        <f t="shared" ref="K255" si="418">+K254/K253</f>
        <v>#DIV/0!</v>
      </c>
      <c r="L255" s="39" t="e">
        <f t="shared" ref="L255" si="419">+L254/L253</f>
        <v>#DIV/0!</v>
      </c>
      <c r="M255" s="39">
        <f t="shared" ref="M255" si="420">+M254/M253</f>
        <v>0</v>
      </c>
      <c r="N255" s="39" t="e">
        <f t="shared" ref="N255" si="421">+N254/N253</f>
        <v>#DIV/0!</v>
      </c>
      <c r="O255" s="39" t="e">
        <f t="shared" ref="O255" si="422">+O254/O253</f>
        <v>#DIV/0!</v>
      </c>
      <c r="P255" s="39">
        <f t="shared" ref="P255" si="423">+P254/P253</f>
        <v>0</v>
      </c>
      <c r="Q255" s="39" t="e">
        <f t="shared" ref="Q255" si="424">+Q254/Q253</f>
        <v>#DIV/0!</v>
      </c>
      <c r="R255" s="39" t="e">
        <f t="shared" ref="R255" si="425">+R254/R253</f>
        <v>#DIV/0!</v>
      </c>
      <c r="S255" s="39">
        <f t="shared" ref="S255" si="426">+S254/S253</f>
        <v>0</v>
      </c>
      <c r="T255" s="42">
        <f>+T254/T253</f>
        <v>0</v>
      </c>
      <c r="U255" s="58"/>
      <c r="V255" s="58"/>
    </row>
    <row r="256" spans="1:22" s="1" customFormat="1" ht="66.599999999999994" customHeight="1" x14ac:dyDescent="0.3">
      <c r="A256" s="60"/>
      <c r="B256" s="60"/>
      <c r="C256" s="60"/>
      <c r="D256" s="63"/>
      <c r="E256" s="60"/>
      <c r="F256" s="60"/>
      <c r="G256" s="45" t="s">
        <v>85</v>
      </c>
      <c r="H256" s="38" t="s">
        <v>86</v>
      </c>
      <c r="I256" s="38" t="s">
        <v>86</v>
      </c>
      <c r="J256" s="38" t="s">
        <v>103</v>
      </c>
      <c r="K256" s="38" t="s">
        <v>86</v>
      </c>
      <c r="L256" s="38" t="s">
        <v>86</v>
      </c>
      <c r="M256" s="38" t="s">
        <v>103</v>
      </c>
      <c r="N256" s="38" t="s">
        <v>86</v>
      </c>
      <c r="O256" s="38" t="s">
        <v>86</v>
      </c>
      <c r="P256" s="38" t="s">
        <v>103</v>
      </c>
      <c r="Q256" s="38" t="s">
        <v>86</v>
      </c>
      <c r="R256" s="38" t="s">
        <v>86</v>
      </c>
      <c r="S256" s="38" t="s">
        <v>218</v>
      </c>
      <c r="T256" s="42" t="s">
        <v>86</v>
      </c>
      <c r="U256" s="90"/>
      <c r="V256" s="90"/>
    </row>
    <row r="257" spans="1:22" s="30" customFormat="1" ht="66.599999999999994" customHeight="1" x14ac:dyDescent="0.3">
      <c r="A257" s="60"/>
      <c r="B257" s="60"/>
      <c r="C257" s="60"/>
      <c r="D257" s="63"/>
      <c r="E257" s="60"/>
      <c r="F257" s="60"/>
      <c r="G257" s="45" t="s">
        <v>87</v>
      </c>
      <c r="H257" s="44"/>
      <c r="I257" s="44"/>
      <c r="J257" s="44"/>
      <c r="K257" s="44"/>
      <c r="L257" s="44"/>
      <c r="M257" s="44"/>
      <c r="N257" s="44"/>
      <c r="O257" s="44"/>
      <c r="P257" s="44"/>
      <c r="Q257" s="44"/>
      <c r="R257" s="44"/>
      <c r="S257" s="44"/>
      <c r="T257" s="11" t="s">
        <v>86</v>
      </c>
      <c r="U257" s="58"/>
      <c r="V257" s="58"/>
    </row>
    <row r="258" spans="1:22" s="30" customFormat="1" ht="66.599999999999994" customHeight="1" x14ac:dyDescent="0.3">
      <c r="A258" s="60"/>
      <c r="B258" s="60"/>
      <c r="C258" s="60"/>
      <c r="D258" s="63"/>
      <c r="E258" s="60"/>
      <c r="F258" s="60"/>
      <c r="G258" s="45" t="s">
        <v>88</v>
      </c>
      <c r="H258" s="44"/>
      <c r="I258" s="44"/>
      <c r="J258" s="44"/>
      <c r="K258" s="44"/>
      <c r="L258" s="44"/>
      <c r="M258" s="44"/>
      <c r="N258" s="44"/>
      <c r="O258" s="44"/>
      <c r="P258" s="44"/>
      <c r="Q258" s="44"/>
      <c r="R258" s="44"/>
      <c r="S258" s="44"/>
      <c r="T258" s="11" t="s">
        <v>86</v>
      </c>
      <c r="U258" s="58"/>
      <c r="V258" s="58"/>
    </row>
    <row r="259" spans="1:22" s="30" customFormat="1" ht="66" customHeight="1" x14ac:dyDescent="0.3">
      <c r="A259" s="61"/>
      <c r="B259" s="61"/>
      <c r="C259" s="61"/>
      <c r="D259" s="64"/>
      <c r="E259" s="61"/>
      <c r="F259" s="61"/>
      <c r="G259" s="45" t="s">
        <v>89</v>
      </c>
      <c r="H259" s="44"/>
      <c r="I259" s="44"/>
      <c r="J259" s="44"/>
      <c r="K259" s="44"/>
      <c r="L259" s="44"/>
      <c r="M259" s="44"/>
      <c r="N259" s="44"/>
      <c r="O259" s="44"/>
      <c r="P259" s="44"/>
      <c r="Q259" s="44"/>
      <c r="R259" s="44"/>
      <c r="S259" s="44"/>
      <c r="T259" s="11" t="s">
        <v>86</v>
      </c>
      <c r="U259" s="58"/>
      <c r="V259" s="58"/>
    </row>
    <row r="260" spans="1:22" s="1" customFormat="1" ht="66.599999999999994" customHeight="1" x14ac:dyDescent="0.3">
      <c r="A260" s="59" t="s">
        <v>216</v>
      </c>
      <c r="B260" s="59" t="s">
        <v>52</v>
      </c>
      <c r="C260" s="59" t="s">
        <v>40</v>
      </c>
      <c r="D260" s="62">
        <v>37</v>
      </c>
      <c r="E260" s="59" t="s">
        <v>219</v>
      </c>
      <c r="F260" s="59" t="s">
        <v>40</v>
      </c>
      <c r="G260" s="45" t="s">
        <v>82</v>
      </c>
      <c r="H260" s="41">
        <v>0</v>
      </c>
      <c r="I260" s="41">
        <v>0</v>
      </c>
      <c r="J260" s="41">
        <v>0.25</v>
      </c>
      <c r="K260" s="41">
        <v>0</v>
      </c>
      <c r="L260" s="41">
        <v>0</v>
      </c>
      <c r="M260" s="41">
        <v>0.25</v>
      </c>
      <c r="N260" s="41">
        <v>0</v>
      </c>
      <c r="O260" s="41">
        <v>0</v>
      </c>
      <c r="P260" s="41">
        <v>0.25</v>
      </c>
      <c r="Q260" s="41">
        <v>0</v>
      </c>
      <c r="R260" s="41">
        <v>0</v>
      </c>
      <c r="S260" s="41">
        <v>0.25</v>
      </c>
      <c r="T260" s="42">
        <f t="shared" ref="T260:T261" si="427">SUM(H260:S260)</f>
        <v>1</v>
      </c>
      <c r="U260" s="90"/>
      <c r="V260" s="90"/>
    </row>
    <row r="261" spans="1:22" s="30" customFormat="1" ht="66.599999999999994" customHeight="1" x14ac:dyDescent="0.3">
      <c r="A261" s="60"/>
      <c r="B261" s="60"/>
      <c r="C261" s="60"/>
      <c r="D261" s="63"/>
      <c r="E261" s="60"/>
      <c r="F261" s="60"/>
      <c r="G261" s="45" t="s">
        <v>83</v>
      </c>
      <c r="H261" s="50"/>
      <c r="I261" s="50"/>
      <c r="J261" s="50"/>
      <c r="K261" s="50"/>
      <c r="L261" s="50"/>
      <c r="M261" s="50"/>
      <c r="N261" s="51"/>
      <c r="O261" s="51"/>
      <c r="P261" s="51"/>
      <c r="Q261" s="52"/>
      <c r="R261" s="52"/>
      <c r="S261" s="51"/>
      <c r="T261" s="11">
        <f t="shared" si="427"/>
        <v>0</v>
      </c>
      <c r="U261" s="90"/>
      <c r="V261" s="90"/>
    </row>
    <row r="262" spans="1:22" s="30" customFormat="1" ht="66.599999999999994" customHeight="1" x14ac:dyDescent="0.3">
      <c r="A262" s="60"/>
      <c r="B262" s="60"/>
      <c r="C262" s="60"/>
      <c r="D262" s="63"/>
      <c r="E262" s="60"/>
      <c r="F262" s="60"/>
      <c r="G262" s="45" t="s">
        <v>84</v>
      </c>
      <c r="H262" s="39" t="e">
        <f>+H261/H260</f>
        <v>#DIV/0!</v>
      </c>
      <c r="I262" s="39" t="e">
        <f t="shared" ref="I262" si="428">+I261/I260</f>
        <v>#DIV/0!</v>
      </c>
      <c r="J262" s="39">
        <f t="shared" ref="J262" si="429">+J261/J260</f>
        <v>0</v>
      </c>
      <c r="K262" s="39" t="e">
        <f t="shared" ref="K262" si="430">+K261/K260</f>
        <v>#DIV/0!</v>
      </c>
      <c r="L262" s="39" t="e">
        <f t="shared" ref="L262" si="431">+L261/L260</f>
        <v>#DIV/0!</v>
      </c>
      <c r="M262" s="39">
        <f t="shared" ref="M262" si="432">+M261/M260</f>
        <v>0</v>
      </c>
      <c r="N262" s="39" t="e">
        <f t="shared" ref="N262" si="433">+N261/N260</f>
        <v>#DIV/0!</v>
      </c>
      <c r="O262" s="39" t="e">
        <f t="shared" ref="O262" si="434">+O261/O260</f>
        <v>#DIV/0!</v>
      </c>
      <c r="P262" s="39">
        <f t="shared" ref="P262" si="435">+P261/P260</f>
        <v>0</v>
      </c>
      <c r="Q262" s="39" t="e">
        <f t="shared" ref="Q262" si="436">+Q261/Q260</f>
        <v>#DIV/0!</v>
      </c>
      <c r="R262" s="39" t="e">
        <f t="shared" ref="R262" si="437">+R261/R260</f>
        <v>#DIV/0!</v>
      </c>
      <c r="S262" s="39">
        <f t="shared" ref="S262" si="438">+S261/S260</f>
        <v>0</v>
      </c>
      <c r="T262" s="42">
        <f>+T261/T260</f>
        <v>0</v>
      </c>
      <c r="U262" s="58"/>
      <c r="V262" s="58"/>
    </row>
    <row r="263" spans="1:22" s="1" customFormat="1" ht="66.599999999999994" customHeight="1" x14ac:dyDescent="0.3">
      <c r="A263" s="60"/>
      <c r="B263" s="60"/>
      <c r="C263" s="60"/>
      <c r="D263" s="63"/>
      <c r="E263" s="60"/>
      <c r="F263" s="60"/>
      <c r="G263" s="45" t="s">
        <v>85</v>
      </c>
      <c r="H263" s="38" t="s">
        <v>86</v>
      </c>
      <c r="I263" s="38" t="s">
        <v>86</v>
      </c>
      <c r="J263" s="38" t="s">
        <v>103</v>
      </c>
      <c r="K263" s="38" t="s">
        <v>86</v>
      </c>
      <c r="L263" s="38" t="s">
        <v>86</v>
      </c>
      <c r="M263" s="38" t="s">
        <v>103</v>
      </c>
      <c r="N263" s="38" t="s">
        <v>86</v>
      </c>
      <c r="O263" s="38" t="s">
        <v>86</v>
      </c>
      <c r="P263" s="38" t="s">
        <v>103</v>
      </c>
      <c r="Q263" s="38" t="s">
        <v>86</v>
      </c>
      <c r="R263" s="38" t="s">
        <v>86</v>
      </c>
      <c r="S263" s="38" t="s">
        <v>220</v>
      </c>
      <c r="T263" s="42" t="s">
        <v>86</v>
      </c>
      <c r="U263" s="90"/>
      <c r="V263" s="90"/>
    </row>
    <row r="264" spans="1:22" s="30" customFormat="1" ht="66.599999999999994" customHeight="1" x14ac:dyDescent="0.3">
      <c r="A264" s="60"/>
      <c r="B264" s="60"/>
      <c r="C264" s="60"/>
      <c r="D264" s="63"/>
      <c r="E264" s="60"/>
      <c r="F264" s="60"/>
      <c r="G264" s="45" t="s">
        <v>87</v>
      </c>
      <c r="H264" s="44"/>
      <c r="I264" s="44"/>
      <c r="J264" s="44"/>
      <c r="K264" s="44"/>
      <c r="L264" s="44"/>
      <c r="M264" s="44"/>
      <c r="N264" s="44"/>
      <c r="O264" s="44"/>
      <c r="P264" s="44"/>
      <c r="Q264" s="44"/>
      <c r="R264" s="44"/>
      <c r="S264" s="44"/>
      <c r="T264" s="11" t="s">
        <v>86</v>
      </c>
      <c r="U264" s="58"/>
      <c r="V264" s="58"/>
    </row>
    <row r="265" spans="1:22" s="30" customFormat="1" ht="66.599999999999994" customHeight="1" x14ac:dyDescent="0.3">
      <c r="A265" s="60"/>
      <c r="B265" s="60"/>
      <c r="C265" s="60"/>
      <c r="D265" s="63"/>
      <c r="E265" s="60"/>
      <c r="F265" s="60"/>
      <c r="G265" s="45" t="s">
        <v>88</v>
      </c>
      <c r="H265" s="44"/>
      <c r="I265" s="44"/>
      <c r="J265" s="44"/>
      <c r="K265" s="44"/>
      <c r="L265" s="44"/>
      <c r="M265" s="44"/>
      <c r="N265" s="44"/>
      <c r="O265" s="44"/>
      <c r="P265" s="44"/>
      <c r="Q265" s="44"/>
      <c r="R265" s="44"/>
      <c r="S265" s="44"/>
      <c r="T265" s="11" t="s">
        <v>86</v>
      </c>
      <c r="U265" s="58"/>
      <c r="V265" s="58"/>
    </row>
    <row r="266" spans="1:22" s="30" customFormat="1" ht="66" customHeight="1" x14ac:dyDescent="0.3">
      <c r="A266" s="61"/>
      <c r="B266" s="61"/>
      <c r="C266" s="61"/>
      <c r="D266" s="64"/>
      <c r="E266" s="61"/>
      <c r="F266" s="61"/>
      <c r="G266" s="45" t="s">
        <v>89</v>
      </c>
      <c r="H266" s="44"/>
      <c r="I266" s="44"/>
      <c r="J266" s="44"/>
      <c r="K266" s="44"/>
      <c r="L266" s="44"/>
      <c r="M266" s="44"/>
      <c r="N266" s="44"/>
      <c r="O266" s="44"/>
      <c r="P266" s="44"/>
      <c r="Q266" s="44"/>
      <c r="R266" s="44"/>
      <c r="S266" s="44"/>
      <c r="T266" s="11" t="s">
        <v>86</v>
      </c>
      <c r="U266" s="58"/>
      <c r="V266" s="58"/>
    </row>
    <row r="267" spans="1:22" s="1" customFormat="1" ht="66.599999999999994" customHeight="1" x14ac:dyDescent="0.3">
      <c r="A267" s="59" t="s">
        <v>216</v>
      </c>
      <c r="B267" s="59" t="s">
        <v>52</v>
      </c>
      <c r="C267" s="59" t="s">
        <v>40</v>
      </c>
      <c r="D267" s="62">
        <v>38</v>
      </c>
      <c r="E267" s="59" t="s">
        <v>221</v>
      </c>
      <c r="F267" s="59" t="s">
        <v>40</v>
      </c>
      <c r="G267" s="45" t="s">
        <v>82</v>
      </c>
      <c r="H267" s="41">
        <v>0</v>
      </c>
      <c r="I267" s="41">
        <v>0</v>
      </c>
      <c r="J267" s="41">
        <v>0.25</v>
      </c>
      <c r="K267" s="41">
        <v>0</v>
      </c>
      <c r="L267" s="41">
        <v>0</v>
      </c>
      <c r="M267" s="41">
        <v>0.25</v>
      </c>
      <c r="N267" s="41">
        <v>0</v>
      </c>
      <c r="O267" s="41">
        <v>0</v>
      </c>
      <c r="P267" s="41">
        <v>0.25</v>
      </c>
      <c r="Q267" s="41">
        <v>0</v>
      </c>
      <c r="R267" s="41">
        <v>0</v>
      </c>
      <c r="S267" s="41">
        <v>0.25</v>
      </c>
      <c r="T267" s="42">
        <f t="shared" ref="T267:T268" si="439">SUM(H267:S267)</f>
        <v>1</v>
      </c>
      <c r="U267" s="90"/>
      <c r="V267" s="90"/>
    </row>
    <row r="268" spans="1:22" s="30" customFormat="1" ht="66.599999999999994" customHeight="1" x14ac:dyDescent="0.3">
      <c r="A268" s="60"/>
      <c r="B268" s="60"/>
      <c r="C268" s="60"/>
      <c r="D268" s="63"/>
      <c r="E268" s="60"/>
      <c r="F268" s="60"/>
      <c r="G268" s="45" t="s">
        <v>83</v>
      </c>
      <c r="H268" s="50"/>
      <c r="I268" s="50"/>
      <c r="J268" s="50"/>
      <c r="K268" s="50"/>
      <c r="L268" s="50"/>
      <c r="M268" s="50"/>
      <c r="N268" s="51"/>
      <c r="O268" s="51"/>
      <c r="P268" s="51"/>
      <c r="Q268" s="52"/>
      <c r="R268" s="52"/>
      <c r="S268" s="51"/>
      <c r="T268" s="11">
        <f t="shared" si="439"/>
        <v>0</v>
      </c>
      <c r="U268" s="90"/>
      <c r="V268" s="90"/>
    </row>
    <row r="269" spans="1:22" s="30" customFormat="1" ht="66.599999999999994" customHeight="1" x14ac:dyDescent="0.3">
      <c r="A269" s="60"/>
      <c r="B269" s="60"/>
      <c r="C269" s="60"/>
      <c r="D269" s="63"/>
      <c r="E269" s="60"/>
      <c r="F269" s="60"/>
      <c r="G269" s="45" t="s">
        <v>84</v>
      </c>
      <c r="H269" s="39" t="e">
        <f>+H268/H267</f>
        <v>#DIV/0!</v>
      </c>
      <c r="I269" s="39" t="e">
        <f t="shared" ref="I269" si="440">+I268/I267</f>
        <v>#DIV/0!</v>
      </c>
      <c r="J269" s="39">
        <f t="shared" ref="J269" si="441">+J268/J267</f>
        <v>0</v>
      </c>
      <c r="K269" s="39" t="e">
        <f t="shared" ref="K269" si="442">+K268/K267</f>
        <v>#DIV/0!</v>
      </c>
      <c r="L269" s="39" t="e">
        <f t="shared" ref="L269" si="443">+L268/L267</f>
        <v>#DIV/0!</v>
      </c>
      <c r="M269" s="39">
        <f t="shared" ref="M269" si="444">+M268/M267</f>
        <v>0</v>
      </c>
      <c r="N269" s="39" t="e">
        <f t="shared" ref="N269" si="445">+N268/N267</f>
        <v>#DIV/0!</v>
      </c>
      <c r="O269" s="39" t="e">
        <f t="shared" ref="O269" si="446">+O268/O267</f>
        <v>#DIV/0!</v>
      </c>
      <c r="P269" s="39">
        <f t="shared" ref="P269" si="447">+P268/P267</f>
        <v>0</v>
      </c>
      <c r="Q269" s="39" t="e">
        <f t="shared" ref="Q269" si="448">+Q268/Q267</f>
        <v>#DIV/0!</v>
      </c>
      <c r="R269" s="39" t="e">
        <f t="shared" ref="R269" si="449">+R268/R267</f>
        <v>#DIV/0!</v>
      </c>
      <c r="S269" s="39">
        <f t="shared" ref="S269" si="450">+S268/S267</f>
        <v>0</v>
      </c>
      <c r="T269" s="42">
        <f>+T268/T267</f>
        <v>0</v>
      </c>
      <c r="U269" s="58"/>
      <c r="V269" s="58"/>
    </row>
    <row r="270" spans="1:22" s="1" customFormat="1" ht="66.599999999999994" customHeight="1" x14ac:dyDescent="0.3">
      <c r="A270" s="60"/>
      <c r="B270" s="60"/>
      <c r="C270" s="60"/>
      <c r="D270" s="63"/>
      <c r="E270" s="60"/>
      <c r="F270" s="60"/>
      <c r="G270" s="45" t="s">
        <v>85</v>
      </c>
      <c r="H270" s="38" t="s">
        <v>86</v>
      </c>
      <c r="I270" s="38" t="s">
        <v>86</v>
      </c>
      <c r="J270" s="38" t="s">
        <v>103</v>
      </c>
      <c r="K270" s="38" t="s">
        <v>86</v>
      </c>
      <c r="L270" s="38" t="s">
        <v>86</v>
      </c>
      <c r="M270" s="38" t="s">
        <v>103</v>
      </c>
      <c r="N270" s="38" t="s">
        <v>86</v>
      </c>
      <c r="O270" s="38" t="s">
        <v>86</v>
      </c>
      <c r="P270" s="38" t="s">
        <v>103</v>
      </c>
      <c r="Q270" s="38" t="s">
        <v>86</v>
      </c>
      <c r="R270" s="38" t="s">
        <v>86</v>
      </c>
      <c r="S270" s="38" t="s">
        <v>222</v>
      </c>
      <c r="T270" s="42" t="s">
        <v>86</v>
      </c>
      <c r="U270" s="90"/>
      <c r="V270" s="90"/>
    </row>
    <row r="271" spans="1:22" s="30" customFormat="1" ht="66.599999999999994" customHeight="1" x14ac:dyDescent="0.3">
      <c r="A271" s="60"/>
      <c r="B271" s="60"/>
      <c r="C271" s="60"/>
      <c r="D271" s="63"/>
      <c r="E271" s="60"/>
      <c r="F271" s="60"/>
      <c r="G271" s="45" t="s">
        <v>87</v>
      </c>
      <c r="H271" s="44"/>
      <c r="I271" s="44"/>
      <c r="J271" s="44"/>
      <c r="K271" s="44"/>
      <c r="L271" s="44"/>
      <c r="M271" s="44"/>
      <c r="N271" s="44"/>
      <c r="O271" s="44"/>
      <c r="P271" s="44"/>
      <c r="Q271" s="44"/>
      <c r="R271" s="44"/>
      <c r="S271" s="44"/>
      <c r="T271" s="11" t="s">
        <v>86</v>
      </c>
      <c r="U271" s="58"/>
      <c r="V271" s="58"/>
    </row>
    <row r="272" spans="1:22" s="30" customFormat="1" ht="66.599999999999994" customHeight="1" x14ac:dyDescent="0.3">
      <c r="A272" s="60"/>
      <c r="B272" s="60"/>
      <c r="C272" s="60"/>
      <c r="D272" s="63"/>
      <c r="E272" s="60"/>
      <c r="F272" s="60"/>
      <c r="G272" s="45" t="s">
        <v>88</v>
      </c>
      <c r="H272" s="44"/>
      <c r="I272" s="44"/>
      <c r="J272" s="44"/>
      <c r="K272" s="44"/>
      <c r="L272" s="44"/>
      <c r="M272" s="44"/>
      <c r="N272" s="44"/>
      <c r="O272" s="44"/>
      <c r="P272" s="44"/>
      <c r="Q272" s="44"/>
      <c r="R272" s="44"/>
      <c r="S272" s="44"/>
      <c r="T272" s="11" t="s">
        <v>86</v>
      </c>
      <c r="U272" s="58"/>
      <c r="V272" s="58"/>
    </row>
    <row r="273" spans="1:22" s="30" customFormat="1" ht="66" customHeight="1" x14ac:dyDescent="0.3">
      <c r="A273" s="61"/>
      <c r="B273" s="61"/>
      <c r="C273" s="61"/>
      <c r="D273" s="64"/>
      <c r="E273" s="61"/>
      <c r="F273" s="61"/>
      <c r="G273" s="45" t="s">
        <v>89</v>
      </c>
      <c r="H273" s="44"/>
      <c r="I273" s="44"/>
      <c r="J273" s="44"/>
      <c r="K273" s="44"/>
      <c r="L273" s="44"/>
      <c r="M273" s="44"/>
      <c r="N273" s="44"/>
      <c r="O273" s="44"/>
      <c r="P273" s="44"/>
      <c r="Q273" s="44"/>
      <c r="R273" s="44"/>
      <c r="S273" s="44"/>
      <c r="T273" s="11" t="s">
        <v>86</v>
      </c>
      <c r="U273" s="58"/>
      <c r="V273" s="58"/>
    </row>
    <row r="274" spans="1:22" s="1" customFormat="1" ht="66.599999999999994" customHeight="1" x14ac:dyDescent="0.3">
      <c r="A274" s="59" t="s">
        <v>216</v>
      </c>
      <c r="B274" s="59" t="s">
        <v>52</v>
      </c>
      <c r="C274" s="59" t="s">
        <v>40</v>
      </c>
      <c r="D274" s="62">
        <v>39</v>
      </c>
      <c r="E274" s="59" t="s">
        <v>223</v>
      </c>
      <c r="F274" s="59" t="s">
        <v>40</v>
      </c>
      <c r="G274" s="45" t="s">
        <v>82</v>
      </c>
      <c r="H274" s="41">
        <v>0</v>
      </c>
      <c r="I274" s="41">
        <v>0</v>
      </c>
      <c r="J274" s="41">
        <v>0.25</v>
      </c>
      <c r="K274" s="41">
        <v>0</v>
      </c>
      <c r="L274" s="41">
        <v>0</v>
      </c>
      <c r="M274" s="41">
        <v>0.25</v>
      </c>
      <c r="N274" s="41">
        <v>0</v>
      </c>
      <c r="O274" s="41">
        <v>0</v>
      </c>
      <c r="P274" s="41">
        <v>0.25</v>
      </c>
      <c r="Q274" s="41">
        <v>0</v>
      </c>
      <c r="R274" s="41">
        <v>0</v>
      </c>
      <c r="S274" s="41">
        <v>0.25</v>
      </c>
      <c r="T274" s="42">
        <f t="shared" ref="T274:T275" si="451">SUM(H274:S274)</f>
        <v>1</v>
      </c>
      <c r="U274" s="90"/>
      <c r="V274" s="90"/>
    </row>
    <row r="275" spans="1:22" s="30" customFormat="1" ht="66.599999999999994" customHeight="1" x14ac:dyDescent="0.3">
      <c r="A275" s="60"/>
      <c r="B275" s="60"/>
      <c r="C275" s="60"/>
      <c r="D275" s="63"/>
      <c r="E275" s="60"/>
      <c r="F275" s="60"/>
      <c r="G275" s="45" t="s">
        <v>83</v>
      </c>
      <c r="H275" s="50"/>
      <c r="I275" s="50"/>
      <c r="J275" s="50"/>
      <c r="K275" s="50"/>
      <c r="L275" s="50"/>
      <c r="M275" s="50"/>
      <c r="N275" s="51"/>
      <c r="O275" s="51"/>
      <c r="P275" s="51"/>
      <c r="Q275" s="52"/>
      <c r="R275" s="52"/>
      <c r="S275" s="51"/>
      <c r="T275" s="11">
        <f t="shared" si="451"/>
        <v>0</v>
      </c>
      <c r="U275" s="90"/>
      <c r="V275" s="90"/>
    </row>
    <row r="276" spans="1:22" s="30" customFormat="1" ht="66.599999999999994" customHeight="1" x14ac:dyDescent="0.3">
      <c r="A276" s="60"/>
      <c r="B276" s="60"/>
      <c r="C276" s="60"/>
      <c r="D276" s="63"/>
      <c r="E276" s="60"/>
      <c r="F276" s="60"/>
      <c r="G276" s="45" t="s">
        <v>84</v>
      </c>
      <c r="H276" s="39" t="e">
        <f>+H275/H274</f>
        <v>#DIV/0!</v>
      </c>
      <c r="I276" s="39" t="e">
        <f t="shared" ref="I276" si="452">+I275/I274</f>
        <v>#DIV/0!</v>
      </c>
      <c r="J276" s="39">
        <f t="shared" ref="J276" si="453">+J275/J274</f>
        <v>0</v>
      </c>
      <c r="K276" s="39" t="e">
        <f t="shared" ref="K276" si="454">+K275/K274</f>
        <v>#DIV/0!</v>
      </c>
      <c r="L276" s="39" t="e">
        <f t="shared" ref="L276" si="455">+L275/L274</f>
        <v>#DIV/0!</v>
      </c>
      <c r="M276" s="39">
        <f t="shared" ref="M276" si="456">+M275/M274</f>
        <v>0</v>
      </c>
      <c r="N276" s="39" t="e">
        <f t="shared" ref="N276" si="457">+N275/N274</f>
        <v>#DIV/0!</v>
      </c>
      <c r="O276" s="39" t="e">
        <f t="shared" ref="O276" si="458">+O275/O274</f>
        <v>#DIV/0!</v>
      </c>
      <c r="P276" s="39">
        <f t="shared" ref="P276" si="459">+P275/P274</f>
        <v>0</v>
      </c>
      <c r="Q276" s="39" t="e">
        <f t="shared" ref="Q276" si="460">+Q275/Q274</f>
        <v>#DIV/0!</v>
      </c>
      <c r="R276" s="39" t="e">
        <f t="shared" ref="R276" si="461">+R275/R274</f>
        <v>#DIV/0!</v>
      </c>
      <c r="S276" s="39">
        <f t="shared" ref="S276" si="462">+S275/S274</f>
        <v>0</v>
      </c>
      <c r="T276" s="42">
        <f>+T275/T274</f>
        <v>0</v>
      </c>
      <c r="U276" s="58"/>
      <c r="V276" s="58"/>
    </row>
    <row r="277" spans="1:22" s="1" customFormat="1" ht="66.599999999999994" customHeight="1" x14ac:dyDescent="0.3">
      <c r="A277" s="60"/>
      <c r="B277" s="60"/>
      <c r="C277" s="60"/>
      <c r="D277" s="63"/>
      <c r="E277" s="60"/>
      <c r="F277" s="60"/>
      <c r="G277" s="45" t="s">
        <v>85</v>
      </c>
      <c r="H277" s="38" t="s">
        <v>86</v>
      </c>
      <c r="I277" s="38" t="s">
        <v>86</v>
      </c>
      <c r="J277" s="38" t="s">
        <v>103</v>
      </c>
      <c r="K277" s="38" t="s">
        <v>86</v>
      </c>
      <c r="L277" s="38" t="s">
        <v>86</v>
      </c>
      <c r="M277" s="38" t="s">
        <v>103</v>
      </c>
      <c r="N277" s="38" t="s">
        <v>86</v>
      </c>
      <c r="O277" s="38" t="s">
        <v>86</v>
      </c>
      <c r="P277" s="38" t="s">
        <v>103</v>
      </c>
      <c r="Q277" s="38" t="s">
        <v>86</v>
      </c>
      <c r="R277" s="38" t="s">
        <v>86</v>
      </c>
      <c r="S277" s="38" t="s">
        <v>224</v>
      </c>
      <c r="T277" s="42" t="s">
        <v>86</v>
      </c>
      <c r="U277" s="90"/>
      <c r="V277" s="90"/>
    </row>
    <row r="278" spans="1:22" s="30" customFormat="1" ht="66.599999999999994" customHeight="1" x14ac:dyDescent="0.3">
      <c r="A278" s="60"/>
      <c r="B278" s="60"/>
      <c r="C278" s="60"/>
      <c r="D278" s="63"/>
      <c r="E278" s="60"/>
      <c r="F278" s="60"/>
      <c r="G278" s="45" t="s">
        <v>87</v>
      </c>
      <c r="H278" s="44"/>
      <c r="I278" s="44"/>
      <c r="J278" s="44"/>
      <c r="K278" s="44"/>
      <c r="L278" s="44"/>
      <c r="M278" s="44"/>
      <c r="N278" s="44"/>
      <c r="O278" s="44"/>
      <c r="P278" s="44"/>
      <c r="Q278" s="44"/>
      <c r="R278" s="44"/>
      <c r="S278" s="44"/>
      <c r="T278" s="11" t="s">
        <v>86</v>
      </c>
      <c r="U278" s="58"/>
      <c r="V278" s="58"/>
    </row>
    <row r="279" spans="1:22" s="30" customFormat="1" ht="66.599999999999994" customHeight="1" x14ac:dyDescent="0.3">
      <c r="A279" s="60"/>
      <c r="B279" s="60"/>
      <c r="C279" s="60"/>
      <c r="D279" s="63"/>
      <c r="E279" s="60"/>
      <c r="F279" s="60"/>
      <c r="G279" s="45" t="s">
        <v>88</v>
      </c>
      <c r="H279" s="44"/>
      <c r="I279" s="44"/>
      <c r="J279" s="44"/>
      <c r="K279" s="44"/>
      <c r="L279" s="44"/>
      <c r="M279" s="44"/>
      <c r="N279" s="44"/>
      <c r="O279" s="44"/>
      <c r="P279" s="44"/>
      <c r="Q279" s="44"/>
      <c r="R279" s="44"/>
      <c r="S279" s="44"/>
      <c r="T279" s="11" t="s">
        <v>86</v>
      </c>
      <c r="U279" s="58"/>
      <c r="V279" s="58"/>
    </row>
    <row r="280" spans="1:22" s="30" customFormat="1" ht="66" customHeight="1" x14ac:dyDescent="0.3">
      <c r="A280" s="61"/>
      <c r="B280" s="61"/>
      <c r="C280" s="61"/>
      <c r="D280" s="64"/>
      <c r="E280" s="61"/>
      <c r="F280" s="61"/>
      <c r="G280" s="45" t="s">
        <v>89</v>
      </c>
      <c r="H280" s="44"/>
      <c r="I280" s="44"/>
      <c r="J280" s="44"/>
      <c r="K280" s="44"/>
      <c r="L280" s="44"/>
      <c r="M280" s="44"/>
      <c r="N280" s="44"/>
      <c r="O280" s="44"/>
      <c r="P280" s="44"/>
      <c r="Q280" s="44"/>
      <c r="R280" s="44"/>
      <c r="S280" s="44"/>
      <c r="T280" s="11" t="s">
        <v>86</v>
      </c>
      <c r="U280" s="58"/>
      <c r="V280" s="58"/>
    </row>
    <row r="281" spans="1:22" s="1" customFormat="1" ht="66.599999999999994" customHeight="1" x14ac:dyDescent="0.3">
      <c r="A281" s="59" t="s">
        <v>216</v>
      </c>
      <c r="B281" s="59" t="s">
        <v>52</v>
      </c>
      <c r="C281" s="59" t="s">
        <v>40</v>
      </c>
      <c r="D281" s="62">
        <v>40</v>
      </c>
      <c r="E281" s="59" t="s">
        <v>225</v>
      </c>
      <c r="F281" s="59" t="s">
        <v>40</v>
      </c>
      <c r="G281" s="45" t="s">
        <v>82</v>
      </c>
      <c r="H281" s="41">
        <v>0</v>
      </c>
      <c r="I281" s="41">
        <v>0</v>
      </c>
      <c r="J281" s="41">
        <v>0.25</v>
      </c>
      <c r="K281" s="41">
        <v>0</v>
      </c>
      <c r="L281" s="41">
        <v>0</v>
      </c>
      <c r="M281" s="41">
        <v>0.25</v>
      </c>
      <c r="N281" s="41">
        <v>0</v>
      </c>
      <c r="O281" s="41">
        <v>0</v>
      </c>
      <c r="P281" s="41">
        <v>0.25</v>
      </c>
      <c r="Q281" s="41">
        <v>0</v>
      </c>
      <c r="R281" s="41">
        <v>0</v>
      </c>
      <c r="S281" s="41">
        <v>0.25</v>
      </c>
      <c r="T281" s="42">
        <f t="shared" ref="T281:T282" si="463">SUM(H281:S281)</f>
        <v>1</v>
      </c>
      <c r="U281" s="90"/>
      <c r="V281" s="90"/>
    </row>
    <row r="282" spans="1:22" s="30" customFormat="1" ht="66.599999999999994" customHeight="1" x14ac:dyDescent="0.3">
      <c r="A282" s="60"/>
      <c r="B282" s="60"/>
      <c r="C282" s="60"/>
      <c r="D282" s="63"/>
      <c r="E282" s="60"/>
      <c r="F282" s="60"/>
      <c r="G282" s="45" t="s">
        <v>83</v>
      </c>
      <c r="H282" s="50"/>
      <c r="I282" s="50"/>
      <c r="J282" s="50"/>
      <c r="K282" s="50"/>
      <c r="L282" s="50"/>
      <c r="M282" s="50"/>
      <c r="N282" s="51"/>
      <c r="O282" s="51"/>
      <c r="P282" s="51"/>
      <c r="Q282" s="52"/>
      <c r="R282" s="52"/>
      <c r="S282" s="51"/>
      <c r="T282" s="11">
        <f t="shared" si="463"/>
        <v>0</v>
      </c>
      <c r="U282" s="90"/>
      <c r="V282" s="90"/>
    </row>
    <row r="283" spans="1:22" s="30" customFormat="1" ht="66.599999999999994" customHeight="1" x14ac:dyDescent="0.3">
      <c r="A283" s="60"/>
      <c r="B283" s="60"/>
      <c r="C283" s="60"/>
      <c r="D283" s="63"/>
      <c r="E283" s="60"/>
      <c r="F283" s="60"/>
      <c r="G283" s="45" t="s">
        <v>84</v>
      </c>
      <c r="H283" s="39" t="e">
        <f>+H282/H281</f>
        <v>#DIV/0!</v>
      </c>
      <c r="I283" s="39" t="e">
        <f t="shared" ref="I283" si="464">+I282/I281</f>
        <v>#DIV/0!</v>
      </c>
      <c r="J283" s="39">
        <f t="shared" ref="J283" si="465">+J282/J281</f>
        <v>0</v>
      </c>
      <c r="K283" s="39" t="e">
        <f t="shared" ref="K283" si="466">+K282/K281</f>
        <v>#DIV/0!</v>
      </c>
      <c r="L283" s="39" t="e">
        <f t="shared" ref="L283" si="467">+L282/L281</f>
        <v>#DIV/0!</v>
      </c>
      <c r="M283" s="39">
        <f t="shared" ref="M283" si="468">+M282/M281</f>
        <v>0</v>
      </c>
      <c r="N283" s="39" t="e">
        <f t="shared" ref="N283" si="469">+N282/N281</f>
        <v>#DIV/0!</v>
      </c>
      <c r="O283" s="39" t="e">
        <f t="shared" ref="O283" si="470">+O282/O281</f>
        <v>#DIV/0!</v>
      </c>
      <c r="P283" s="39">
        <f t="shared" ref="P283" si="471">+P282/P281</f>
        <v>0</v>
      </c>
      <c r="Q283" s="39" t="e">
        <f t="shared" ref="Q283" si="472">+Q282/Q281</f>
        <v>#DIV/0!</v>
      </c>
      <c r="R283" s="39" t="e">
        <f t="shared" ref="R283" si="473">+R282/R281</f>
        <v>#DIV/0!</v>
      </c>
      <c r="S283" s="39">
        <f t="shared" ref="S283" si="474">+S282/S281</f>
        <v>0</v>
      </c>
      <c r="T283" s="42">
        <f>+T282/T281</f>
        <v>0</v>
      </c>
      <c r="U283" s="58"/>
      <c r="V283" s="58"/>
    </row>
    <row r="284" spans="1:22" s="1" customFormat="1" ht="66.599999999999994" customHeight="1" x14ac:dyDescent="0.3">
      <c r="A284" s="60"/>
      <c r="B284" s="60"/>
      <c r="C284" s="60"/>
      <c r="D284" s="63"/>
      <c r="E284" s="60"/>
      <c r="F284" s="60"/>
      <c r="G284" s="45" t="s">
        <v>85</v>
      </c>
      <c r="H284" s="38" t="s">
        <v>86</v>
      </c>
      <c r="I284" s="38" t="s">
        <v>86</v>
      </c>
      <c r="J284" s="38" t="s">
        <v>103</v>
      </c>
      <c r="K284" s="38" t="s">
        <v>86</v>
      </c>
      <c r="L284" s="38" t="s">
        <v>86</v>
      </c>
      <c r="M284" s="38" t="s">
        <v>103</v>
      </c>
      <c r="N284" s="38" t="s">
        <v>86</v>
      </c>
      <c r="O284" s="38" t="s">
        <v>86</v>
      </c>
      <c r="P284" s="38" t="s">
        <v>103</v>
      </c>
      <c r="Q284" s="38" t="s">
        <v>86</v>
      </c>
      <c r="R284" s="38" t="s">
        <v>86</v>
      </c>
      <c r="S284" s="38" t="s">
        <v>226</v>
      </c>
      <c r="T284" s="42" t="s">
        <v>86</v>
      </c>
      <c r="U284" s="90"/>
      <c r="V284" s="90"/>
    </row>
    <row r="285" spans="1:22" s="30" customFormat="1" ht="66.599999999999994" customHeight="1" x14ac:dyDescent="0.3">
      <c r="A285" s="60"/>
      <c r="B285" s="60"/>
      <c r="C285" s="60"/>
      <c r="D285" s="63"/>
      <c r="E285" s="60"/>
      <c r="F285" s="60"/>
      <c r="G285" s="45" t="s">
        <v>87</v>
      </c>
      <c r="H285" s="44"/>
      <c r="I285" s="44"/>
      <c r="J285" s="44"/>
      <c r="K285" s="44"/>
      <c r="L285" s="44"/>
      <c r="M285" s="44"/>
      <c r="N285" s="44"/>
      <c r="O285" s="44"/>
      <c r="P285" s="44"/>
      <c r="Q285" s="44"/>
      <c r="R285" s="44"/>
      <c r="S285" s="44"/>
      <c r="T285" s="11" t="s">
        <v>86</v>
      </c>
      <c r="U285" s="58"/>
      <c r="V285" s="58"/>
    </row>
    <row r="286" spans="1:22" s="30" customFormat="1" ht="66.599999999999994" customHeight="1" x14ac:dyDescent="0.3">
      <c r="A286" s="60"/>
      <c r="B286" s="60"/>
      <c r="C286" s="60"/>
      <c r="D286" s="63"/>
      <c r="E286" s="60"/>
      <c r="F286" s="60"/>
      <c r="G286" s="45" t="s">
        <v>88</v>
      </c>
      <c r="H286" s="44"/>
      <c r="I286" s="44"/>
      <c r="J286" s="44"/>
      <c r="K286" s="44"/>
      <c r="L286" s="44"/>
      <c r="M286" s="44"/>
      <c r="N286" s="44"/>
      <c r="O286" s="44"/>
      <c r="P286" s="44"/>
      <c r="Q286" s="44"/>
      <c r="R286" s="44"/>
      <c r="S286" s="44"/>
      <c r="T286" s="11" t="s">
        <v>86</v>
      </c>
      <c r="U286" s="58"/>
      <c r="V286" s="58"/>
    </row>
    <row r="287" spans="1:22" s="30" customFormat="1" ht="66" customHeight="1" x14ac:dyDescent="0.3">
      <c r="A287" s="61"/>
      <c r="B287" s="61"/>
      <c r="C287" s="61"/>
      <c r="D287" s="64"/>
      <c r="E287" s="61"/>
      <c r="F287" s="61"/>
      <c r="G287" s="45" t="s">
        <v>89</v>
      </c>
      <c r="H287" s="44"/>
      <c r="I287" s="44"/>
      <c r="J287" s="44"/>
      <c r="K287" s="44"/>
      <c r="L287" s="44"/>
      <c r="M287" s="44"/>
      <c r="N287" s="44"/>
      <c r="O287" s="44"/>
      <c r="P287" s="44"/>
      <c r="Q287" s="44"/>
      <c r="R287" s="44"/>
      <c r="S287" s="44"/>
      <c r="T287" s="11" t="s">
        <v>86</v>
      </c>
      <c r="U287" s="58"/>
      <c r="V287" s="58"/>
    </row>
    <row r="288" spans="1:22" s="1" customFormat="1" ht="66.599999999999994" customHeight="1" x14ac:dyDescent="0.3">
      <c r="A288" s="59" t="s">
        <v>216</v>
      </c>
      <c r="B288" s="59" t="s">
        <v>52</v>
      </c>
      <c r="C288" s="59" t="s">
        <v>40</v>
      </c>
      <c r="D288" s="62">
        <v>41</v>
      </c>
      <c r="E288" s="59" t="s">
        <v>227</v>
      </c>
      <c r="F288" s="59" t="s">
        <v>40</v>
      </c>
      <c r="G288" s="45" t="s">
        <v>82</v>
      </c>
      <c r="H288" s="41">
        <v>0</v>
      </c>
      <c r="I288" s="41">
        <v>0</v>
      </c>
      <c r="J288" s="41">
        <v>0.25</v>
      </c>
      <c r="K288" s="41">
        <v>0</v>
      </c>
      <c r="L288" s="41">
        <v>0</v>
      </c>
      <c r="M288" s="41">
        <v>0.25</v>
      </c>
      <c r="N288" s="41">
        <v>0</v>
      </c>
      <c r="O288" s="41">
        <v>0</v>
      </c>
      <c r="P288" s="41">
        <v>0.25</v>
      </c>
      <c r="Q288" s="41">
        <v>0</v>
      </c>
      <c r="R288" s="41">
        <v>0</v>
      </c>
      <c r="S288" s="41">
        <v>0.25</v>
      </c>
      <c r="T288" s="42">
        <f t="shared" ref="T288:T289" si="475">SUM(H288:S288)</f>
        <v>1</v>
      </c>
      <c r="U288" s="90"/>
      <c r="V288" s="90"/>
    </row>
    <row r="289" spans="1:24" s="30" customFormat="1" ht="66.599999999999994" customHeight="1" x14ac:dyDescent="0.3">
      <c r="A289" s="60"/>
      <c r="B289" s="60"/>
      <c r="C289" s="60"/>
      <c r="D289" s="63"/>
      <c r="E289" s="60"/>
      <c r="F289" s="60"/>
      <c r="G289" s="45" t="s">
        <v>83</v>
      </c>
      <c r="H289" s="50"/>
      <c r="I289" s="50"/>
      <c r="J289" s="50"/>
      <c r="K289" s="50"/>
      <c r="L289" s="50"/>
      <c r="M289" s="50"/>
      <c r="N289" s="51"/>
      <c r="O289" s="51"/>
      <c r="P289" s="51"/>
      <c r="Q289" s="52"/>
      <c r="R289" s="52"/>
      <c r="S289" s="51"/>
      <c r="T289" s="11">
        <f t="shared" si="475"/>
        <v>0</v>
      </c>
      <c r="U289" s="90"/>
      <c r="V289" s="90"/>
    </row>
    <row r="290" spans="1:24" s="30" customFormat="1" ht="66.599999999999994" customHeight="1" x14ac:dyDescent="0.3">
      <c r="A290" s="60"/>
      <c r="B290" s="60"/>
      <c r="C290" s="60"/>
      <c r="D290" s="63"/>
      <c r="E290" s="60"/>
      <c r="F290" s="60"/>
      <c r="G290" s="45" t="s">
        <v>84</v>
      </c>
      <c r="H290" s="39" t="e">
        <f>+H289/H288</f>
        <v>#DIV/0!</v>
      </c>
      <c r="I290" s="39" t="e">
        <f t="shared" ref="I290" si="476">+I289/I288</f>
        <v>#DIV/0!</v>
      </c>
      <c r="J290" s="39">
        <f t="shared" ref="J290" si="477">+J289/J288</f>
        <v>0</v>
      </c>
      <c r="K290" s="39" t="e">
        <f t="shared" ref="K290" si="478">+K289/K288</f>
        <v>#DIV/0!</v>
      </c>
      <c r="L290" s="39" t="e">
        <f t="shared" ref="L290" si="479">+L289/L288</f>
        <v>#DIV/0!</v>
      </c>
      <c r="M290" s="39">
        <f t="shared" ref="M290" si="480">+M289/M288</f>
        <v>0</v>
      </c>
      <c r="N290" s="39" t="e">
        <f t="shared" ref="N290" si="481">+N289/N288</f>
        <v>#DIV/0!</v>
      </c>
      <c r="O290" s="39" t="e">
        <f t="shared" ref="O290" si="482">+O289/O288</f>
        <v>#DIV/0!</v>
      </c>
      <c r="P290" s="39">
        <f t="shared" ref="P290" si="483">+P289/P288</f>
        <v>0</v>
      </c>
      <c r="Q290" s="39" t="e">
        <f t="shared" ref="Q290" si="484">+Q289/Q288</f>
        <v>#DIV/0!</v>
      </c>
      <c r="R290" s="39" t="e">
        <f t="shared" ref="R290" si="485">+R289/R288</f>
        <v>#DIV/0!</v>
      </c>
      <c r="S290" s="39">
        <f t="shared" ref="S290" si="486">+S289/S288</f>
        <v>0</v>
      </c>
      <c r="T290" s="42">
        <f>+T289/T288</f>
        <v>0</v>
      </c>
      <c r="U290" s="58"/>
      <c r="V290" s="58"/>
    </row>
    <row r="291" spans="1:24" s="1" customFormat="1" ht="66.599999999999994" customHeight="1" x14ac:dyDescent="0.3">
      <c r="A291" s="60"/>
      <c r="B291" s="60"/>
      <c r="C291" s="60"/>
      <c r="D291" s="63"/>
      <c r="E291" s="60"/>
      <c r="F291" s="60"/>
      <c r="G291" s="45" t="s">
        <v>85</v>
      </c>
      <c r="H291" s="38" t="s">
        <v>86</v>
      </c>
      <c r="I291" s="38" t="s">
        <v>86</v>
      </c>
      <c r="J291" s="38" t="s">
        <v>103</v>
      </c>
      <c r="K291" s="38" t="s">
        <v>86</v>
      </c>
      <c r="L291" s="38" t="s">
        <v>86</v>
      </c>
      <c r="M291" s="38" t="s">
        <v>103</v>
      </c>
      <c r="N291" s="38" t="s">
        <v>86</v>
      </c>
      <c r="O291" s="38" t="s">
        <v>86</v>
      </c>
      <c r="P291" s="38" t="s">
        <v>103</v>
      </c>
      <c r="Q291" s="38" t="s">
        <v>86</v>
      </c>
      <c r="R291" s="38" t="s">
        <v>86</v>
      </c>
      <c r="S291" s="38" t="s">
        <v>228</v>
      </c>
      <c r="T291" s="42" t="s">
        <v>86</v>
      </c>
      <c r="U291" s="90"/>
      <c r="V291" s="90"/>
    </row>
    <row r="292" spans="1:24" s="30" customFormat="1" ht="66.599999999999994" customHeight="1" x14ac:dyDescent="0.3">
      <c r="A292" s="60"/>
      <c r="B292" s="60"/>
      <c r="C292" s="60"/>
      <c r="D292" s="63"/>
      <c r="E292" s="60"/>
      <c r="F292" s="60"/>
      <c r="G292" s="45" t="s">
        <v>87</v>
      </c>
      <c r="H292" s="44"/>
      <c r="I292" s="44"/>
      <c r="J292" s="44"/>
      <c r="K292" s="44"/>
      <c r="L292" s="44"/>
      <c r="M292" s="44"/>
      <c r="N292" s="44"/>
      <c r="O292" s="44"/>
      <c r="P292" s="44"/>
      <c r="Q292" s="44"/>
      <c r="R292" s="44"/>
      <c r="S292" s="44"/>
      <c r="T292" s="11" t="s">
        <v>86</v>
      </c>
      <c r="U292" s="58"/>
      <c r="V292" s="58"/>
    </row>
    <row r="293" spans="1:24" s="30" customFormat="1" ht="66.599999999999994" customHeight="1" x14ac:dyDescent="0.3">
      <c r="A293" s="60"/>
      <c r="B293" s="60"/>
      <c r="C293" s="60"/>
      <c r="D293" s="63"/>
      <c r="E293" s="60"/>
      <c r="F293" s="60"/>
      <c r="G293" s="45" t="s">
        <v>88</v>
      </c>
      <c r="H293" s="44"/>
      <c r="I293" s="44"/>
      <c r="J293" s="44"/>
      <c r="K293" s="44"/>
      <c r="L293" s="44"/>
      <c r="M293" s="44"/>
      <c r="N293" s="44"/>
      <c r="O293" s="44"/>
      <c r="P293" s="44"/>
      <c r="Q293" s="44"/>
      <c r="R293" s="44"/>
      <c r="S293" s="44"/>
      <c r="T293" s="11" t="s">
        <v>86</v>
      </c>
      <c r="U293" s="58"/>
      <c r="V293" s="58"/>
    </row>
    <row r="294" spans="1:24" s="30" customFormat="1" ht="66" customHeight="1" x14ac:dyDescent="0.3">
      <c r="A294" s="61"/>
      <c r="B294" s="61"/>
      <c r="C294" s="61"/>
      <c r="D294" s="64"/>
      <c r="E294" s="61"/>
      <c r="F294" s="61"/>
      <c r="G294" s="45" t="s">
        <v>89</v>
      </c>
      <c r="H294" s="44"/>
      <c r="I294" s="44"/>
      <c r="J294" s="44"/>
      <c r="K294" s="44"/>
      <c r="L294" s="44"/>
      <c r="M294" s="44"/>
      <c r="N294" s="44"/>
      <c r="O294" s="44"/>
      <c r="P294" s="44"/>
      <c r="Q294" s="44"/>
      <c r="R294" s="44"/>
      <c r="S294" s="44"/>
      <c r="T294" s="11" t="s">
        <v>86</v>
      </c>
      <c r="U294" s="58"/>
      <c r="V294" s="58"/>
    </row>
    <row r="295" spans="1:24" s="1" customFormat="1" ht="66.599999999999994" customHeight="1" x14ac:dyDescent="0.25">
      <c r="A295" s="59" t="s">
        <v>216</v>
      </c>
      <c r="B295" s="59" t="s">
        <v>52</v>
      </c>
      <c r="C295" s="59" t="s">
        <v>40</v>
      </c>
      <c r="D295" s="62">
        <v>42</v>
      </c>
      <c r="E295" s="59" t="s">
        <v>229</v>
      </c>
      <c r="F295" s="59" t="s">
        <v>40</v>
      </c>
      <c r="G295" s="45" t="s">
        <v>82</v>
      </c>
      <c r="H295" s="41">
        <v>0</v>
      </c>
      <c r="I295" s="41">
        <v>0</v>
      </c>
      <c r="J295" s="41">
        <v>0.25</v>
      </c>
      <c r="K295" s="41">
        <v>0</v>
      </c>
      <c r="L295" s="41">
        <v>0</v>
      </c>
      <c r="M295" s="41">
        <v>0.25</v>
      </c>
      <c r="N295" s="41">
        <v>0</v>
      </c>
      <c r="O295" s="41">
        <v>0</v>
      </c>
      <c r="P295" s="41">
        <v>0.25</v>
      </c>
      <c r="Q295" s="41">
        <v>0</v>
      </c>
      <c r="R295" s="41">
        <v>0</v>
      </c>
      <c r="S295" s="41">
        <v>0.25</v>
      </c>
      <c r="T295" s="42">
        <f t="shared" ref="T295:T296" si="487">SUM(H295:S295)</f>
        <v>1</v>
      </c>
      <c r="U295" s="90"/>
      <c r="V295" s="90"/>
      <c r="X295" s="54"/>
    </row>
    <row r="296" spans="1:24" s="30" customFormat="1" ht="66.599999999999994" customHeight="1" x14ac:dyDescent="0.3">
      <c r="A296" s="60"/>
      <c r="B296" s="60"/>
      <c r="C296" s="60"/>
      <c r="D296" s="63"/>
      <c r="E296" s="60"/>
      <c r="F296" s="60"/>
      <c r="G296" s="45" t="s">
        <v>83</v>
      </c>
      <c r="H296" s="50"/>
      <c r="I296" s="50"/>
      <c r="J296" s="50"/>
      <c r="K296" s="50"/>
      <c r="L296" s="50"/>
      <c r="M296" s="50"/>
      <c r="N296" s="51"/>
      <c r="O296" s="51"/>
      <c r="P296" s="51"/>
      <c r="Q296" s="52"/>
      <c r="R296" s="52"/>
      <c r="S296" s="51"/>
      <c r="T296" s="11">
        <f t="shared" si="487"/>
        <v>0</v>
      </c>
      <c r="U296" s="90"/>
      <c r="V296" s="90"/>
    </row>
    <row r="297" spans="1:24" s="30" customFormat="1" ht="66.599999999999994" customHeight="1" x14ac:dyDescent="0.3">
      <c r="A297" s="60"/>
      <c r="B297" s="60"/>
      <c r="C297" s="60"/>
      <c r="D297" s="63"/>
      <c r="E297" s="60"/>
      <c r="F297" s="60"/>
      <c r="G297" s="45" t="s">
        <v>84</v>
      </c>
      <c r="H297" s="39" t="e">
        <f>+H296/H295</f>
        <v>#DIV/0!</v>
      </c>
      <c r="I297" s="39" t="e">
        <f t="shared" ref="I297" si="488">+I296/I295</f>
        <v>#DIV/0!</v>
      </c>
      <c r="J297" s="39">
        <f t="shared" ref="J297" si="489">+J296/J295</f>
        <v>0</v>
      </c>
      <c r="K297" s="39" t="e">
        <f t="shared" ref="K297" si="490">+K296/K295</f>
        <v>#DIV/0!</v>
      </c>
      <c r="L297" s="39" t="e">
        <f t="shared" ref="L297" si="491">+L296/L295</f>
        <v>#DIV/0!</v>
      </c>
      <c r="M297" s="39">
        <f t="shared" ref="M297" si="492">+M296/M295</f>
        <v>0</v>
      </c>
      <c r="N297" s="39" t="e">
        <f t="shared" ref="N297" si="493">+N296/N295</f>
        <v>#DIV/0!</v>
      </c>
      <c r="O297" s="39" t="e">
        <f t="shared" ref="O297" si="494">+O296/O295</f>
        <v>#DIV/0!</v>
      </c>
      <c r="P297" s="39">
        <f t="shared" ref="P297" si="495">+P296/P295</f>
        <v>0</v>
      </c>
      <c r="Q297" s="39" t="e">
        <f t="shared" ref="Q297" si="496">+Q296/Q295</f>
        <v>#DIV/0!</v>
      </c>
      <c r="R297" s="39" t="e">
        <f t="shared" ref="R297" si="497">+R296/R295</f>
        <v>#DIV/0!</v>
      </c>
      <c r="S297" s="39">
        <f t="shared" ref="S297" si="498">+S296/S295</f>
        <v>0</v>
      </c>
      <c r="T297" s="42">
        <f>+T296/T295</f>
        <v>0</v>
      </c>
      <c r="U297" s="58"/>
      <c r="V297" s="58"/>
    </row>
    <row r="298" spans="1:24" s="1" customFormat="1" ht="66.599999999999994" customHeight="1" x14ac:dyDescent="0.3">
      <c r="A298" s="60"/>
      <c r="B298" s="60"/>
      <c r="C298" s="60"/>
      <c r="D298" s="63"/>
      <c r="E298" s="60"/>
      <c r="F298" s="60"/>
      <c r="G298" s="45" t="s">
        <v>85</v>
      </c>
      <c r="H298" s="38" t="s">
        <v>86</v>
      </c>
      <c r="I298" s="38" t="s">
        <v>86</v>
      </c>
      <c r="J298" s="38" t="s">
        <v>103</v>
      </c>
      <c r="K298" s="38" t="s">
        <v>86</v>
      </c>
      <c r="L298" s="38" t="s">
        <v>86</v>
      </c>
      <c r="M298" s="38" t="s">
        <v>103</v>
      </c>
      <c r="N298" s="38" t="s">
        <v>86</v>
      </c>
      <c r="O298" s="38" t="s">
        <v>86</v>
      </c>
      <c r="P298" s="38" t="s">
        <v>103</v>
      </c>
      <c r="Q298" s="38" t="s">
        <v>86</v>
      </c>
      <c r="R298" s="38" t="s">
        <v>86</v>
      </c>
      <c r="S298" s="38" t="s">
        <v>230</v>
      </c>
      <c r="T298" s="42" t="s">
        <v>86</v>
      </c>
      <c r="U298" s="90"/>
      <c r="V298" s="90"/>
    </row>
    <row r="299" spans="1:24" s="30" customFormat="1" ht="66.599999999999994" customHeight="1" x14ac:dyDescent="0.3">
      <c r="A299" s="60"/>
      <c r="B299" s="60"/>
      <c r="C299" s="60"/>
      <c r="D299" s="63"/>
      <c r="E299" s="60"/>
      <c r="F299" s="60"/>
      <c r="G299" s="45" t="s">
        <v>87</v>
      </c>
      <c r="H299" s="44"/>
      <c r="I299" s="44"/>
      <c r="J299" s="44"/>
      <c r="K299" s="44"/>
      <c r="L299" s="44"/>
      <c r="M299" s="44"/>
      <c r="N299" s="44"/>
      <c r="O299" s="44"/>
      <c r="P299" s="44"/>
      <c r="Q299" s="44"/>
      <c r="R299" s="44"/>
      <c r="S299" s="44"/>
      <c r="T299" s="11" t="s">
        <v>86</v>
      </c>
      <c r="U299" s="58"/>
      <c r="V299" s="58"/>
    </row>
    <row r="300" spans="1:24" s="30" customFormat="1" ht="66.599999999999994" customHeight="1" x14ac:dyDescent="0.3">
      <c r="A300" s="60"/>
      <c r="B300" s="60"/>
      <c r="C300" s="60"/>
      <c r="D300" s="63"/>
      <c r="E300" s="60"/>
      <c r="F300" s="60"/>
      <c r="G300" s="45" t="s">
        <v>88</v>
      </c>
      <c r="H300" s="44"/>
      <c r="I300" s="44"/>
      <c r="J300" s="44"/>
      <c r="K300" s="44"/>
      <c r="L300" s="44"/>
      <c r="M300" s="44"/>
      <c r="N300" s="44"/>
      <c r="O300" s="44"/>
      <c r="P300" s="44"/>
      <c r="Q300" s="44"/>
      <c r="R300" s="44"/>
      <c r="S300" s="44"/>
      <c r="T300" s="11" t="s">
        <v>86</v>
      </c>
      <c r="U300" s="58"/>
      <c r="V300" s="58"/>
    </row>
    <row r="301" spans="1:24" s="30" customFormat="1" ht="66" customHeight="1" x14ac:dyDescent="0.3">
      <c r="A301" s="61"/>
      <c r="B301" s="61"/>
      <c r="C301" s="61"/>
      <c r="D301" s="64"/>
      <c r="E301" s="61"/>
      <c r="F301" s="61"/>
      <c r="G301" s="45" t="s">
        <v>89</v>
      </c>
      <c r="H301" s="44"/>
      <c r="I301" s="44"/>
      <c r="J301" s="44"/>
      <c r="K301" s="44"/>
      <c r="L301" s="44"/>
      <c r="M301" s="44"/>
      <c r="N301" s="44"/>
      <c r="O301" s="44"/>
      <c r="P301" s="44"/>
      <c r="Q301" s="44"/>
      <c r="R301" s="44"/>
      <c r="S301" s="44"/>
      <c r="T301" s="11" t="s">
        <v>86</v>
      </c>
      <c r="U301" s="58"/>
      <c r="V301" s="58"/>
    </row>
    <row r="302" spans="1:24" s="1" customFormat="1" ht="66.599999999999994" customHeight="1" x14ac:dyDescent="0.3">
      <c r="A302" s="59" t="s">
        <v>216</v>
      </c>
      <c r="B302" s="59" t="s">
        <v>55</v>
      </c>
      <c r="C302" s="59" t="s">
        <v>15</v>
      </c>
      <c r="D302" s="62">
        <v>43</v>
      </c>
      <c r="E302" s="59" t="s">
        <v>231</v>
      </c>
      <c r="F302" s="59" t="s">
        <v>15</v>
      </c>
      <c r="G302" s="45" t="s">
        <v>82</v>
      </c>
      <c r="H302" s="41">
        <v>0</v>
      </c>
      <c r="I302" s="41">
        <v>0.4</v>
      </c>
      <c r="J302" s="41">
        <v>0</v>
      </c>
      <c r="K302" s="41">
        <v>0</v>
      </c>
      <c r="L302" s="41">
        <v>0</v>
      </c>
      <c r="M302" s="41">
        <v>0</v>
      </c>
      <c r="N302" s="46">
        <v>0.3</v>
      </c>
      <c r="O302" s="46">
        <v>0</v>
      </c>
      <c r="P302" s="46">
        <v>0</v>
      </c>
      <c r="Q302" s="47">
        <v>0</v>
      </c>
      <c r="R302" s="47">
        <v>0</v>
      </c>
      <c r="S302" s="46">
        <v>0.3</v>
      </c>
      <c r="T302" s="42">
        <f t="shared" ref="T302:T303" si="499">SUM(H302:S302)</f>
        <v>1</v>
      </c>
      <c r="U302" s="90"/>
      <c r="V302" s="90"/>
    </row>
    <row r="303" spans="1:24" s="30" customFormat="1" ht="66.599999999999994" customHeight="1" x14ac:dyDescent="0.3">
      <c r="A303" s="60"/>
      <c r="B303" s="60"/>
      <c r="C303" s="60"/>
      <c r="D303" s="63"/>
      <c r="E303" s="60"/>
      <c r="F303" s="60"/>
      <c r="G303" s="45" t="s">
        <v>83</v>
      </c>
      <c r="H303" s="50"/>
      <c r="I303" s="50"/>
      <c r="J303" s="50"/>
      <c r="K303" s="50"/>
      <c r="L303" s="50"/>
      <c r="M303" s="50"/>
      <c r="N303" s="51"/>
      <c r="O303" s="51"/>
      <c r="P303" s="51"/>
      <c r="Q303" s="52"/>
      <c r="R303" s="52"/>
      <c r="S303" s="51"/>
      <c r="T303" s="11">
        <f t="shared" si="499"/>
        <v>0</v>
      </c>
      <c r="U303" s="90"/>
      <c r="V303" s="90"/>
    </row>
    <row r="304" spans="1:24" s="30" customFormat="1" ht="66.599999999999994" customHeight="1" x14ac:dyDescent="0.3">
      <c r="A304" s="60"/>
      <c r="B304" s="60"/>
      <c r="C304" s="60"/>
      <c r="D304" s="63"/>
      <c r="E304" s="60"/>
      <c r="F304" s="60"/>
      <c r="G304" s="45" t="s">
        <v>84</v>
      </c>
      <c r="H304" s="39" t="e">
        <f>+H303/H302</f>
        <v>#DIV/0!</v>
      </c>
      <c r="I304" s="39">
        <f t="shared" ref="I304" si="500">+I303/I302</f>
        <v>0</v>
      </c>
      <c r="J304" s="39" t="e">
        <f t="shared" ref="J304" si="501">+J303/J302</f>
        <v>#DIV/0!</v>
      </c>
      <c r="K304" s="39" t="e">
        <f t="shared" ref="K304" si="502">+K303/K302</f>
        <v>#DIV/0!</v>
      </c>
      <c r="L304" s="39" t="e">
        <f t="shared" ref="L304" si="503">+L303/L302</f>
        <v>#DIV/0!</v>
      </c>
      <c r="M304" s="39" t="e">
        <f t="shared" ref="M304" si="504">+M303/M302</f>
        <v>#DIV/0!</v>
      </c>
      <c r="N304" s="39">
        <f t="shared" ref="N304" si="505">+N303/N302</f>
        <v>0</v>
      </c>
      <c r="O304" s="39" t="e">
        <f t="shared" ref="O304" si="506">+O303/O302</f>
        <v>#DIV/0!</v>
      </c>
      <c r="P304" s="39" t="e">
        <f t="shared" ref="P304" si="507">+P303/P302</f>
        <v>#DIV/0!</v>
      </c>
      <c r="Q304" s="39" t="e">
        <f t="shared" ref="Q304" si="508">+Q303/Q302</f>
        <v>#DIV/0!</v>
      </c>
      <c r="R304" s="39" t="e">
        <f t="shared" ref="R304" si="509">+R303/R302</f>
        <v>#DIV/0!</v>
      </c>
      <c r="S304" s="39">
        <f t="shared" ref="S304" si="510">+S303/S302</f>
        <v>0</v>
      </c>
      <c r="T304" s="42">
        <f>+T303/T302</f>
        <v>0</v>
      </c>
      <c r="U304" s="58"/>
      <c r="V304" s="58"/>
    </row>
    <row r="305" spans="1:22" s="1" customFormat="1" ht="66.599999999999994" customHeight="1" x14ac:dyDescent="0.3">
      <c r="A305" s="60"/>
      <c r="B305" s="60"/>
      <c r="C305" s="60"/>
      <c r="D305" s="63"/>
      <c r="E305" s="60"/>
      <c r="F305" s="60"/>
      <c r="G305" s="45" t="s">
        <v>85</v>
      </c>
      <c r="H305" s="38" t="s">
        <v>86</v>
      </c>
      <c r="I305" s="38" t="s">
        <v>232</v>
      </c>
      <c r="J305" s="38" t="s">
        <v>86</v>
      </c>
      <c r="K305" s="38" t="s">
        <v>86</v>
      </c>
      <c r="L305" s="38" t="s">
        <v>86</v>
      </c>
      <c r="M305" s="38" t="s">
        <v>86</v>
      </c>
      <c r="N305" s="38" t="s">
        <v>233</v>
      </c>
      <c r="O305" s="48" t="s">
        <v>86</v>
      </c>
      <c r="P305" s="48" t="s">
        <v>86</v>
      </c>
      <c r="Q305" s="48" t="s">
        <v>86</v>
      </c>
      <c r="R305" s="48" t="s">
        <v>86</v>
      </c>
      <c r="S305" s="38" t="s">
        <v>233</v>
      </c>
      <c r="T305" s="42" t="s">
        <v>86</v>
      </c>
      <c r="U305" s="90"/>
      <c r="V305" s="90"/>
    </row>
    <row r="306" spans="1:22" s="30" customFormat="1" ht="66.599999999999994" customHeight="1" x14ac:dyDescent="0.3">
      <c r="A306" s="60"/>
      <c r="B306" s="60"/>
      <c r="C306" s="60"/>
      <c r="D306" s="63"/>
      <c r="E306" s="60"/>
      <c r="F306" s="60"/>
      <c r="G306" s="45" t="s">
        <v>87</v>
      </c>
      <c r="H306" s="44"/>
      <c r="I306" s="44"/>
      <c r="J306" s="44"/>
      <c r="K306" s="44"/>
      <c r="L306" s="44"/>
      <c r="M306" s="44"/>
      <c r="N306" s="44"/>
      <c r="O306" s="44"/>
      <c r="P306" s="44"/>
      <c r="Q306" s="44"/>
      <c r="R306" s="44"/>
      <c r="S306" s="44"/>
      <c r="T306" s="11" t="s">
        <v>86</v>
      </c>
      <c r="U306" s="58"/>
      <c r="V306" s="58"/>
    </row>
    <row r="307" spans="1:22" s="30" customFormat="1" ht="66.599999999999994" customHeight="1" x14ac:dyDescent="0.3">
      <c r="A307" s="60"/>
      <c r="B307" s="60"/>
      <c r="C307" s="60"/>
      <c r="D307" s="63"/>
      <c r="E307" s="60"/>
      <c r="F307" s="60"/>
      <c r="G307" s="45" t="s">
        <v>88</v>
      </c>
      <c r="H307" s="44"/>
      <c r="I307" s="44"/>
      <c r="J307" s="44"/>
      <c r="K307" s="44"/>
      <c r="L307" s="44"/>
      <c r="M307" s="44"/>
      <c r="N307" s="44"/>
      <c r="O307" s="44"/>
      <c r="P307" s="44"/>
      <c r="Q307" s="44"/>
      <c r="R307" s="44"/>
      <c r="S307" s="44"/>
      <c r="T307" s="11" t="s">
        <v>86</v>
      </c>
      <c r="U307" s="58"/>
      <c r="V307" s="58"/>
    </row>
    <row r="308" spans="1:22" s="30" customFormat="1" ht="66" customHeight="1" x14ac:dyDescent="0.3">
      <c r="A308" s="61"/>
      <c r="B308" s="61"/>
      <c r="C308" s="61"/>
      <c r="D308" s="64"/>
      <c r="E308" s="61"/>
      <c r="F308" s="61"/>
      <c r="G308" s="45" t="s">
        <v>89</v>
      </c>
      <c r="H308" s="44"/>
      <c r="I308" s="44"/>
      <c r="J308" s="44"/>
      <c r="K308" s="44"/>
      <c r="L308" s="44"/>
      <c r="M308" s="44"/>
      <c r="N308" s="44"/>
      <c r="O308" s="44"/>
      <c r="P308" s="44"/>
      <c r="Q308" s="44"/>
      <c r="R308" s="44"/>
      <c r="S308" s="44"/>
      <c r="T308" s="11" t="s">
        <v>86</v>
      </c>
      <c r="U308" s="58"/>
      <c r="V308" s="58"/>
    </row>
    <row r="309" spans="1:22" s="1" customFormat="1" ht="66.599999999999994" customHeight="1" x14ac:dyDescent="0.3">
      <c r="A309" s="59" t="s">
        <v>216</v>
      </c>
      <c r="B309" s="59" t="s">
        <v>57</v>
      </c>
      <c r="C309" s="59" t="s">
        <v>15</v>
      </c>
      <c r="D309" s="62">
        <v>44</v>
      </c>
      <c r="E309" s="59" t="s">
        <v>234</v>
      </c>
      <c r="F309" s="59" t="s">
        <v>15</v>
      </c>
      <c r="G309" s="45" t="s">
        <v>82</v>
      </c>
      <c r="H309" s="41">
        <v>0</v>
      </c>
      <c r="I309" s="41">
        <v>0</v>
      </c>
      <c r="J309" s="41">
        <v>0.25</v>
      </c>
      <c r="K309" s="41">
        <v>0</v>
      </c>
      <c r="L309" s="41">
        <v>0</v>
      </c>
      <c r="M309" s="41">
        <v>0.25</v>
      </c>
      <c r="N309" s="46">
        <v>0</v>
      </c>
      <c r="O309" s="46">
        <v>0</v>
      </c>
      <c r="P309" s="46">
        <v>0.25</v>
      </c>
      <c r="Q309" s="47">
        <v>0</v>
      </c>
      <c r="R309" s="47">
        <v>0.25</v>
      </c>
      <c r="S309" s="46">
        <v>0</v>
      </c>
      <c r="T309" s="42">
        <f t="shared" ref="T309:T310" si="511">SUM(H309:S309)</f>
        <v>1</v>
      </c>
      <c r="U309" s="90"/>
      <c r="V309" s="90"/>
    </row>
    <row r="310" spans="1:22" s="30" customFormat="1" ht="66.599999999999994" customHeight="1" x14ac:dyDescent="0.3">
      <c r="A310" s="60"/>
      <c r="B310" s="60"/>
      <c r="C310" s="60"/>
      <c r="D310" s="63"/>
      <c r="E310" s="60"/>
      <c r="F310" s="60"/>
      <c r="G310" s="45" t="s">
        <v>83</v>
      </c>
      <c r="H310" s="50"/>
      <c r="I310" s="50"/>
      <c r="J310" s="50"/>
      <c r="K310" s="50"/>
      <c r="L310" s="50"/>
      <c r="M310" s="50"/>
      <c r="N310" s="51"/>
      <c r="O310" s="51"/>
      <c r="P310" s="51"/>
      <c r="Q310" s="52"/>
      <c r="R310" s="52"/>
      <c r="S310" s="51"/>
      <c r="T310" s="11">
        <f t="shared" si="511"/>
        <v>0</v>
      </c>
      <c r="U310" s="90"/>
      <c r="V310" s="90"/>
    </row>
    <row r="311" spans="1:22" s="30" customFormat="1" ht="66.599999999999994" customHeight="1" x14ac:dyDescent="0.3">
      <c r="A311" s="60"/>
      <c r="B311" s="60"/>
      <c r="C311" s="60"/>
      <c r="D311" s="63"/>
      <c r="E311" s="60"/>
      <c r="F311" s="60"/>
      <c r="G311" s="45" t="s">
        <v>84</v>
      </c>
      <c r="H311" s="39" t="e">
        <f>+H310/H309</f>
        <v>#DIV/0!</v>
      </c>
      <c r="I311" s="39" t="e">
        <f t="shared" ref="I311" si="512">+I310/I309</f>
        <v>#DIV/0!</v>
      </c>
      <c r="J311" s="39">
        <f t="shared" ref="J311" si="513">+J310/J309</f>
        <v>0</v>
      </c>
      <c r="K311" s="39" t="e">
        <f t="shared" ref="K311" si="514">+K310/K309</f>
        <v>#DIV/0!</v>
      </c>
      <c r="L311" s="39" t="e">
        <f t="shared" ref="L311" si="515">+L310/L309</f>
        <v>#DIV/0!</v>
      </c>
      <c r="M311" s="39">
        <f t="shared" ref="M311" si="516">+M310/M309</f>
        <v>0</v>
      </c>
      <c r="N311" s="39" t="e">
        <f t="shared" ref="N311" si="517">+N310/N309</f>
        <v>#DIV/0!</v>
      </c>
      <c r="O311" s="39" t="e">
        <f t="shared" ref="O311" si="518">+O310/O309</f>
        <v>#DIV/0!</v>
      </c>
      <c r="P311" s="39">
        <f t="shared" ref="P311" si="519">+P310/P309</f>
        <v>0</v>
      </c>
      <c r="Q311" s="39" t="e">
        <f t="shared" ref="Q311" si="520">+Q310/Q309</f>
        <v>#DIV/0!</v>
      </c>
      <c r="R311" s="39">
        <f t="shared" ref="R311" si="521">+R310/R309</f>
        <v>0</v>
      </c>
      <c r="S311" s="39" t="e">
        <f t="shared" ref="S311" si="522">+S310/S309</f>
        <v>#DIV/0!</v>
      </c>
      <c r="T311" s="42">
        <f>+T310/T309</f>
        <v>0</v>
      </c>
      <c r="U311" s="58"/>
      <c r="V311" s="58"/>
    </row>
    <row r="312" spans="1:22" s="1" customFormat="1" ht="66.599999999999994" customHeight="1" x14ac:dyDescent="0.3">
      <c r="A312" s="60"/>
      <c r="B312" s="60"/>
      <c r="C312" s="60"/>
      <c r="D312" s="63"/>
      <c r="E312" s="60"/>
      <c r="F312" s="60"/>
      <c r="G312" s="45" t="s">
        <v>85</v>
      </c>
      <c r="H312" s="38" t="s">
        <v>86</v>
      </c>
      <c r="I312" s="38" t="s">
        <v>86</v>
      </c>
      <c r="J312" s="38" t="s">
        <v>235</v>
      </c>
      <c r="K312" s="38" t="s">
        <v>86</v>
      </c>
      <c r="L312" s="38" t="s">
        <v>86</v>
      </c>
      <c r="M312" s="38" t="s">
        <v>235</v>
      </c>
      <c r="N312" s="38" t="s">
        <v>86</v>
      </c>
      <c r="O312" s="38" t="s">
        <v>86</v>
      </c>
      <c r="P312" s="38" t="s">
        <v>235</v>
      </c>
      <c r="Q312" s="38" t="s">
        <v>86</v>
      </c>
      <c r="R312" s="38" t="s">
        <v>235</v>
      </c>
      <c r="S312" s="38" t="s">
        <v>86</v>
      </c>
      <c r="T312" s="42" t="s">
        <v>86</v>
      </c>
      <c r="U312" s="90"/>
      <c r="V312" s="90"/>
    </row>
    <row r="313" spans="1:22" s="30" customFormat="1" ht="66.599999999999994" customHeight="1" x14ac:dyDescent="0.3">
      <c r="A313" s="60"/>
      <c r="B313" s="60"/>
      <c r="C313" s="60"/>
      <c r="D313" s="63"/>
      <c r="E313" s="60"/>
      <c r="F313" s="60"/>
      <c r="G313" s="45" t="s">
        <v>87</v>
      </c>
      <c r="H313" s="44"/>
      <c r="I313" s="44"/>
      <c r="J313" s="44"/>
      <c r="K313" s="44"/>
      <c r="L313" s="44"/>
      <c r="M313" s="44"/>
      <c r="N313" s="44"/>
      <c r="O313" s="44"/>
      <c r="P313" s="44"/>
      <c r="Q313" s="44"/>
      <c r="R313" s="44"/>
      <c r="S313" s="44"/>
      <c r="T313" s="11" t="s">
        <v>86</v>
      </c>
      <c r="U313" s="58"/>
      <c r="V313" s="58"/>
    </row>
    <row r="314" spans="1:22" s="30" customFormat="1" ht="66.599999999999994" customHeight="1" x14ac:dyDescent="0.3">
      <c r="A314" s="60"/>
      <c r="B314" s="60"/>
      <c r="C314" s="60"/>
      <c r="D314" s="63"/>
      <c r="E314" s="60"/>
      <c r="F314" s="60"/>
      <c r="G314" s="45" t="s">
        <v>88</v>
      </c>
      <c r="H314" s="44"/>
      <c r="I314" s="44"/>
      <c r="J314" s="44"/>
      <c r="K314" s="44"/>
      <c r="L314" s="44"/>
      <c r="M314" s="44"/>
      <c r="N314" s="44"/>
      <c r="O314" s="44"/>
      <c r="P314" s="44"/>
      <c r="Q314" s="44"/>
      <c r="R314" s="44"/>
      <c r="S314" s="44"/>
      <c r="T314" s="11" t="s">
        <v>86</v>
      </c>
      <c r="U314" s="58"/>
      <c r="V314" s="58"/>
    </row>
    <row r="315" spans="1:22" s="30" customFormat="1" ht="66" customHeight="1" x14ac:dyDescent="0.3">
      <c r="A315" s="61"/>
      <c r="B315" s="61"/>
      <c r="C315" s="61"/>
      <c r="D315" s="64"/>
      <c r="E315" s="61"/>
      <c r="F315" s="61"/>
      <c r="G315" s="45" t="s">
        <v>89</v>
      </c>
      <c r="H315" s="44"/>
      <c r="I315" s="44"/>
      <c r="J315" s="44"/>
      <c r="K315" s="44"/>
      <c r="L315" s="44"/>
      <c r="M315" s="44"/>
      <c r="N315" s="44"/>
      <c r="O315" s="44"/>
      <c r="P315" s="44"/>
      <c r="Q315" s="44"/>
      <c r="R315" s="44"/>
      <c r="S315" s="44"/>
      <c r="T315" s="11" t="s">
        <v>86</v>
      </c>
      <c r="U315" s="58"/>
      <c r="V315" s="58"/>
    </row>
    <row r="316" spans="1:22" s="1" customFormat="1" ht="66.599999999999994" customHeight="1" x14ac:dyDescent="0.3">
      <c r="A316" s="59" t="s">
        <v>216</v>
      </c>
      <c r="B316" s="59" t="s">
        <v>57</v>
      </c>
      <c r="C316" s="59" t="s">
        <v>15</v>
      </c>
      <c r="D316" s="62">
        <v>45</v>
      </c>
      <c r="E316" s="59" t="s">
        <v>236</v>
      </c>
      <c r="F316" s="59" t="s">
        <v>15</v>
      </c>
      <c r="G316" s="45" t="s">
        <v>82</v>
      </c>
      <c r="H316" s="41">
        <v>0</v>
      </c>
      <c r="I316" s="41">
        <v>0</v>
      </c>
      <c r="J316" s="41">
        <v>0</v>
      </c>
      <c r="K316" s="41">
        <v>0.33333333333333337</v>
      </c>
      <c r="L316" s="41">
        <v>0</v>
      </c>
      <c r="M316" s="41">
        <v>0</v>
      </c>
      <c r="N316" s="46">
        <v>0</v>
      </c>
      <c r="O316" s="41">
        <v>0.33333333333333337</v>
      </c>
      <c r="P316" s="46">
        <v>0</v>
      </c>
      <c r="Q316" s="47">
        <v>0</v>
      </c>
      <c r="R316" s="47">
        <v>0</v>
      </c>
      <c r="S316" s="41">
        <v>0.33333333333333337</v>
      </c>
      <c r="T316" s="42">
        <f t="shared" ref="T316:T317" si="523">SUM(H316:S316)</f>
        <v>1</v>
      </c>
      <c r="U316" s="90"/>
      <c r="V316" s="90"/>
    </row>
    <row r="317" spans="1:22" s="30" customFormat="1" ht="66.599999999999994" customHeight="1" x14ac:dyDescent="0.3">
      <c r="A317" s="60"/>
      <c r="B317" s="60"/>
      <c r="C317" s="60"/>
      <c r="D317" s="63"/>
      <c r="E317" s="60"/>
      <c r="F317" s="60"/>
      <c r="G317" s="45" t="s">
        <v>83</v>
      </c>
      <c r="H317" s="50"/>
      <c r="I317" s="50"/>
      <c r="J317" s="50"/>
      <c r="K317" s="50"/>
      <c r="L317" s="50"/>
      <c r="M317" s="50"/>
      <c r="N317" s="51"/>
      <c r="O317" s="51"/>
      <c r="P317" s="51"/>
      <c r="Q317" s="52"/>
      <c r="R317" s="52"/>
      <c r="S317" s="51"/>
      <c r="T317" s="11">
        <f t="shared" si="523"/>
        <v>0</v>
      </c>
      <c r="U317" s="90"/>
      <c r="V317" s="90"/>
    </row>
    <row r="318" spans="1:22" s="30" customFormat="1" ht="66.599999999999994" customHeight="1" x14ac:dyDescent="0.3">
      <c r="A318" s="60"/>
      <c r="B318" s="60"/>
      <c r="C318" s="60"/>
      <c r="D318" s="63"/>
      <c r="E318" s="60"/>
      <c r="F318" s="60"/>
      <c r="G318" s="45" t="s">
        <v>84</v>
      </c>
      <c r="H318" s="39" t="e">
        <f>+H317/H316</f>
        <v>#DIV/0!</v>
      </c>
      <c r="I318" s="39" t="e">
        <f t="shared" ref="I318" si="524">+I317/I316</f>
        <v>#DIV/0!</v>
      </c>
      <c r="J318" s="39" t="e">
        <f t="shared" ref="J318" si="525">+J317/J316</f>
        <v>#DIV/0!</v>
      </c>
      <c r="K318" s="39">
        <f t="shared" ref="K318" si="526">+K317/K316</f>
        <v>0</v>
      </c>
      <c r="L318" s="39" t="e">
        <f t="shared" ref="L318" si="527">+L317/L316</f>
        <v>#DIV/0!</v>
      </c>
      <c r="M318" s="39" t="e">
        <f t="shared" ref="M318" si="528">+M317/M316</f>
        <v>#DIV/0!</v>
      </c>
      <c r="N318" s="39" t="e">
        <f t="shared" ref="N318" si="529">+N317/N316</f>
        <v>#DIV/0!</v>
      </c>
      <c r="O318" s="39">
        <f t="shared" ref="O318" si="530">+O317/O316</f>
        <v>0</v>
      </c>
      <c r="P318" s="39" t="e">
        <f t="shared" ref="P318" si="531">+P317/P316</f>
        <v>#DIV/0!</v>
      </c>
      <c r="Q318" s="39" t="e">
        <f t="shared" ref="Q318" si="532">+Q317/Q316</f>
        <v>#DIV/0!</v>
      </c>
      <c r="R318" s="39" t="e">
        <f t="shared" ref="R318" si="533">+R317/R316</f>
        <v>#DIV/0!</v>
      </c>
      <c r="S318" s="39">
        <f t="shared" ref="S318" si="534">+S317/S316</f>
        <v>0</v>
      </c>
      <c r="T318" s="42">
        <f>+T317/T316</f>
        <v>0</v>
      </c>
      <c r="U318" s="58"/>
      <c r="V318" s="58"/>
    </row>
    <row r="319" spans="1:22" s="1" customFormat="1" ht="66.599999999999994" customHeight="1" x14ac:dyDescent="0.3">
      <c r="A319" s="60"/>
      <c r="B319" s="60"/>
      <c r="C319" s="60"/>
      <c r="D319" s="63"/>
      <c r="E319" s="60"/>
      <c r="F319" s="60"/>
      <c r="G319" s="45" t="s">
        <v>85</v>
      </c>
      <c r="H319" s="38" t="s">
        <v>86</v>
      </c>
      <c r="I319" s="38" t="s">
        <v>86</v>
      </c>
      <c r="J319" s="38" t="s">
        <v>86</v>
      </c>
      <c r="K319" s="38" t="s">
        <v>237</v>
      </c>
      <c r="L319" s="38" t="s">
        <v>86</v>
      </c>
      <c r="M319" s="38" t="s">
        <v>86</v>
      </c>
      <c r="N319" s="38" t="s">
        <v>86</v>
      </c>
      <c r="O319" s="38" t="s">
        <v>237</v>
      </c>
      <c r="P319" s="38" t="s">
        <v>86</v>
      </c>
      <c r="Q319" s="38" t="s">
        <v>86</v>
      </c>
      <c r="R319" s="38" t="s">
        <v>86</v>
      </c>
      <c r="S319" s="38" t="s">
        <v>237</v>
      </c>
      <c r="T319" s="42" t="s">
        <v>86</v>
      </c>
      <c r="U319" s="90"/>
      <c r="V319" s="90"/>
    </row>
    <row r="320" spans="1:22" s="30" customFormat="1" ht="66.599999999999994" customHeight="1" x14ac:dyDescent="0.3">
      <c r="A320" s="60"/>
      <c r="B320" s="60"/>
      <c r="C320" s="60"/>
      <c r="D320" s="63"/>
      <c r="E320" s="60"/>
      <c r="F320" s="60"/>
      <c r="G320" s="45" t="s">
        <v>87</v>
      </c>
      <c r="H320" s="44"/>
      <c r="I320" s="44"/>
      <c r="J320" s="44"/>
      <c r="K320" s="44"/>
      <c r="L320" s="44"/>
      <c r="M320" s="44"/>
      <c r="N320" s="44"/>
      <c r="O320" s="44"/>
      <c r="P320" s="44"/>
      <c r="Q320" s="44"/>
      <c r="R320" s="44"/>
      <c r="S320" s="44"/>
      <c r="T320" s="11" t="s">
        <v>86</v>
      </c>
      <c r="U320" s="58"/>
      <c r="V320" s="58"/>
    </row>
    <row r="321" spans="1:22" s="30" customFormat="1" ht="66.599999999999994" customHeight="1" x14ac:dyDescent="0.3">
      <c r="A321" s="60"/>
      <c r="B321" s="60"/>
      <c r="C321" s="60"/>
      <c r="D321" s="63"/>
      <c r="E321" s="60"/>
      <c r="F321" s="60"/>
      <c r="G321" s="45" t="s">
        <v>88</v>
      </c>
      <c r="H321" s="44"/>
      <c r="I321" s="44"/>
      <c r="J321" s="44"/>
      <c r="K321" s="44"/>
      <c r="L321" s="44"/>
      <c r="M321" s="44"/>
      <c r="N321" s="44"/>
      <c r="O321" s="44"/>
      <c r="P321" s="44"/>
      <c r="Q321" s="44"/>
      <c r="R321" s="44"/>
      <c r="S321" s="44"/>
      <c r="T321" s="11" t="s">
        <v>86</v>
      </c>
      <c r="U321" s="58"/>
      <c r="V321" s="58"/>
    </row>
    <row r="322" spans="1:22" s="30" customFormat="1" ht="66" customHeight="1" x14ac:dyDescent="0.3">
      <c r="A322" s="61"/>
      <c r="B322" s="61"/>
      <c r="C322" s="61"/>
      <c r="D322" s="64"/>
      <c r="E322" s="61"/>
      <c r="F322" s="61"/>
      <c r="G322" s="45" t="s">
        <v>89</v>
      </c>
      <c r="H322" s="44"/>
      <c r="I322" s="44"/>
      <c r="J322" s="44"/>
      <c r="K322" s="44"/>
      <c r="L322" s="44"/>
      <c r="M322" s="44"/>
      <c r="N322" s="44"/>
      <c r="O322" s="44"/>
      <c r="P322" s="44"/>
      <c r="Q322" s="44"/>
      <c r="R322" s="44"/>
      <c r="S322" s="44"/>
      <c r="T322" s="11" t="s">
        <v>86</v>
      </c>
      <c r="U322" s="58"/>
      <c r="V322" s="58"/>
    </row>
    <row r="323" spans="1:22" s="1" customFormat="1" ht="66.599999999999994" customHeight="1" x14ac:dyDescent="0.3">
      <c r="A323" s="59" t="s">
        <v>216</v>
      </c>
      <c r="B323" s="59" t="s">
        <v>57</v>
      </c>
      <c r="C323" s="59" t="s">
        <v>15</v>
      </c>
      <c r="D323" s="62">
        <v>46</v>
      </c>
      <c r="E323" s="59" t="s">
        <v>238</v>
      </c>
      <c r="F323" s="59" t="s">
        <v>15</v>
      </c>
      <c r="G323" s="45" t="s">
        <v>82</v>
      </c>
      <c r="H323" s="41">
        <v>0</v>
      </c>
      <c r="I323" s="41">
        <v>0</v>
      </c>
      <c r="J323" s="41">
        <v>0</v>
      </c>
      <c r="K323" s="41">
        <v>0.33333333333333337</v>
      </c>
      <c r="L323" s="41">
        <v>0</v>
      </c>
      <c r="M323" s="41">
        <v>0</v>
      </c>
      <c r="N323" s="46">
        <v>0.33333333333333337</v>
      </c>
      <c r="O323" s="46">
        <v>0</v>
      </c>
      <c r="P323" s="46">
        <v>0</v>
      </c>
      <c r="Q323" s="47">
        <v>0.33333333333333337</v>
      </c>
      <c r="R323" s="47">
        <v>0</v>
      </c>
      <c r="S323" s="46">
        <v>0</v>
      </c>
      <c r="T323" s="42">
        <f t="shared" ref="T323:T324" si="535">SUM(H323:S323)</f>
        <v>1</v>
      </c>
      <c r="U323" s="90"/>
      <c r="V323" s="90"/>
    </row>
    <row r="324" spans="1:22" s="30" customFormat="1" ht="66.599999999999994" customHeight="1" x14ac:dyDescent="0.3">
      <c r="A324" s="60"/>
      <c r="B324" s="60"/>
      <c r="C324" s="60"/>
      <c r="D324" s="63"/>
      <c r="E324" s="60"/>
      <c r="F324" s="60"/>
      <c r="G324" s="45" t="s">
        <v>83</v>
      </c>
      <c r="H324" s="50"/>
      <c r="I324" s="50"/>
      <c r="J324" s="50"/>
      <c r="K324" s="50"/>
      <c r="L324" s="50"/>
      <c r="M324" s="50"/>
      <c r="N324" s="51"/>
      <c r="O324" s="51"/>
      <c r="P324" s="51"/>
      <c r="Q324" s="52"/>
      <c r="R324" s="52"/>
      <c r="S324" s="51"/>
      <c r="T324" s="11">
        <f t="shared" si="535"/>
        <v>0</v>
      </c>
      <c r="U324" s="90"/>
      <c r="V324" s="90"/>
    </row>
    <row r="325" spans="1:22" s="30" customFormat="1" ht="66.599999999999994" customHeight="1" x14ac:dyDescent="0.3">
      <c r="A325" s="60"/>
      <c r="B325" s="60"/>
      <c r="C325" s="60"/>
      <c r="D325" s="63"/>
      <c r="E325" s="60"/>
      <c r="F325" s="60"/>
      <c r="G325" s="45" t="s">
        <v>84</v>
      </c>
      <c r="H325" s="39" t="e">
        <f>+H324/H323</f>
        <v>#DIV/0!</v>
      </c>
      <c r="I325" s="39" t="e">
        <f t="shared" ref="I325" si="536">+I324/I323</f>
        <v>#DIV/0!</v>
      </c>
      <c r="J325" s="39" t="e">
        <f t="shared" ref="J325" si="537">+J324/J323</f>
        <v>#DIV/0!</v>
      </c>
      <c r="K325" s="39">
        <f t="shared" ref="K325" si="538">+K324/K323</f>
        <v>0</v>
      </c>
      <c r="L325" s="39" t="e">
        <f t="shared" ref="L325" si="539">+L324/L323</f>
        <v>#DIV/0!</v>
      </c>
      <c r="M325" s="39" t="e">
        <f t="shared" ref="M325" si="540">+M324/M323</f>
        <v>#DIV/0!</v>
      </c>
      <c r="N325" s="39">
        <f t="shared" ref="N325" si="541">+N324/N323</f>
        <v>0</v>
      </c>
      <c r="O325" s="39" t="e">
        <f t="shared" ref="O325" si="542">+O324/O323</f>
        <v>#DIV/0!</v>
      </c>
      <c r="P325" s="39" t="e">
        <f t="shared" ref="P325" si="543">+P324/P323</f>
        <v>#DIV/0!</v>
      </c>
      <c r="Q325" s="39">
        <f t="shared" ref="Q325" si="544">+Q324/Q323</f>
        <v>0</v>
      </c>
      <c r="R325" s="39" t="e">
        <f t="shared" ref="R325" si="545">+R324/R323</f>
        <v>#DIV/0!</v>
      </c>
      <c r="S325" s="39" t="e">
        <f t="shared" ref="S325" si="546">+S324/S323</f>
        <v>#DIV/0!</v>
      </c>
      <c r="T325" s="42">
        <f>+T324/T323</f>
        <v>0</v>
      </c>
      <c r="U325" s="58"/>
      <c r="V325" s="58"/>
    </row>
    <row r="326" spans="1:22" s="1" customFormat="1" ht="66.599999999999994" customHeight="1" x14ac:dyDescent="0.3">
      <c r="A326" s="60"/>
      <c r="B326" s="60"/>
      <c r="C326" s="60"/>
      <c r="D326" s="63"/>
      <c r="E326" s="60"/>
      <c r="F326" s="60"/>
      <c r="G326" s="45" t="s">
        <v>85</v>
      </c>
      <c r="H326" s="38" t="s">
        <v>86</v>
      </c>
      <c r="I326" s="38" t="s">
        <v>86</v>
      </c>
      <c r="J326" s="38" t="s">
        <v>86</v>
      </c>
      <c r="K326" s="38" t="s">
        <v>239</v>
      </c>
      <c r="L326" s="38" t="s">
        <v>86</v>
      </c>
      <c r="M326" s="38" t="s">
        <v>86</v>
      </c>
      <c r="N326" s="38" t="s">
        <v>240</v>
      </c>
      <c r="O326" s="38" t="s">
        <v>86</v>
      </c>
      <c r="P326" s="38" t="s">
        <v>86</v>
      </c>
      <c r="Q326" s="38" t="s">
        <v>241</v>
      </c>
      <c r="R326" s="38" t="s">
        <v>86</v>
      </c>
      <c r="S326" s="38" t="s">
        <v>86</v>
      </c>
      <c r="T326" s="42" t="s">
        <v>86</v>
      </c>
      <c r="U326" s="90"/>
      <c r="V326" s="90"/>
    </row>
    <row r="327" spans="1:22" s="30" customFormat="1" ht="66.599999999999994" customHeight="1" x14ac:dyDescent="0.3">
      <c r="A327" s="60"/>
      <c r="B327" s="60"/>
      <c r="C327" s="60"/>
      <c r="D327" s="63"/>
      <c r="E327" s="60"/>
      <c r="F327" s="60"/>
      <c r="G327" s="45" t="s">
        <v>87</v>
      </c>
      <c r="H327" s="44"/>
      <c r="I327" s="44"/>
      <c r="J327" s="44"/>
      <c r="K327" s="44"/>
      <c r="L327" s="44"/>
      <c r="M327" s="44"/>
      <c r="N327" s="44"/>
      <c r="O327" s="44"/>
      <c r="P327" s="44"/>
      <c r="Q327" s="44"/>
      <c r="R327" s="44"/>
      <c r="S327" s="44"/>
      <c r="T327" s="11" t="s">
        <v>86</v>
      </c>
      <c r="U327" s="58"/>
      <c r="V327" s="58"/>
    </row>
    <row r="328" spans="1:22" s="30" customFormat="1" ht="66.599999999999994" customHeight="1" x14ac:dyDescent="0.3">
      <c r="A328" s="60"/>
      <c r="B328" s="60"/>
      <c r="C328" s="60"/>
      <c r="D328" s="63"/>
      <c r="E328" s="60"/>
      <c r="F328" s="60"/>
      <c r="G328" s="45" t="s">
        <v>88</v>
      </c>
      <c r="H328" s="44"/>
      <c r="I328" s="44"/>
      <c r="J328" s="44"/>
      <c r="K328" s="44"/>
      <c r="L328" s="44"/>
      <c r="M328" s="44"/>
      <c r="N328" s="44"/>
      <c r="O328" s="44"/>
      <c r="P328" s="44"/>
      <c r="Q328" s="44"/>
      <c r="R328" s="44"/>
      <c r="S328" s="44"/>
      <c r="T328" s="11" t="s">
        <v>86</v>
      </c>
      <c r="U328" s="58"/>
      <c r="V328" s="58"/>
    </row>
    <row r="329" spans="1:22" s="30" customFormat="1" ht="66" customHeight="1" x14ac:dyDescent="0.3">
      <c r="A329" s="61"/>
      <c r="B329" s="61"/>
      <c r="C329" s="61"/>
      <c r="D329" s="64"/>
      <c r="E329" s="61"/>
      <c r="F329" s="61"/>
      <c r="G329" s="45" t="s">
        <v>89</v>
      </c>
      <c r="H329" s="44"/>
      <c r="I329" s="44"/>
      <c r="J329" s="44"/>
      <c r="K329" s="44"/>
      <c r="L329" s="44"/>
      <c r="M329" s="44"/>
      <c r="N329" s="44"/>
      <c r="O329" s="44"/>
      <c r="P329" s="44"/>
      <c r="Q329" s="44"/>
      <c r="R329" s="44"/>
      <c r="S329" s="44"/>
      <c r="T329" s="11" t="s">
        <v>86</v>
      </c>
      <c r="U329" s="58"/>
      <c r="V329" s="58"/>
    </row>
    <row r="330" spans="1:22" s="1" customFormat="1" ht="66.599999999999994" customHeight="1" x14ac:dyDescent="0.3">
      <c r="A330" s="59" t="s">
        <v>58</v>
      </c>
      <c r="B330" s="59" t="s">
        <v>59</v>
      </c>
      <c r="C330" s="59" t="s">
        <v>15</v>
      </c>
      <c r="D330" s="62">
        <v>47</v>
      </c>
      <c r="E330" s="59" t="s">
        <v>242</v>
      </c>
      <c r="F330" s="59" t="s">
        <v>15</v>
      </c>
      <c r="G330" s="45" t="s">
        <v>82</v>
      </c>
      <c r="H330" s="41">
        <v>0</v>
      </c>
      <c r="I330" s="41">
        <v>0</v>
      </c>
      <c r="J330" s="41">
        <v>0</v>
      </c>
      <c r="K330" s="41">
        <v>0</v>
      </c>
      <c r="L330" s="41">
        <v>0.3</v>
      </c>
      <c r="M330" s="41">
        <v>0</v>
      </c>
      <c r="N330" s="46">
        <v>0</v>
      </c>
      <c r="O330" s="46">
        <v>0.3</v>
      </c>
      <c r="P330" s="46">
        <v>0</v>
      </c>
      <c r="Q330" s="47">
        <v>0</v>
      </c>
      <c r="R330" s="47">
        <v>0.4</v>
      </c>
      <c r="S330" s="46">
        <v>0</v>
      </c>
      <c r="T330" s="42">
        <f t="shared" ref="T330:T331" si="547">SUM(H330:S330)</f>
        <v>1</v>
      </c>
      <c r="U330" s="90"/>
      <c r="V330" s="90"/>
    </row>
    <row r="331" spans="1:22" s="30" customFormat="1" ht="66.599999999999994" customHeight="1" x14ac:dyDescent="0.3">
      <c r="A331" s="60"/>
      <c r="B331" s="60"/>
      <c r="C331" s="60"/>
      <c r="D331" s="63"/>
      <c r="E331" s="60"/>
      <c r="F331" s="60"/>
      <c r="G331" s="45" t="s">
        <v>83</v>
      </c>
      <c r="H331" s="50"/>
      <c r="I331" s="50"/>
      <c r="J331" s="50"/>
      <c r="K331" s="50"/>
      <c r="L331" s="50"/>
      <c r="M331" s="50"/>
      <c r="N331" s="51"/>
      <c r="O331" s="51"/>
      <c r="P331" s="51"/>
      <c r="Q331" s="52"/>
      <c r="R331" s="52"/>
      <c r="S331" s="51"/>
      <c r="T331" s="11">
        <f t="shared" si="547"/>
        <v>0</v>
      </c>
      <c r="U331" s="90"/>
      <c r="V331" s="90"/>
    </row>
    <row r="332" spans="1:22" s="30" customFormat="1" ht="66.599999999999994" customHeight="1" x14ac:dyDescent="0.3">
      <c r="A332" s="60"/>
      <c r="B332" s="60"/>
      <c r="C332" s="60"/>
      <c r="D332" s="63"/>
      <c r="E332" s="60"/>
      <c r="F332" s="60"/>
      <c r="G332" s="45" t="s">
        <v>84</v>
      </c>
      <c r="H332" s="39" t="e">
        <f>+H331/H330</f>
        <v>#DIV/0!</v>
      </c>
      <c r="I332" s="39" t="e">
        <f t="shared" ref="I332" si="548">+I331/I330</f>
        <v>#DIV/0!</v>
      </c>
      <c r="J332" s="39" t="e">
        <f t="shared" ref="J332" si="549">+J331/J330</f>
        <v>#DIV/0!</v>
      </c>
      <c r="K332" s="39" t="e">
        <f t="shared" ref="K332" si="550">+K331/K330</f>
        <v>#DIV/0!</v>
      </c>
      <c r="L332" s="39">
        <f t="shared" ref="L332" si="551">+L331/L330</f>
        <v>0</v>
      </c>
      <c r="M332" s="39" t="e">
        <f t="shared" ref="M332" si="552">+M331/M330</f>
        <v>#DIV/0!</v>
      </c>
      <c r="N332" s="39" t="e">
        <f t="shared" ref="N332" si="553">+N331/N330</f>
        <v>#DIV/0!</v>
      </c>
      <c r="O332" s="39">
        <f t="shared" ref="O332" si="554">+O331/O330</f>
        <v>0</v>
      </c>
      <c r="P332" s="39" t="e">
        <f t="shared" ref="P332" si="555">+P331/P330</f>
        <v>#DIV/0!</v>
      </c>
      <c r="Q332" s="39" t="e">
        <f t="shared" ref="Q332" si="556">+Q331/Q330</f>
        <v>#DIV/0!</v>
      </c>
      <c r="R332" s="39">
        <f t="shared" ref="R332" si="557">+R331/R330</f>
        <v>0</v>
      </c>
      <c r="S332" s="39" t="e">
        <f t="shared" ref="S332" si="558">+S331/S330</f>
        <v>#DIV/0!</v>
      </c>
      <c r="T332" s="42">
        <f>+T331/T330</f>
        <v>0</v>
      </c>
      <c r="U332" s="58"/>
      <c r="V332" s="58"/>
    </row>
    <row r="333" spans="1:22" s="1" customFormat="1" ht="66.599999999999994" customHeight="1" x14ac:dyDescent="0.3">
      <c r="A333" s="60"/>
      <c r="B333" s="60"/>
      <c r="C333" s="60"/>
      <c r="D333" s="63"/>
      <c r="E333" s="60"/>
      <c r="F333" s="60"/>
      <c r="G333" s="45" t="s">
        <v>85</v>
      </c>
      <c r="H333" s="38" t="s">
        <v>86</v>
      </c>
      <c r="I333" s="38" t="s">
        <v>86</v>
      </c>
      <c r="J333" s="38" t="s">
        <v>86</v>
      </c>
      <c r="K333" s="38" t="s">
        <v>86</v>
      </c>
      <c r="L333" s="38" t="s">
        <v>235</v>
      </c>
      <c r="M333" s="38" t="s">
        <v>86</v>
      </c>
      <c r="N333" s="38" t="s">
        <v>86</v>
      </c>
      <c r="O333" s="38" t="s">
        <v>235</v>
      </c>
      <c r="P333" s="38" t="s">
        <v>86</v>
      </c>
      <c r="Q333" s="38" t="s">
        <v>86</v>
      </c>
      <c r="R333" s="38" t="s">
        <v>235</v>
      </c>
      <c r="S333" s="38" t="s">
        <v>86</v>
      </c>
      <c r="T333" s="42" t="s">
        <v>86</v>
      </c>
      <c r="U333" s="90"/>
      <c r="V333" s="90"/>
    </row>
    <row r="334" spans="1:22" s="30" customFormat="1" ht="66.599999999999994" customHeight="1" x14ac:dyDescent="0.3">
      <c r="A334" s="60"/>
      <c r="B334" s="60"/>
      <c r="C334" s="60"/>
      <c r="D334" s="63"/>
      <c r="E334" s="60"/>
      <c r="F334" s="60"/>
      <c r="G334" s="45" t="s">
        <v>87</v>
      </c>
      <c r="H334" s="44"/>
      <c r="I334" s="44"/>
      <c r="J334" s="44"/>
      <c r="K334" s="44"/>
      <c r="L334" s="44"/>
      <c r="M334" s="44"/>
      <c r="N334" s="44"/>
      <c r="O334" s="44"/>
      <c r="P334" s="44"/>
      <c r="Q334" s="44"/>
      <c r="R334" s="44"/>
      <c r="S334" s="44"/>
      <c r="T334" s="11" t="s">
        <v>86</v>
      </c>
      <c r="U334" s="58"/>
      <c r="V334" s="58"/>
    </row>
    <row r="335" spans="1:22" s="30" customFormat="1" ht="66.599999999999994" customHeight="1" x14ac:dyDescent="0.3">
      <c r="A335" s="60"/>
      <c r="B335" s="60"/>
      <c r="C335" s="60"/>
      <c r="D335" s="63"/>
      <c r="E335" s="60"/>
      <c r="F335" s="60"/>
      <c r="G335" s="45" t="s">
        <v>88</v>
      </c>
      <c r="H335" s="44"/>
      <c r="I335" s="44"/>
      <c r="J335" s="44"/>
      <c r="K335" s="44"/>
      <c r="L335" s="44"/>
      <c r="M335" s="44"/>
      <c r="N335" s="44"/>
      <c r="O335" s="44"/>
      <c r="P335" s="44"/>
      <c r="Q335" s="44"/>
      <c r="R335" s="44"/>
      <c r="S335" s="44"/>
      <c r="T335" s="11" t="s">
        <v>86</v>
      </c>
      <c r="U335" s="58"/>
      <c r="V335" s="58"/>
    </row>
    <row r="336" spans="1:22" s="30" customFormat="1" ht="66" customHeight="1" x14ac:dyDescent="0.3">
      <c r="A336" s="61"/>
      <c r="B336" s="61"/>
      <c r="C336" s="61"/>
      <c r="D336" s="64"/>
      <c r="E336" s="61"/>
      <c r="F336" s="61"/>
      <c r="G336" s="45" t="s">
        <v>89</v>
      </c>
      <c r="H336" s="44"/>
      <c r="I336" s="44"/>
      <c r="J336" s="44"/>
      <c r="K336" s="44"/>
      <c r="L336" s="44"/>
      <c r="M336" s="44"/>
      <c r="N336" s="44"/>
      <c r="O336" s="44"/>
      <c r="P336" s="44"/>
      <c r="Q336" s="44"/>
      <c r="R336" s="44"/>
      <c r="S336" s="44"/>
      <c r="T336" s="11" t="s">
        <v>86</v>
      </c>
      <c r="U336" s="58"/>
      <c r="V336" s="58"/>
    </row>
    <row r="337" spans="1:22" s="1" customFormat="1" ht="66.599999999999994" customHeight="1" x14ac:dyDescent="0.3">
      <c r="A337" s="59" t="s">
        <v>58</v>
      </c>
      <c r="B337" s="59" t="s">
        <v>59</v>
      </c>
      <c r="C337" s="59" t="s">
        <v>15</v>
      </c>
      <c r="D337" s="62">
        <v>48</v>
      </c>
      <c r="E337" s="59" t="s">
        <v>243</v>
      </c>
      <c r="F337" s="59" t="s">
        <v>15</v>
      </c>
      <c r="G337" s="45" t="s">
        <v>82</v>
      </c>
      <c r="H337" s="41">
        <v>0</v>
      </c>
      <c r="I337" s="41">
        <v>0</v>
      </c>
      <c r="J337" s="41">
        <v>0</v>
      </c>
      <c r="K337" s="41">
        <v>0</v>
      </c>
      <c r="L337" s="41">
        <v>0</v>
      </c>
      <c r="M337" s="41">
        <v>0.5</v>
      </c>
      <c r="N337" s="46">
        <v>0</v>
      </c>
      <c r="O337" s="46">
        <v>0</v>
      </c>
      <c r="P337" s="46">
        <v>0</v>
      </c>
      <c r="Q337" s="47">
        <v>0</v>
      </c>
      <c r="R337" s="47">
        <v>0</v>
      </c>
      <c r="S337" s="46">
        <v>0.5</v>
      </c>
      <c r="T337" s="42">
        <f t="shared" ref="T337:T338" si="559">SUM(H337:S337)</f>
        <v>1</v>
      </c>
      <c r="U337" s="90"/>
      <c r="V337" s="90"/>
    </row>
    <row r="338" spans="1:22" s="30" customFormat="1" ht="66.599999999999994" customHeight="1" x14ac:dyDescent="0.3">
      <c r="A338" s="60"/>
      <c r="B338" s="60"/>
      <c r="C338" s="60"/>
      <c r="D338" s="63"/>
      <c r="E338" s="60"/>
      <c r="F338" s="60"/>
      <c r="G338" s="45" t="s">
        <v>83</v>
      </c>
      <c r="H338" s="50"/>
      <c r="I338" s="50"/>
      <c r="J338" s="50"/>
      <c r="K338" s="50"/>
      <c r="L338" s="50"/>
      <c r="M338" s="50"/>
      <c r="N338" s="51"/>
      <c r="O338" s="51"/>
      <c r="P338" s="51"/>
      <c r="Q338" s="52"/>
      <c r="R338" s="52"/>
      <c r="S338" s="51"/>
      <c r="T338" s="11">
        <f t="shared" si="559"/>
        <v>0</v>
      </c>
      <c r="U338" s="90"/>
      <c r="V338" s="90"/>
    </row>
    <row r="339" spans="1:22" s="30" customFormat="1" ht="66.599999999999994" customHeight="1" x14ac:dyDescent="0.3">
      <c r="A339" s="60"/>
      <c r="B339" s="60"/>
      <c r="C339" s="60"/>
      <c r="D339" s="63"/>
      <c r="E339" s="60"/>
      <c r="F339" s="60"/>
      <c r="G339" s="45" t="s">
        <v>84</v>
      </c>
      <c r="H339" s="39" t="e">
        <f>+H338/H337</f>
        <v>#DIV/0!</v>
      </c>
      <c r="I339" s="39" t="e">
        <f t="shared" ref="I339" si="560">+I338/I337</f>
        <v>#DIV/0!</v>
      </c>
      <c r="J339" s="39" t="e">
        <f t="shared" ref="J339" si="561">+J338/J337</f>
        <v>#DIV/0!</v>
      </c>
      <c r="K339" s="39" t="e">
        <f t="shared" ref="K339" si="562">+K338/K337</f>
        <v>#DIV/0!</v>
      </c>
      <c r="L339" s="39" t="e">
        <f t="shared" ref="L339" si="563">+L338/L337</f>
        <v>#DIV/0!</v>
      </c>
      <c r="M339" s="39">
        <f t="shared" ref="M339" si="564">+M338/M337</f>
        <v>0</v>
      </c>
      <c r="N339" s="39" t="e">
        <f t="shared" ref="N339" si="565">+N338/N337</f>
        <v>#DIV/0!</v>
      </c>
      <c r="O339" s="39" t="e">
        <f t="shared" ref="O339" si="566">+O338/O337</f>
        <v>#DIV/0!</v>
      </c>
      <c r="P339" s="39" t="e">
        <f t="shared" ref="P339" si="567">+P338/P337</f>
        <v>#DIV/0!</v>
      </c>
      <c r="Q339" s="39" t="e">
        <f t="shared" ref="Q339" si="568">+Q338/Q337</f>
        <v>#DIV/0!</v>
      </c>
      <c r="R339" s="39" t="e">
        <f t="shared" ref="R339" si="569">+R338/R337</f>
        <v>#DIV/0!</v>
      </c>
      <c r="S339" s="39">
        <f t="shared" ref="S339" si="570">+S338/S337</f>
        <v>0</v>
      </c>
      <c r="T339" s="42">
        <f>+T338/T337</f>
        <v>0</v>
      </c>
      <c r="U339" s="58"/>
      <c r="V339" s="58"/>
    </row>
    <row r="340" spans="1:22" s="1" customFormat="1" ht="66.599999999999994" customHeight="1" x14ac:dyDescent="0.3">
      <c r="A340" s="60"/>
      <c r="B340" s="60"/>
      <c r="C340" s="60"/>
      <c r="D340" s="63"/>
      <c r="E340" s="60"/>
      <c r="F340" s="60"/>
      <c r="G340" s="45" t="s">
        <v>85</v>
      </c>
      <c r="H340" s="38" t="s">
        <v>86</v>
      </c>
      <c r="I340" s="38" t="s">
        <v>86</v>
      </c>
      <c r="J340" s="38" t="s">
        <v>86</v>
      </c>
      <c r="K340" s="38" t="s">
        <v>86</v>
      </c>
      <c r="L340" s="38" t="s">
        <v>86</v>
      </c>
      <c r="M340" s="38" t="s">
        <v>244</v>
      </c>
      <c r="N340" s="38" t="s">
        <v>86</v>
      </c>
      <c r="O340" s="38" t="s">
        <v>86</v>
      </c>
      <c r="P340" s="38" t="s">
        <v>86</v>
      </c>
      <c r="Q340" s="38" t="s">
        <v>86</v>
      </c>
      <c r="R340" s="38" t="s">
        <v>86</v>
      </c>
      <c r="S340" s="38" t="s">
        <v>244</v>
      </c>
      <c r="T340" s="42" t="s">
        <v>86</v>
      </c>
      <c r="U340" s="90"/>
      <c r="V340" s="90"/>
    </row>
    <row r="341" spans="1:22" s="30" customFormat="1" ht="66.599999999999994" customHeight="1" x14ac:dyDescent="0.3">
      <c r="A341" s="60"/>
      <c r="B341" s="60"/>
      <c r="C341" s="60"/>
      <c r="D341" s="63"/>
      <c r="E341" s="60"/>
      <c r="F341" s="60"/>
      <c r="G341" s="45" t="s">
        <v>87</v>
      </c>
      <c r="H341" s="44"/>
      <c r="I341" s="44"/>
      <c r="J341" s="44"/>
      <c r="K341" s="44"/>
      <c r="L341" s="44"/>
      <c r="M341" s="44"/>
      <c r="N341" s="44"/>
      <c r="O341" s="44"/>
      <c r="P341" s="44"/>
      <c r="Q341" s="44"/>
      <c r="R341" s="44"/>
      <c r="S341" s="44"/>
      <c r="T341" s="11" t="s">
        <v>86</v>
      </c>
      <c r="U341" s="58"/>
      <c r="V341" s="58"/>
    </row>
    <row r="342" spans="1:22" s="30" customFormat="1" ht="66.599999999999994" customHeight="1" x14ac:dyDescent="0.3">
      <c r="A342" s="60"/>
      <c r="B342" s="60"/>
      <c r="C342" s="60"/>
      <c r="D342" s="63"/>
      <c r="E342" s="60"/>
      <c r="F342" s="60"/>
      <c r="G342" s="45" t="s">
        <v>88</v>
      </c>
      <c r="H342" s="44"/>
      <c r="I342" s="44"/>
      <c r="J342" s="44"/>
      <c r="K342" s="44"/>
      <c r="L342" s="44"/>
      <c r="M342" s="44"/>
      <c r="N342" s="44"/>
      <c r="O342" s="44"/>
      <c r="P342" s="44"/>
      <c r="Q342" s="44"/>
      <c r="R342" s="44"/>
      <c r="S342" s="44"/>
      <c r="T342" s="11" t="s">
        <v>86</v>
      </c>
      <c r="U342" s="58"/>
      <c r="V342" s="58"/>
    </row>
    <row r="343" spans="1:22" s="30" customFormat="1" ht="66" customHeight="1" x14ac:dyDescent="0.3">
      <c r="A343" s="61"/>
      <c r="B343" s="61"/>
      <c r="C343" s="61"/>
      <c r="D343" s="64"/>
      <c r="E343" s="61"/>
      <c r="F343" s="61"/>
      <c r="G343" s="45" t="s">
        <v>89</v>
      </c>
      <c r="H343" s="44"/>
      <c r="I343" s="44"/>
      <c r="J343" s="44"/>
      <c r="K343" s="44"/>
      <c r="L343" s="44"/>
      <c r="M343" s="44"/>
      <c r="N343" s="44"/>
      <c r="O343" s="44"/>
      <c r="P343" s="44"/>
      <c r="Q343" s="44"/>
      <c r="R343" s="44"/>
      <c r="S343" s="44"/>
      <c r="T343" s="11" t="s">
        <v>86</v>
      </c>
      <c r="U343" s="58"/>
      <c r="V343" s="58"/>
    </row>
    <row r="344" spans="1:22" s="1" customFormat="1" ht="66.599999999999994" customHeight="1" x14ac:dyDescent="0.3">
      <c r="A344" s="59" t="s">
        <v>58</v>
      </c>
      <c r="B344" s="59" t="s">
        <v>59</v>
      </c>
      <c r="C344" s="59" t="s">
        <v>15</v>
      </c>
      <c r="D344" s="62">
        <v>49</v>
      </c>
      <c r="E344" s="59" t="s">
        <v>245</v>
      </c>
      <c r="F344" s="59" t="s">
        <v>15</v>
      </c>
      <c r="G344" s="45" t="s">
        <v>82</v>
      </c>
      <c r="H344" s="41">
        <v>0</v>
      </c>
      <c r="I344" s="41">
        <v>0</v>
      </c>
      <c r="J344" s="41">
        <v>0</v>
      </c>
      <c r="K344" s="41">
        <v>0</v>
      </c>
      <c r="L344" s="41">
        <v>0</v>
      </c>
      <c r="M344" s="41">
        <v>0.3</v>
      </c>
      <c r="N344" s="46">
        <v>0</v>
      </c>
      <c r="O344" s="46">
        <v>0</v>
      </c>
      <c r="P344" s="46">
        <v>0.3</v>
      </c>
      <c r="Q344" s="47">
        <v>0</v>
      </c>
      <c r="R344" s="47">
        <v>0</v>
      </c>
      <c r="S344" s="46">
        <v>0.4</v>
      </c>
      <c r="T344" s="42">
        <f t="shared" ref="T344:T345" si="571">SUM(H344:S344)</f>
        <v>1</v>
      </c>
      <c r="U344" s="90"/>
      <c r="V344" s="90"/>
    </row>
    <row r="345" spans="1:22" s="30" customFormat="1" ht="66.599999999999994" customHeight="1" x14ac:dyDescent="0.3">
      <c r="A345" s="60"/>
      <c r="B345" s="60"/>
      <c r="C345" s="60"/>
      <c r="D345" s="63"/>
      <c r="E345" s="60"/>
      <c r="F345" s="60"/>
      <c r="G345" s="45" t="s">
        <v>83</v>
      </c>
      <c r="H345" s="50"/>
      <c r="I345" s="50"/>
      <c r="J345" s="50"/>
      <c r="K345" s="50"/>
      <c r="L345" s="50"/>
      <c r="M345" s="50"/>
      <c r="N345" s="51"/>
      <c r="O345" s="51"/>
      <c r="P345" s="51"/>
      <c r="Q345" s="52"/>
      <c r="R345" s="52"/>
      <c r="S345" s="51"/>
      <c r="T345" s="11">
        <f t="shared" si="571"/>
        <v>0</v>
      </c>
      <c r="U345" s="90"/>
      <c r="V345" s="90"/>
    </row>
    <row r="346" spans="1:22" s="30" customFormat="1" ht="66.599999999999994" customHeight="1" x14ac:dyDescent="0.3">
      <c r="A346" s="60"/>
      <c r="B346" s="60"/>
      <c r="C346" s="60"/>
      <c r="D346" s="63"/>
      <c r="E346" s="60"/>
      <c r="F346" s="60"/>
      <c r="G346" s="45" t="s">
        <v>84</v>
      </c>
      <c r="H346" s="39" t="e">
        <f>+H345/H344</f>
        <v>#DIV/0!</v>
      </c>
      <c r="I346" s="39" t="e">
        <f t="shared" ref="I346" si="572">+I345/I344</f>
        <v>#DIV/0!</v>
      </c>
      <c r="J346" s="39" t="e">
        <f t="shared" ref="J346" si="573">+J345/J344</f>
        <v>#DIV/0!</v>
      </c>
      <c r="K346" s="39" t="e">
        <f t="shared" ref="K346" si="574">+K345/K344</f>
        <v>#DIV/0!</v>
      </c>
      <c r="L346" s="39" t="e">
        <f t="shared" ref="L346" si="575">+L345/L344</f>
        <v>#DIV/0!</v>
      </c>
      <c r="M346" s="39">
        <f t="shared" ref="M346" si="576">+M345/M344</f>
        <v>0</v>
      </c>
      <c r="N346" s="39" t="e">
        <f t="shared" ref="N346" si="577">+N345/N344</f>
        <v>#DIV/0!</v>
      </c>
      <c r="O346" s="39" t="e">
        <f t="shared" ref="O346" si="578">+O345/O344</f>
        <v>#DIV/0!</v>
      </c>
      <c r="P346" s="39">
        <f t="shared" ref="P346" si="579">+P345/P344</f>
        <v>0</v>
      </c>
      <c r="Q346" s="39" t="e">
        <f t="shared" ref="Q346" si="580">+Q345/Q344</f>
        <v>#DIV/0!</v>
      </c>
      <c r="R346" s="39" t="e">
        <f t="shared" ref="R346" si="581">+R345/R344</f>
        <v>#DIV/0!</v>
      </c>
      <c r="S346" s="39">
        <f t="shared" ref="S346" si="582">+S345/S344</f>
        <v>0</v>
      </c>
      <c r="T346" s="42">
        <f>+T345/T344</f>
        <v>0</v>
      </c>
      <c r="U346" s="58"/>
      <c r="V346" s="58"/>
    </row>
    <row r="347" spans="1:22" s="1" customFormat="1" ht="66.599999999999994" customHeight="1" x14ac:dyDescent="0.3">
      <c r="A347" s="60"/>
      <c r="B347" s="60"/>
      <c r="C347" s="60"/>
      <c r="D347" s="63"/>
      <c r="E347" s="60"/>
      <c r="F347" s="60"/>
      <c r="G347" s="45" t="s">
        <v>85</v>
      </c>
      <c r="H347" s="38" t="s">
        <v>86</v>
      </c>
      <c r="I347" s="38" t="s">
        <v>86</v>
      </c>
      <c r="J347" s="38" t="s">
        <v>86</v>
      </c>
      <c r="K347" s="38" t="s">
        <v>86</v>
      </c>
      <c r="L347" s="38" t="s">
        <v>86</v>
      </c>
      <c r="M347" s="38" t="s">
        <v>246</v>
      </c>
      <c r="N347" s="38" t="s">
        <v>86</v>
      </c>
      <c r="O347" s="38" t="s">
        <v>86</v>
      </c>
      <c r="P347" s="38" t="s">
        <v>247</v>
      </c>
      <c r="Q347" s="38" t="s">
        <v>86</v>
      </c>
      <c r="R347" s="38" t="s">
        <v>86</v>
      </c>
      <c r="S347" s="38" t="s">
        <v>248</v>
      </c>
      <c r="T347" s="42" t="s">
        <v>86</v>
      </c>
      <c r="U347" s="90"/>
      <c r="V347" s="90"/>
    </row>
    <row r="348" spans="1:22" s="30" customFormat="1" ht="66.599999999999994" customHeight="1" x14ac:dyDescent="0.3">
      <c r="A348" s="60"/>
      <c r="B348" s="60"/>
      <c r="C348" s="60"/>
      <c r="D348" s="63"/>
      <c r="E348" s="60"/>
      <c r="F348" s="60"/>
      <c r="G348" s="45" t="s">
        <v>87</v>
      </c>
      <c r="H348" s="44"/>
      <c r="I348" s="44"/>
      <c r="J348" s="44"/>
      <c r="K348" s="44"/>
      <c r="L348" s="44"/>
      <c r="M348" s="44"/>
      <c r="N348" s="44"/>
      <c r="O348" s="44"/>
      <c r="P348" s="44"/>
      <c r="Q348" s="44"/>
      <c r="R348" s="44"/>
      <c r="S348" s="44"/>
      <c r="T348" s="11" t="s">
        <v>86</v>
      </c>
      <c r="U348" s="58"/>
      <c r="V348" s="58"/>
    </row>
    <row r="349" spans="1:22" s="30" customFormat="1" ht="66.599999999999994" customHeight="1" x14ac:dyDescent="0.3">
      <c r="A349" s="60"/>
      <c r="B349" s="60"/>
      <c r="C349" s="60"/>
      <c r="D349" s="63"/>
      <c r="E349" s="60"/>
      <c r="F349" s="60"/>
      <c r="G349" s="45" t="s">
        <v>88</v>
      </c>
      <c r="H349" s="44"/>
      <c r="I349" s="44"/>
      <c r="J349" s="44"/>
      <c r="K349" s="44"/>
      <c r="L349" s="44"/>
      <c r="M349" s="44"/>
      <c r="N349" s="44"/>
      <c r="O349" s="44"/>
      <c r="P349" s="44"/>
      <c r="Q349" s="44"/>
      <c r="R349" s="44"/>
      <c r="S349" s="44"/>
      <c r="T349" s="11" t="s">
        <v>86</v>
      </c>
      <c r="U349" s="58"/>
      <c r="V349" s="58"/>
    </row>
    <row r="350" spans="1:22" s="30" customFormat="1" ht="66" customHeight="1" x14ac:dyDescent="0.3">
      <c r="A350" s="61"/>
      <c r="B350" s="61"/>
      <c r="C350" s="61"/>
      <c r="D350" s="64"/>
      <c r="E350" s="61"/>
      <c r="F350" s="61"/>
      <c r="G350" s="45" t="s">
        <v>89</v>
      </c>
      <c r="H350" s="44"/>
      <c r="I350" s="44"/>
      <c r="J350" s="44"/>
      <c r="K350" s="44"/>
      <c r="L350" s="44"/>
      <c r="M350" s="44"/>
      <c r="N350" s="44"/>
      <c r="O350" s="44"/>
      <c r="P350" s="44"/>
      <c r="Q350" s="44"/>
      <c r="R350" s="44"/>
      <c r="S350" s="44"/>
      <c r="T350" s="11" t="s">
        <v>86</v>
      </c>
      <c r="U350" s="58"/>
      <c r="V350" s="58"/>
    </row>
    <row r="351" spans="1:22" s="1" customFormat="1" ht="66.599999999999994" customHeight="1" x14ac:dyDescent="0.3">
      <c r="A351" s="59" t="s">
        <v>60</v>
      </c>
      <c r="B351" s="59" t="s">
        <v>60</v>
      </c>
      <c r="C351" s="59" t="s">
        <v>15</v>
      </c>
      <c r="D351" s="62">
        <v>50</v>
      </c>
      <c r="E351" s="59" t="s">
        <v>249</v>
      </c>
      <c r="F351" s="59" t="s">
        <v>15</v>
      </c>
      <c r="G351" s="45" t="s">
        <v>82</v>
      </c>
      <c r="H351" s="41">
        <v>0.3</v>
      </c>
      <c r="I351" s="41">
        <v>0</v>
      </c>
      <c r="J351" s="41">
        <v>0</v>
      </c>
      <c r="K351" s="41">
        <v>0</v>
      </c>
      <c r="L351" s="41">
        <v>0.35</v>
      </c>
      <c r="M351" s="41">
        <v>0</v>
      </c>
      <c r="N351" s="46">
        <v>0</v>
      </c>
      <c r="O351" s="46">
        <v>0</v>
      </c>
      <c r="P351" s="46">
        <v>0.35</v>
      </c>
      <c r="Q351" s="47">
        <v>0</v>
      </c>
      <c r="R351" s="47">
        <v>0</v>
      </c>
      <c r="S351" s="46">
        <v>0</v>
      </c>
      <c r="T351" s="42">
        <f t="shared" ref="T351:T352" si="583">SUM(H351:S351)</f>
        <v>0.99999999999999989</v>
      </c>
      <c r="U351" s="90"/>
      <c r="V351" s="90"/>
    </row>
    <row r="352" spans="1:22" s="30" customFormat="1" ht="66.599999999999994" customHeight="1" x14ac:dyDescent="0.3">
      <c r="A352" s="60"/>
      <c r="B352" s="60"/>
      <c r="C352" s="60"/>
      <c r="D352" s="63"/>
      <c r="E352" s="60"/>
      <c r="F352" s="60"/>
      <c r="G352" s="45" t="s">
        <v>83</v>
      </c>
      <c r="H352" s="50"/>
      <c r="I352" s="50"/>
      <c r="J352" s="50"/>
      <c r="K352" s="50"/>
      <c r="L352" s="50"/>
      <c r="M352" s="50"/>
      <c r="N352" s="51"/>
      <c r="O352" s="51"/>
      <c r="P352" s="51"/>
      <c r="Q352" s="52"/>
      <c r="R352" s="52"/>
      <c r="S352" s="51"/>
      <c r="T352" s="11">
        <f t="shared" si="583"/>
        <v>0</v>
      </c>
      <c r="U352" s="90"/>
      <c r="V352" s="90"/>
    </row>
    <row r="353" spans="1:22" s="30" customFormat="1" ht="66.599999999999994" customHeight="1" x14ac:dyDescent="0.3">
      <c r="A353" s="60"/>
      <c r="B353" s="60"/>
      <c r="C353" s="60"/>
      <c r="D353" s="63"/>
      <c r="E353" s="60"/>
      <c r="F353" s="60"/>
      <c r="G353" s="45" t="s">
        <v>84</v>
      </c>
      <c r="H353" s="39">
        <f>+H352/H351</f>
        <v>0</v>
      </c>
      <c r="I353" s="39" t="e">
        <f t="shared" ref="I353" si="584">+I352/I351</f>
        <v>#DIV/0!</v>
      </c>
      <c r="J353" s="39" t="e">
        <f t="shared" ref="J353" si="585">+J352/J351</f>
        <v>#DIV/0!</v>
      </c>
      <c r="K353" s="39" t="e">
        <f t="shared" ref="K353" si="586">+K352/K351</f>
        <v>#DIV/0!</v>
      </c>
      <c r="L353" s="39">
        <f t="shared" ref="L353" si="587">+L352/L351</f>
        <v>0</v>
      </c>
      <c r="M353" s="39" t="e">
        <f t="shared" ref="M353" si="588">+M352/M351</f>
        <v>#DIV/0!</v>
      </c>
      <c r="N353" s="39" t="e">
        <f t="shared" ref="N353" si="589">+N352/N351</f>
        <v>#DIV/0!</v>
      </c>
      <c r="O353" s="39" t="e">
        <f t="shared" ref="O353" si="590">+O352/O351</f>
        <v>#DIV/0!</v>
      </c>
      <c r="P353" s="39">
        <f t="shared" ref="P353" si="591">+P352/P351</f>
        <v>0</v>
      </c>
      <c r="Q353" s="39" t="e">
        <f t="shared" ref="Q353" si="592">+Q352/Q351</f>
        <v>#DIV/0!</v>
      </c>
      <c r="R353" s="39" t="e">
        <f t="shared" ref="R353" si="593">+R352/R351</f>
        <v>#DIV/0!</v>
      </c>
      <c r="S353" s="39" t="e">
        <f t="shared" ref="S353" si="594">+S352/S351</f>
        <v>#DIV/0!</v>
      </c>
      <c r="T353" s="42">
        <f>+T352/T351</f>
        <v>0</v>
      </c>
      <c r="U353" s="58"/>
      <c r="V353" s="58"/>
    </row>
    <row r="354" spans="1:22" s="1" customFormat="1" ht="66.599999999999994" customHeight="1" x14ac:dyDescent="0.3">
      <c r="A354" s="60"/>
      <c r="B354" s="60"/>
      <c r="C354" s="60"/>
      <c r="D354" s="63"/>
      <c r="E354" s="60"/>
      <c r="F354" s="60"/>
      <c r="G354" s="45" t="s">
        <v>85</v>
      </c>
      <c r="H354" s="48" t="s">
        <v>250</v>
      </c>
      <c r="I354" s="38" t="s">
        <v>86</v>
      </c>
      <c r="J354" s="38" t="s">
        <v>86</v>
      </c>
      <c r="K354" s="38" t="s">
        <v>86</v>
      </c>
      <c r="L354" s="48" t="s">
        <v>251</v>
      </c>
      <c r="M354" s="38" t="s">
        <v>86</v>
      </c>
      <c r="N354" s="38" t="s">
        <v>86</v>
      </c>
      <c r="O354" s="38" t="s">
        <v>86</v>
      </c>
      <c r="P354" s="48" t="s">
        <v>251</v>
      </c>
      <c r="Q354" s="38" t="s">
        <v>86</v>
      </c>
      <c r="R354" s="38" t="s">
        <v>86</v>
      </c>
      <c r="S354" s="38" t="s">
        <v>86</v>
      </c>
      <c r="T354" s="42" t="s">
        <v>86</v>
      </c>
      <c r="U354" s="90"/>
      <c r="V354" s="90"/>
    </row>
    <row r="355" spans="1:22" s="30" customFormat="1" ht="66.599999999999994" customHeight="1" x14ac:dyDescent="0.3">
      <c r="A355" s="60"/>
      <c r="B355" s="60"/>
      <c r="C355" s="60"/>
      <c r="D355" s="63"/>
      <c r="E355" s="60"/>
      <c r="F355" s="60"/>
      <c r="G355" s="45" t="s">
        <v>87</v>
      </c>
      <c r="H355" s="44"/>
      <c r="I355" s="44"/>
      <c r="J355" s="44"/>
      <c r="K355" s="44"/>
      <c r="L355" s="44"/>
      <c r="M355" s="44"/>
      <c r="N355" s="44"/>
      <c r="O355" s="44"/>
      <c r="P355" s="44"/>
      <c r="Q355" s="44"/>
      <c r="R355" s="44"/>
      <c r="S355" s="44"/>
      <c r="T355" s="11" t="s">
        <v>86</v>
      </c>
      <c r="U355" s="58"/>
      <c r="V355" s="58"/>
    </row>
    <row r="356" spans="1:22" s="30" customFormat="1" ht="66.599999999999994" customHeight="1" x14ac:dyDescent="0.3">
      <c r="A356" s="60"/>
      <c r="B356" s="60"/>
      <c r="C356" s="60"/>
      <c r="D356" s="63"/>
      <c r="E356" s="60"/>
      <c r="F356" s="60"/>
      <c r="G356" s="45" t="s">
        <v>88</v>
      </c>
      <c r="H356" s="44"/>
      <c r="I356" s="44"/>
      <c r="J356" s="44"/>
      <c r="K356" s="44"/>
      <c r="L356" s="44"/>
      <c r="M356" s="44"/>
      <c r="N356" s="44"/>
      <c r="O356" s="44"/>
      <c r="P356" s="44"/>
      <c r="Q356" s="44"/>
      <c r="R356" s="44"/>
      <c r="S356" s="44"/>
      <c r="T356" s="11" t="s">
        <v>86</v>
      </c>
      <c r="U356" s="58"/>
      <c r="V356" s="58"/>
    </row>
    <row r="357" spans="1:22" s="30" customFormat="1" ht="66" customHeight="1" x14ac:dyDescent="0.3">
      <c r="A357" s="61"/>
      <c r="B357" s="61"/>
      <c r="C357" s="61"/>
      <c r="D357" s="64"/>
      <c r="E357" s="61"/>
      <c r="F357" s="61"/>
      <c r="G357" s="45" t="s">
        <v>89</v>
      </c>
      <c r="H357" s="44"/>
      <c r="I357" s="44"/>
      <c r="J357" s="44"/>
      <c r="K357" s="44"/>
      <c r="L357" s="44"/>
      <c r="M357" s="44"/>
      <c r="N357" s="44"/>
      <c r="O357" s="44"/>
      <c r="P357" s="44"/>
      <c r="Q357" s="44"/>
      <c r="R357" s="44"/>
      <c r="S357" s="44"/>
      <c r="T357" s="11" t="s">
        <v>86</v>
      </c>
      <c r="U357" s="58"/>
      <c r="V357" s="58"/>
    </row>
    <row r="358" spans="1:22" x14ac:dyDescent="0.25">
      <c r="F358" s="1"/>
      <c r="K358" s="1"/>
      <c r="T358" s="6"/>
    </row>
    <row r="359" spans="1:22" x14ac:dyDescent="0.25">
      <c r="A359" s="53" t="s">
        <v>111</v>
      </c>
      <c r="F359" s="1"/>
    </row>
    <row r="360" spans="1:22" x14ac:dyDescent="0.25">
      <c r="F360" s="1"/>
    </row>
    <row r="361" spans="1:22" x14ac:dyDescent="0.25">
      <c r="F361" s="1"/>
    </row>
    <row r="362" spans="1:22" x14ac:dyDescent="0.25">
      <c r="F362" s="1"/>
    </row>
    <row r="363" spans="1:22" x14ac:dyDescent="0.25">
      <c r="F363" s="1"/>
    </row>
    <row r="364" spans="1:22" x14ac:dyDescent="0.25">
      <c r="F364" s="1"/>
    </row>
    <row r="365" spans="1:22" x14ac:dyDescent="0.25">
      <c r="F365" s="1"/>
    </row>
    <row r="366" spans="1:22" x14ac:dyDescent="0.25">
      <c r="F366" s="1"/>
    </row>
    <row r="367" spans="1:22" x14ac:dyDescent="0.25">
      <c r="F367" s="1"/>
    </row>
    <row r="368" spans="1:22"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row r="407" spans="6:6" x14ac:dyDescent="0.25">
      <c r="F407" s="1"/>
    </row>
    <row r="408" spans="6:6" x14ac:dyDescent="0.25">
      <c r="F408" s="1"/>
    </row>
    <row r="409" spans="6:6" x14ac:dyDescent="0.25">
      <c r="F409" s="1"/>
    </row>
    <row r="410" spans="6:6" x14ac:dyDescent="0.25">
      <c r="F410" s="1"/>
    </row>
    <row r="411" spans="6:6" x14ac:dyDescent="0.25">
      <c r="F411" s="1"/>
    </row>
    <row r="412" spans="6:6" x14ac:dyDescent="0.25">
      <c r="F412" s="1"/>
    </row>
    <row r="413" spans="6:6" x14ac:dyDescent="0.25">
      <c r="F413" s="1"/>
    </row>
    <row r="414" spans="6:6" x14ac:dyDescent="0.25">
      <c r="F414" s="1"/>
    </row>
    <row r="415" spans="6:6" x14ac:dyDescent="0.25">
      <c r="F415" s="1"/>
    </row>
    <row r="416" spans="6:6" x14ac:dyDescent="0.25">
      <c r="F416" s="1"/>
    </row>
    <row r="417" spans="6:6" x14ac:dyDescent="0.25">
      <c r="F417" s="1"/>
    </row>
    <row r="418" spans="6:6" x14ac:dyDescent="0.25">
      <c r="F418" s="1"/>
    </row>
    <row r="419" spans="6:6" x14ac:dyDescent="0.25">
      <c r="F419" s="1"/>
    </row>
    <row r="420" spans="6:6" x14ac:dyDescent="0.25">
      <c r="F420" s="1"/>
    </row>
    <row r="421" spans="6:6" x14ac:dyDescent="0.25">
      <c r="F421" s="1"/>
    </row>
    <row r="422" spans="6:6" x14ac:dyDescent="0.25">
      <c r="F422" s="1"/>
    </row>
    <row r="423" spans="6:6" x14ac:dyDescent="0.25">
      <c r="F423" s="1"/>
    </row>
    <row r="424" spans="6:6" x14ac:dyDescent="0.25">
      <c r="F424" s="1"/>
    </row>
    <row r="425" spans="6:6" x14ac:dyDescent="0.25">
      <c r="F425" s="1"/>
    </row>
    <row r="426" spans="6:6" x14ac:dyDescent="0.25">
      <c r="F426" s="1"/>
    </row>
    <row r="427" spans="6:6" x14ac:dyDescent="0.25">
      <c r="F427" s="1"/>
    </row>
    <row r="428" spans="6:6" x14ac:dyDescent="0.25">
      <c r="F428" s="1"/>
    </row>
    <row r="429" spans="6:6" x14ac:dyDescent="0.25">
      <c r="F429" s="1"/>
    </row>
    <row r="430" spans="6:6" x14ac:dyDescent="0.25">
      <c r="F430" s="1"/>
    </row>
    <row r="431" spans="6:6" x14ac:dyDescent="0.25">
      <c r="F431" s="1"/>
    </row>
    <row r="432" spans="6:6" x14ac:dyDescent="0.25">
      <c r="F432" s="1"/>
    </row>
    <row r="433" spans="6:6" x14ac:dyDescent="0.25">
      <c r="F433" s="1"/>
    </row>
    <row r="434" spans="6:6" x14ac:dyDescent="0.25">
      <c r="F434" s="1"/>
    </row>
    <row r="435" spans="6:6" x14ac:dyDescent="0.25">
      <c r="F435" s="1"/>
    </row>
    <row r="436" spans="6:6" x14ac:dyDescent="0.25">
      <c r="F436" s="1"/>
    </row>
    <row r="437" spans="6:6" x14ac:dyDescent="0.25">
      <c r="F437" s="1"/>
    </row>
    <row r="438" spans="6:6" x14ac:dyDescent="0.25">
      <c r="F438" s="1"/>
    </row>
    <row r="439" spans="6:6" x14ac:dyDescent="0.25">
      <c r="F439" s="1"/>
    </row>
    <row r="440" spans="6:6" x14ac:dyDescent="0.25">
      <c r="F440" s="1"/>
    </row>
    <row r="441" spans="6:6" x14ac:dyDescent="0.25">
      <c r="F441" s="1"/>
    </row>
    <row r="442" spans="6:6" x14ac:dyDescent="0.25">
      <c r="F442" s="1"/>
    </row>
    <row r="443" spans="6:6" x14ac:dyDescent="0.25">
      <c r="F443" s="1"/>
    </row>
    <row r="444" spans="6:6" x14ac:dyDescent="0.25">
      <c r="F444" s="1"/>
    </row>
    <row r="445" spans="6:6" x14ac:dyDescent="0.25">
      <c r="F445" s="1"/>
    </row>
    <row r="446" spans="6:6" x14ac:dyDescent="0.25">
      <c r="F446" s="1"/>
    </row>
    <row r="447" spans="6:6" x14ac:dyDescent="0.25">
      <c r="F447" s="1"/>
    </row>
    <row r="448" spans="6:6" x14ac:dyDescent="0.25">
      <c r="F448" s="1"/>
    </row>
    <row r="449" spans="6:6" x14ac:dyDescent="0.25">
      <c r="F449" s="1"/>
    </row>
    <row r="450" spans="6:6" x14ac:dyDescent="0.25">
      <c r="F450" s="1"/>
    </row>
    <row r="451" spans="6:6" x14ac:dyDescent="0.25">
      <c r="F451" s="1"/>
    </row>
    <row r="452" spans="6:6" x14ac:dyDescent="0.25">
      <c r="F452" s="1"/>
    </row>
    <row r="453" spans="6:6" x14ac:dyDescent="0.25">
      <c r="F453" s="1"/>
    </row>
    <row r="454" spans="6:6" x14ac:dyDescent="0.25">
      <c r="F454" s="1"/>
    </row>
    <row r="455" spans="6:6" x14ac:dyDescent="0.25">
      <c r="F455" s="1"/>
    </row>
    <row r="456" spans="6:6" x14ac:dyDescent="0.25">
      <c r="F456" s="1"/>
    </row>
    <row r="457" spans="6:6" x14ac:dyDescent="0.25">
      <c r="F457" s="1"/>
    </row>
    <row r="458" spans="6:6" x14ac:dyDescent="0.25">
      <c r="F458" s="1"/>
    </row>
    <row r="459" spans="6:6" x14ac:dyDescent="0.25">
      <c r="F459" s="1"/>
    </row>
    <row r="460" spans="6:6" x14ac:dyDescent="0.25">
      <c r="F460" s="1"/>
    </row>
    <row r="461" spans="6:6" x14ac:dyDescent="0.25">
      <c r="F461" s="1"/>
    </row>
    <row r="462" spans="6:6" x14ac:dyDescent="0.25">
      <c r="F462" s="1"/>
    </row>
    <row r="463" spans="6:6" x14ac:dyDescent="0.25">
      <c r="F463" s="1"/>
    </row>
    <row r="464" spans="6:6" x14ac:dyDescent="0.25">
      <c r="F464" s="1"/>
    </row>
    <row r="465" spans="6:6" x14ac:dyDescent="0.25">
      <c r="F465" s="1"/>
    </row>
    <row r="466" spans="6:6" x14ac:dyDescent="0.25">
      <c r="F466" s="1"/>
    </row>
    <row r="467" spans="6:6" x14ac:dyDescent="0.25">
      <c r="F467" s="1"/>
    </row>
    <row r="468" spans="6:6" x14ac:dyDescent="0.25">
      <c r="F468" s="1"/>
    </row>
    <row r="469" spans="6:6" x14ac:dyDescent="0.25">
      <c r="F469" s="1"/>
    </row>
    <row r="470" spans="6:6" x14ac:dyDescent="0.25">
      <c r="F470" s="1"/>
    </row>
    <row r="471" spans="6:6" x14ac:dyDescent="0.25">
      <c r="F471" s="1"/>
    </row>
    <row r="472" spans="6:6" x14ac:dyDescent="0.25">
      <c r="F472" s="1"/>
    </row>
    <row r="473" spans="6:6" x14ac:dyDescent="0.25">
      <c r="F473" s="1"/>
    </row>
    <row r="474" spans="6:6" x14ac:dyDescent="0.25">
      <c r="F474" s="1"/>
    </row>
    <row r="475" spans="6:6" x14ac:dyDescent="0.25">
      <c r="F475" s="1"/>
    </row>
    <row r="476" spans="6:6" x14ac:dyDescent="0.25">
      <c r="F476" s="1"/>
    </row>
    <row r="477" spans="6:6" x14ac:dyDescent="0.25">
      <c r="F477" s="1"/>
    </row>
    <row r="478" spans="6:6" x14ac:dyDescent="0.25">
      <c r="F478" s="1"/>
    </row>
    <row r="479" spans="6:6" x14ac:dyDescent="0.25">
      <c r="F479" s="1"/>
    </row>
    <row r="480" spans="6:6" x14ac:dyDescent="0.25">
      <c r="F480" s="1"/>
    </row>
    <row r="481" spans="6:6" x14ac:dyDescent="0.25">
      <c r="F481" s="1"/>
    </row>
    <row r="482" spans="6:6" x14ac:dyDescent="0.25">
      <c r="F482" s="1"/>
    </row>
    <row r="483" spans="6:6" x14ac:dyDescent="0.25">
      <c r="F483" s="1"/>
    </row>
    <row r="484" spans="6:6" x14ac:dyDescent="0.25">
      <c r="F484" s="1"/>
    </row>
    <row r="485" spans="6:6" x14ac:dyDescent="0.25">
      <c r="F485" s="1"/>
    </row>
    <row r="486" spans="6:6" x14ac:dyDescent="0.25">
      <c r="F486" s="1"/>
    </row>
    <row r="487" spans="6:6" x14ac:dyDescent="0.25">
      <c r="F487" s="1"/>
    </row>
    <row r="488" spans="6:6" x14ac:dyDescent="0.25">
      <c r="F488" s="1"/>
    </row>
    <row r="489" spans="6:6" x14ac:dyDescent="0.25">
      <c r="F489" s="1"/>
    </row>
    <row r="490" spans="6:6" x14ac:dyDescent="0.25">
      <c r="F490" s="1"/>
    </row>
    <row r="491" spans="6:6" x14ac:dyDescent="0.25">
      <c r="F491" s="1"/>
    </row>
    <row r="492" spans="6:6" x14ac:dyDescent="0.25">
      <c r="F492" s="1"/>
    </row>
    <row r="493" spans="6:6" x14ac:dyDescent="0.25">
      <c r="F493" s="1"/>
    </row>
    <row r="494" spans="6:6" x14ac:dyDescent="0.25">
      <c r="F494" s="1"/>
    </row>
    <row r="495" spans="6:6" x14ac:dyDescent="0.25">
      <c r="F495" s="1"/>
    </row>
    <row r="496" spans="6:6" x14ac:dyDescent="0.25">
      <c r="F496" s="1"/>
    </row>
    <row r="497" spans="6:6" x14ac:dyDescent="0.25">
      <c r="F497" s="1"/>
    </row>
    <row r="498" spans="6:6" x14ac:dyDescent="0.25">
      <c r="F498" s="1"/>
    </row>
    <row r="499" spans="6:6" x14ac:dyDescent="0.25">
      <c r="F499" s="1"/>
    </row>
    <row r="500" spans="6:6" x14ac:dyDescent="0.25">
      <c r="F500" s="1"/>
    </row>
    <row r="501" spans="6:6" x14ac:dyDescent="0.25">
      <c r="F501" s="1"/>
    </row>
    <row r="502" spans="6:6" x14ac:dyDescent="0.25">
      <c r="F502" s="1"/>
    </row>
    <row r="503" spans="6:6" x14ac:dyDescent="0.25">
      <c r="F503" s="1"/>
    </row>
    <row r="504" spans="6:6" x14ac:dyDescent="0.25">
      <c r="F504" s="1"/>
    </row>
    <row r="505" spans="6:6" x14ac:dyDescent="0.25">
      <c r="F505" s="1"/>
    </row>
    <row r="506" spans="6:6" x14ac:dyDescent="0.25">
      <c r="F506" s="1"/>
    </row>
    <row r="507" spans="6:6" x14ac:dyDescent="0.25">
      <c r="F507" s="1"/>
    </row>
    <row r="508" spans="6:6" x14ac:dyDescent="0.25">
      <c r="F508" s="1"/>
    </row>
    <row r="509" spans="6:6" x14ac:dyDescent="0.25">
      <c r="F509" s="1"/>
    </row>
    <row r="510" spans="6:6" x14ac:dyDescent="0.25">
      <c r="F510" s="1"/>
    </row>
    <row r="511" spans="6:6" x14ac:dyDescent="0.25">
      <c r="F511" s="1"/>
    </row>
    <row r="512" spans="6:6" x14ac:dyDescent="0.25">
      <c r="F512" s="1"/>
    </row>
    <row r="513" spans="6:6" x14ac:dyDescent="0.25">
      <c r="F513" s="1"/>
    </row>
    <row r="514" spans="6:6" x14ac:dyDescent="0.25">
      <c r="F514" s="1"/>
    </row>
    <row r="515" spans="6:6" x14ac:dyDescent="0.25">
      <c r="F515" s="1"/>
    </row>
    <row r="516" spans="6:6" x14ac:dyDescent="0.25">
      <c r="F516" s="1"/>
    </row>
    <row r="517" spans="6:6" x14ac:dyDescent="0.25">
      <c r="F517" s="1"/>
    </row>
    <row r="518" spans="6:6" x14ac:dyDescent="0.25">
      <c r="F518" s="1"/>
    </row>
    <row r="519" spans="6:6" x14ac:dyDescent="0.25">
      <c r="F519" s="1"/>
    </row>
    <row r="520" spans="6:6" x14ac:dyDescent="0.25">
      <c r="F520" s="1"/>
    </row>
    <row r="521" spans="6:6" x14ac:dyDescent="0.25">
      <c r="F521" s="1"/>
    </row>
    <row r="522" spans="6:6" x14ac:dyDescent="0.25">
      <c r="F522" s="1"/>
    </row>
    <row r="523" spans="6:6" x14ac:dyDescent="0.25">
      <c r="F523" s="1"/>
    </row>
    <row r="524" spans="6:6" x14ac:dyDescent="0.25">
      <c r="F524" s="1"/>
    </row>
    <row r="525" spans="6:6" x14ac:dyDescent="0.25">
      <c r="F525" s="1"/>
    </row>
    <row r="526" spans="6:6" x14ac:dyDescent="0.25">
      <c r="F526" s="1"/>
    </row>
    <row r="527" spans="6:6" x14ac:dyDescent="0.25">
      <c r="F527" s="1"/>
    </row>
    <row r="528" spans="6:6" x14ac:dyDescent="0.25">
      <c r="F528" s="1"/>
    </row>
    <row r="529" spans="6:6" x14ac:dyDescent="0.25">
      <c r="F529" s="1"/>
    </row>
    <row r="530" spans="6:6" x14ac:dyDescent="0.25">
      <c r="F530" s="1"/>
    </row>
    <row r="531" spans="6:6" x14ac:dyDescent="0.25">
      <c r="F531" s="1"/>
    </row>
    <row r="532" spans="6:6" x14ac:dyDescent="0.25">
      <c r="F532" s="1"/>
    </row>
    <row r="533" spans="6:6" x14ac:dyDescent="0.25">
      <c r="F533" s="1"/>
    </row>
    <row r="534" spans="6:6" x14ac:dyDescent="0.25">
      <c r="F534" s="1"/>
    </row>
    <row r="535" spans="6:6" x14ac:dyDescent="0.25">
      <c r="F535" s="1"/>
    </row>
    <row r="536" spans="6:6" x14ac:dyDescent="0.25">
      <c r="F536" s="1"/>
    </row>
    <row r="537" spans="6:6" x14ac:dyDescent="0.25">
      <c r="F537" s="1"/>
    </row>
    <row r="538" spans="6:6" x14ac:dyDescent="0.25">
      <c r="F538" s="1"/>
    </row>
    <row r="539" spans="6:6" x14ac:dyDescent="0.25">
      <c r="F539" s="1"/>
    </row>
    <row r="540" spans="6:6" x14ac:dyDescent="0.25">
      <c r="F540" s="1"/>
    </row>
    <row r="541" spans="6:6" x14ac:dyDescent="0.25">
      <c r="F541" s="1"/>
    </row>
    <row r="542" spans="6:6" x14ac:dyDescent="0.25">
      <c r="F542" s="1"/>
    </row>
    <row r="543" spans="6:6" x14ac:dyDescent="0.25">
      <c r="F543" s="1"/>
    </row>
    <row r="544" spans="6:6" x14ac:dyDescent="0.25">
      <c r="F544" s="1"/>
    </row>
    <row r="545" spans="6:6" x14ac:dyDescent="0.25">
      <c r="F545" s="1"/>
    </row>
    <row r="546" spans="6:6" x14ac:dyDescent="0.25">
      <c r="F546" s="1"/>
    </row>
    <row r="547" spans="6:6" x14ac:dyDescent="0.25">
      <c r="F547" s="1"/>
    </row>
    <row r="548" spans="6:6" x14ac:dyDescent="0.25">
      <c r="F548" s="1"/>
    </row>
    <row r="549" spans="6:6" x14ac:dyDescent="0.25">
      <c r="F549" s="1"/>
    </row>
    <row r="550" spans="6:6" x14ac:dyDescent="0.25">
      <c r="F550" s="1"/>
    </row>
    <row r="551" spans="6:6" x14ac:dyDescent="0.25">
      <c r="F551" s="1"/>
    </row>
    <row r="552" spans="6:6" x14ac:dyDescent="0.25">
      <c r="F552" s="1"/>
    </row>
    <row r="553" spans="6:6" x14ac:dyDescent="0.25">
      <c r="F553" s="1"/>
    </row>
    <row r="554" spans="6:6" x14ac:dyDescent="0.25">
      <c r="F554" s="1"/>
    </row>
    <row r="555" spans="6:6" x14ac:dyDescent="0.25">
      <c r="F555" s="1"/>
    </row>
    <row r="556" spans="6:6" x14ac:dyDescent="0.25">
      <c r="F556" s="1"/>
    </row>
    <row r="557" spans="6:6" x14ac:dyDescent="0.25">
      <c r="F557" s="1"/>
    </row>
    <row r="558" spans="6:6" x14ac:dyDescent="0.25">
      <c r="F558" s="1"/>
    </row>
    <row r="559" spans="6:6" x14ac:dyDescent="0.25">
      <c r="F559" s="1"/>
    </row>
    <row r="560" spans="6:6" x14ac:dyDescent="0.25">
      <c r="F560" s="1"/>
    </row>
    <row r="561" spans="6:6" x14ac:dyDescent="0.25">
      <c r="F561" s="1"/>
    </row>
    <row r="562" spans="6:6" x14ac:dyDescent="0.25">
      <c r="F562" s="1"/>
    </row>
    <row r="563" spans="6:6" x14ac:dyDescent="0.25">
      <c r="F563" s="1"/>
    </row>
    <row r="564" spans="6:6" x14ac:dyDescent="0.25">
      <c r="F564" s="1"/>
    </row>
    <row r="565" spans="6:6" x14ac:dyDescent="0.25">
      <c r="F565" s="1"/>
    </row>
    <row r="566" spans="6:6" x14ac:dyDescent="0.25">
      <c r="F566" s="1"/>
    </row>
    <row r="567" spans="6:6" x14ac:dyDescent="0.25">
      <c r="F567" s="1"/>
    </row>
    <row r="568" spans="6:6" x14ac:dyDescent="0.25">
      <c r="F568" s="1"/>
    </row>
    <row r="569" spans="6:6" x14ac:dyDescent="0.25">
      <c r="F569" s="1"/>
    </row>
    <row r="570" spans="6:6" x14ac:dyDescent="0.25">
      <c r="F570" s="1"/>
    </row>
    <row r="571" spans="6:6" x14ac:dyDescent="0.25">
      <c r="F571" s="1"/>
    </row>
    <row r="572" spans="6:6" x14ac:dyDescent="0.25">
      <c r="F572" s="1"/>
    </row>
    <row r="573" spans="6:6" x14ac:dyDescent="0.25">
      <c r="F573" s="1"/>
    </row>
    <row r="574" spans="6:6" x14ac:dyDescent="0.25">
      <c r="F574" s="1"/>
    </row>
    <row r="575" spans="6:6" x14ac:dyDescent="0.25">
      <c r="F575" s="1"/>
    </row>
    <row r="576" spans="6:6" x14ac:dyDescent="0.25">
      <c r="F576" s="1"/>
    </row>
    <row r="577" spans="6:6" x14ac:dyDescent="0.25">
      <c r="F577" s="1"/>
    </row>
    <row r="578" spans="6:6" x14ac:dyDescent="0.25">
      <c r="F578" s="1"/>
    </row>
    <row r="579" spans="6:6" x14ac:dyDescent="0.25">
      <c r="F579" s="1"/>
    </row>
    <row r="580" spans="6:6" x14ac:dyDescent="0.25">
      <c r="F580" s="1"/>
    </row>
    <row r="581" spans="6:6" x14ac:dyDescent="0.25">
      <c r="F581" s="1"/>
    </row>
    <row r="582" spans="6:6" x14ac:dyDescent="0.25">
      <c r="F582" s="1"/>
    </row>
    <row r="583" spans="6:6" x14ac:dyDescent="0.25">
      <c r="F583" s="1"/>
    </row>
    <row r="584" spans="6:6" x14ac:dyDescent="0.25">
      <c r="F584" s="1"/>
    </row>
    <row r="585" spans="6:6" x14ac:dyDescent="0.25">
      <c r="F585" s="1"/>
    </row>
    <row r="586" spans="6:6" x14ac:dyDescent="0.25">
      <c r="F586" s="1"/>
    </row>
    <row r="587" spans="6:6" x14ac:dyDescent="0.25">
      <c r="F587" s="1"/>
    </row>
    <row r="588" spans="6:6" x14ac:dyDescent="0.25">
      <c r="F588" s="1"/>
    </row>
    <row r="589" spans="6:6" x14ac:dyDescent="0.25">
      <c r="F589" s="1"/>
    </row>
    <row r="590" spans="6:6" x14ac:dyDescent="0.25">
      <c r="F590" s="1"/>
    </row>
    <row r="591" spans="6:6" x14ac:dyDescent="0.25">
      <c r="F591" s="1"/>
    </row>
    <row r="592" spans="6:6" x14ac:dyDescent="0.25">
      <c r="F592" s="1"/>
    </row>
    <row r="593" spans="6:6" x14ac:dyDescent="0.25">
      <c r="F593" s="1"/>
    </row>
    <row r="594" spans="6:6" x14ac:dyDescent="0.25">
      <c r="F594" s="1"/>
    </row>
    <row r="595" spans="6:6" x14ac:dyDescent="0.25">
      <c r="F595" s="1"/>
    </row>
    <row r="596" spans="6:6" x14ac:dyDescent="0.25">
      <c r="F596" s="1"/>
    </row>
    <row r="597" spans="6:6" x14ac:dyDescent="0.25">
      <c r="F597" s="1"/>
    </row>
    <row r="598" spans="6:6" x14ac:dyDescent="0.25">
      <c r="F598" s="1"/>
    </row>
    <row r="599" spans="6:6" x14ac:dyDescent="0.25">
      <c r="F599" s="1"/>
    </row>
    <row r="600" spans="6:6" x14ac:dyDescent="0.25">
      <c r="F600" s="1"/>
    </row>
    <row r="601" spans="6:6" x14ac:dyDescent="0.25">
      <c r="F601" s="1"/>
    </row>
    <row r="602" spans="6:6" x14ac:dyDescent="0.25">
      <c r="F602" s="1"/>
    </row>
    <row r="603" spans="6:6" x14ac:dyDescent="0.25">
      <c r="F603" s="1"/>
    </row>
    <row r="604" spans="6:6" x14ac:dyDescent="0.25">
      <c r="F604" s="1"/>
    </row>
    <row r="605" spans="6:6" x14ac:dyDescent="0.25">
      <c r="F605" s="1"/>
    </row>
    <row r="606" spans="6:6" x14ac:dyDescent="0.25">
      <c r="F606" s="1"/>
    </row>
    <row r="607" spans="6:6" x14ac:dyDescent="0.25">
      <c r="F607" s="1"/>
    </row>
    <row r="608" spans="6:6" x14ac:dyDescent="0.25">
      <c r="F608" s="1"/>
    </row>
    <row r="609" spans="6:6" x14ac:dyDescent="0.25">
      <c r="F609" s="1"/>
    </row>
    <row r="610" spans="6:6" x14ac:dyDescent="0.25">
      <c r="F610" s="1"/>
    </row>
    <row r="611" spans="6:6" x14ac:dyDescent="0.25">
      <c r="F611" s="1"/>
    </row>
    <row r="612" spans="6:6" x14ac:dyDescent="0.25">
      <c r="F612" s="1"/>
    </row>
    <row r="613" spans="6:6" x14ac:dyDescent="0.25">
      <c r="F613" s="1"/>
    </row>
    <row r="614" spans="6:6" x14ac:dyDescent="0.25">
      <c r="F614" s="1"/>
    </row>
    <row r="615" spans="6:6" x14ac:dyDescent="0.25">
      <c r="F615" s="1"/>
    </row>
    <row r="616" spans="6:6" x14ac:dyDescent="0.25">
      <c r="F616" s="1"/>
    </row>
    <row r="617" spans="6:6" x14ac:dyDescent="0.25">
      <c r="F617" s="1"/>
    </row>
    <row r="618" spans="6:6" x14ac:dyDescent="0.25">
      <c r="F618" s="1"/>
    </row>
    <row r="619" spans="6:6" x14ac:dyDescent="0.25">
      <c r="F619" s="1"/>
    </row>
    <row r="620" spans="6:6" x14ac:dyDescent="0.25">
      <c r="F620" s="1"/>
    </row>
    <row r="621" spans="6:6" x14ac:dyDescent="0.25">
      <c r="F621" s="1"/>
    </row>
    <row r="622" spans="6:6" x14ac:dyDescent="0.25">
      <c r="F622" s="1"/>
    </row>
    <row r="623" spans="6:6" x14ac:dyDescent="0.25">
      <c r="F623" s="1"/>
    </row>
    <row r="624" spans="6:6" x14ac:dyDescent="0.25">
      <c r="F624" s="1"/>
    </row>
    <row r="625" spans="6:6" x14ac:dyDescent="0.25">
      <c r="F625" s="1"/>
    </row>
    <row r="626" spans="6:6" x14ac:dyDescent="0.25">
      <c r="F626" s="1"/>
    </row>
    <row r="627" spans="6:6" x14ac:dyDescent="0.25">
      <c r="F627" s="1"/>
    </row>
    <row r="628" spans="6:6" x14ac:dyDescent="0.25">
      <c r="F628" s="1"/>
    </row>
    <row r="629" spans="6:6" x14ac:dyDescent="0.25">
      <c r="F629" s="1"/>
    </row>
    <row r="630" spans="6:6" x14ac:dyDescent="0.25">
      <c r="F630" s="1"/>
    </row>
    <row r="631" spans="6:6" x14ac:dyDescent="0.25">
      <c r="F631" s="1"/>
    </row>
    <row r="632" spans="6:6" x14ac:dyDescent="0.25">
      <c r="F632" s="1"/>
    </row>
    <row r="633" spans="6:6" x14ac:dyDescent="0.25">
      <c r="F633" s="1"/>
    </row>
    <row r="634" spans="6:6" x14ac:dyDescent="0.25">
      <c r="F634" s="1"/>
    </row>
    <row r="635" spans="6:6" x14ac:dyDescent="0.25">
      <c r="F635" s="1"/>
    </row>
    <row r="636" spans="6:6" x14ac:dyDescent="0.25">
      <c r="F636" s="1"/>
    </row>
    <row r="637" spans="6:6" x14ac:dyDescent="0.25">
      <c r="F637" s="1"/>
    </row>
    <row r="638" spans="6:6" x14ac:dyDescent="0.25">
      <c r="F638" s="1"/>
    </row>
    <row r="639" spans="6:6" x14ac:dyDescent="0.25">
      <c r="F639" s="1"/>
    </row>
    <row r="640" spans="6:6" x14ac:dyDescent="0.25">
      <c r="F640" s="1"/>
    </row>
    <row r="641" spans="6:6" x14ac:dyDescent="0.25">
      <c r="F641" s="1"/>
    </row>
    <row r="642" spans="6:6" x14ac:dyDescent="0.25">
      <c r="F642" s="1"/>
    </row>
    <row r="643" spans="6:6" x14ac:dyDescent="0.25">
      <c r="F643" s="1"/>
    </row>
    <row r="644" spans="6:6" x14ac:dyDescent="0.25">
      <c r="F644" s="1"/>
    </row>
    <row r="645" spans="6:6" x14ac:dyDescent="0.25">
      <c r="F645" s="1"/>
    </row>
    <row r="646" spans="6:6" x14ac:dyDescent="0.25">
      <c r="F646" s="1"/>
    </row>
    <row r="647" spans="6:6" x14ac:dyDescent="0.25">
      <c r="F647" s="1"/>
    </row>
    <row r="648" spans="6:6" x14ac:dyDescent="0.25">
      <c r="F648" s="1"/>
    </row>
    <row r="649" spans="6:6" x14ac:dyDescent="0.25">
      <c r="F649" s="1"/>
    </row>
    <row r="650" spans="6:6" x14ac:dyDescent="0.25">
      <c r="F650" s="1"/>
    </row>
    <row r="651" spans="6:6" x14ac:dyDescent="0.25">
      <c r="F651" s="1"/>
    </row>
    <row r="652" spans="6:6" x14ac:dyDescent="0.25">
      <c r="F652" s="1"/>
    </row>
    <row r="653" spans="6:6" x14ac:dyDescent="0.25">
      <c r="F653" s="1"/>
    </row>
    <row r="654" spans="6:6" x14ac:dyDescent="0.25">
      <c r="F654" s="1"/>
    </row>
    <row r="655" spans="6:6" x14ac:dyDescent="0.25">
      <c r="F655" s="1"/>
    </row>
    <row r="656" spans="6:6" x14ac:dyDescent="0.25">
      <c r="F656" s="1"/>
    </row>
    <row r="657" spans="6:6" x14ac:dyDescent="0.25">
      <c r="F657" s="1"/>
    </row>
    <row r="658" spans="6:6" x14ac:dyDescent="0.25">
      <c r="F658" s="1"/>
    </row>
    <row r="659" spans="6:6" x14ac:dyDescent="0.25">
      <c r="F659" s="1"/>
    </row>
    <row r="660" spans="6:6" x14ac:dyDescent="0.25">
      <c r="F660" s="1"/>
    </row>
    <row r="661" spans="6:6" x14ac:dyDescent="0.25">
      <c r="F661" s="1"/>
    </row>
    <row r="662" spans="6:6" x14ac:dyDescent="0.25">
      <c r="F662" s="1"/>
    </row>
    <row r="663" spans="6:6" x14ac:dyDescent="0.25">
      <c r="F663" s="1"/>
    </row>
    <row r="664" spans="6:6" x14ac:dyDescent="0.25">
      <c r="F664" s="1"/>
    </row>
    <row r="665" spans="6:6" x14ac:dyDescent="0.25">
      <c r="F665" s="1"/>
    </row>
    <row r="666" spans="6:6" x14ac:dyDescent="0.25">
      <c r="F666" s="1"/>
    </row>
    <row r="667" spans="6:6" x14ac:dyDescent="0.25">
      <c r="F667" s="1"/>
    </row>
    <row r="668" spans="6:6" x14ac:dyDescent="0.25">
      <c r="F668" s="1"/>
    </row>
    <row r="669" spans="6:6" x14ac:dyDescent="0.25">
      <c r="F669" s="1"/>
    </row>
    <row r="670" spans="6:6" x14ac:dyDescent="0.25">
      <c r="F670" s="1"/>
    </row>
    <row r="671" spans="6:6" x14ac:dyDescent="0.25">
      <c r="F671" s="1"/>
    </row>
    <row r="672" spans="6:6" x14ac:dyDescent="0.25">
      <c r="F672" s="1"/>
    </row>
    <row r="673" spans="6:6" x14ac:dyDescent="0.25">
      <c r="F673" s="1"/>
    </row>
    <row r="674" spans="6:6" x14ac:dyDescent="0.25">
      <c r="F674" s="1"/>
    </row>
    <row r="675" spans="6:6" x14ac:dyDescent="0.25">
      <c r="F675" s="1"/>
    </row>
    <row r="676" spans="6:6" x14ac:dyDescent="0.25">
      <c r="F676" s="1"/>
    </row>
    <row r="677" spans="6:6" x14ac:dyDescent="0.25">
      <c r="F677" s="1"/>
    </row>
    <row r="678" spans="6:6" x14ac:dyDescent="0.25">
      <c r="F678" s="1"/>
    </row>
    <row r="679" spans="6:6" x14ac:dyDescent="0.25">
      <c r="F679" s="1"/>
    </row>
    <row r="680" spans="6:6" x14ac:dyDescent="0.25">
      <c r="F680" s="1"/>
    </row>
    <row r="681" spans="6:6" x14ac:dyDescent="0.25">
      <c r="F681" s="1"/>
    </row>
    <row r="682" spans="6:6" x14ac:dyDescent="0.25">
      <c r="F682" s="1"/>
    </row>
    <row r="683" spans="6:6" x14ac:dyDescent="0.25">
      <c r="F683" s="1"/>
    </row>
    <row r="684" spans="6:6" x14ac:dyDescent="0.25">
      <c r="F684" s="1"/>
    </row>
    <row r="685" spans="6:6" x14ac:dyDescent="0.25">
      <c r="F685" s="1"/>
    </row>
    <row r="686" spans="6:6" x14ac:dyDescent="0.25">
      <c r="F686" s="1"/>
    </row>
    <row r="687" spans="6:6" x14ac:dyDescent="0.25">
      <c r="F687" s="1"/>
    </row>
    <row r="688" spans="6:6" x14ac:dyDescent="0.25">
      <c r="F688" s="1"/>
    </row>
    <row r="689" spans="6:6" x14ac:dyDescent="0.25">
      <c r="F689" s="1"/>
    </row>
    <row r="690" spans="6:6" x14ac:dyDescent="0.25">
      <c r="F690" s="1"/>
    </row>
    <row r="691" spans="6:6" x14ac:dyDescent="0.25">
      <c r="F691" s="1"/>
    </row>
    <row r="692" spans="6:6" x14ac:dyDescent="0.25">
      <c r="F692" s="1"/>
    </row>
    <row r="693" spans="6:6" x14ac:dyDescent="0.25">
      <c r="F693" s="1"/>
    </row>
    <row r="694" spans="6:6" x14ac:dyDescent="0.25">
      <c r="F694" s="1"/>
    </row>
    <row r="695" spans="6:6" x14ac:dyDescent="0.25">
      <c r="F695" s="1"/>
    </row>
    <row r="696" spans="6:6" x14ac:dyDescent="0.25">
      <c r="F696" s="1"/>
    </row>
    <row r="697" spans="6:6" x14ac:dyDescent="0.25">
      <c r="F697" s="1"/>
    </row>
    <row r="698" spans="6:6" x14ac:dyDescent="0.25">
      <c r="F698" s="1"/>
    </row>
    <row r="699" spans="6:6" x14ac:dyDescent="0.25">
      <c r="F699" s="1"/>
    </row>
    <row r="700" spans="6:6" x14ac:dyDescent="0.25">
      <c r="F700" s="1"/>
    </row>
    <row r="701" spans="6:6" x14ac:dyDescent="0.25">
      <c r="F701" s="1"/>
    </row>
    <row r="702" spans="6:6" x14ac:dyDescent="0.25">
      <c r="F702" s="1"/>
    </row>
    <row r="703" spans="6:6" x14ac:dyDescent="0.25">
      <c r="F703" s="1"/>
    </row>
    <row r="704" spans="6:6" x14ac:dyDescent="0.25">
      <c r="F704" s="1"/>
    </row>
    <row r="705" spans="6:6" x14ac:dyDescent="0.25">
      <c r="F705" s="1"/>
    </row>
    <row r="706" spans="6:6" x14ac:dyDescent="0.25">
      <c r="F706" s="1"/>
    </row>
    <row r="707" spans="6:6" x14ac:dyDescent="0.25">
      <c r="F707" s="1"/>
    </row>
    <row r="708" spans="6:6" x14ac:dyDescent="0.25">
      <c r="F708" s="1"/>
    </row>
    <row r="709" spans="6:6" x14ac:dyDescent="0.25">
      <c r="F709" s="1"/>
    </row>
    <row r="710" spans="6:6" x14ac:dyDescent="0.25">
      <c r="F710" s="1"/>
    </row>
    <row r="711" spans="6:6" x14ac:dyDescent="0.25">
      <c r="F711" s="1"/>
    </row>
    <row r="712" spans="6:6" x14ac:dyDescent="0.25">
      <c r="F712" s="1"/>
    </row>
    <row r="713" spans="6:6" x14ac:dyDescent="0.25">
      <c r="F713" s="1"/>
    </row>
    <row r="714" spans="6:6" x14ac:dyDescent="0.25">
      <c r="F714" s="1"/>
    </row>
    <row r="715" spans="6:6" x14ac:dyDescent="0.25">
      <c r="F715" s="1"/>
    </row>
    <row r="716" spans="6:6" x14ac:dyDescent="0.25">
      <c r="F716" s="1"/>
    </row>
    <row r="717" spans="6:6" x14ac:dyDescent="0.25">
      <c r="F717" s="1"/>
    </row>
    <row r="718" spans="6:6" x14ac:dyDescent="0.25">
      <c r="F718" s="1"/>
    </row>
    <row r="719" spans="6:6" x14ac:dyDescent="0.25">
      <c r="F719" s="1"/>
    </row>
    <row r="720" spans="6:6" x14ac:dyDescent="0.25">
      <c r="F720" s="1"/>
    </row>
    <row r="721" spans="6:6" x14ac:dyDescent="0.25">
      <c r="F721" s="1"/>
    </row>
    <row r="722" spans="6:6" x14ac:dyDescent="0.25">
      <c r="F722" s="1"/>
    </row>
    <row r="723" spans="6:6" x14ac:dyDescent="0.25">
      <c r="F723" s="1"/>
    </row>
    <row r="724" spans="6:6" x14ac:dyDescent="0.25">
      <c r="F724" s="1"/>
    </row>
    <row r="725" spans="6:6" x14ac:dyDescent="0.25">
      <c r="F725" s="1"/>
    </row>
    <row r="726" spans="6:6" x14ac:dyDescent="0.25">
      <c r="F726" s="1"/>
    </row>
    <row r="727" spans="6:6" x14ac:dyDescent="0.25">
      <c r="F727" s="1"/>
    </row>
    <row r="728" spans="6:6" x14ac:dyDescent="0.25">
      <c r="F728" s="1"/>
    </row>
    <row r="729" spans="6:6" x14ac:dyDescent="0.25">
      <c r="F729" s="1"/>
    </row>
    <row r="730" spans="6:6" x14ac:dyDescent="0.25">
      <c r="F730" s="1"/>
    </row>
    <row r="731" spans="6:6" x14ac:dyDescent="0.25">
      <c r="F731" s="1"/>
    </row>
    <row r="732" spans="6:6" x14ac:dyDescent="0.25">
      <c r="F732" s="1"/>
    </row>
    <row r="733" spans="6:6" x14ac:dyDescent="0.25">
      <c r="F733" s="1"/>
    </row>
    <row r="734" spans="6:6" x14ac:dyDescent="0.25">
      <c r="F734" s="1"/>
    </row>
    <row r="735" spans="6:6" x14ac:dyDescent="0.25">
      <c r="F735" s="1"/>
    </row>
    <row r="736" spans="6:6" x14ac:dyDescent="0.25">
      <c r="F736" s="1"/>
    </row>
    <row r="737" spans="6:6" x14ac:dyDescent="0.25">
      <c r="F737" s="1"/>
    </row>
    <row r="738" spans="6:6" x14ac:dyDescent="0.25">
      <c r="F738" s="1"/>
    </row>
    <row r="739" spans="6:6" x14ac:dyDescent="0.25">
      <c r="F739" s="1"/>
    </row>
    <row r="740" spans="6:6" x14ac:dyDescent="0.25">
      <c r="F740" s="1"/>
    </row>
    <row r="741" spans="6:6" x14ac:dyDescent="0.25">
      <c r="F741" s="1"/>
    </row>
    <row r="742" spans="6:6" x14ac:dyDescent="0.25">
      <c r="F742" s="1"/>
    </row>
    <row r="743" spans="6:6" x14ac:dyDescent="0.25">
      <c r="F743" s="1"/>
    </row>
    <row r="744" spans="6:6" x14ac:dyDescent="0.25">
      <c r="F744" s="1"/>
    </row>
    <row r="745" spans="6:6" x14ac:dyDescent="0.25">
      <c r="F745" s="1"/>
    </row>
    <row r="746" spans="6:6" x14ac:dyDescent="0.25">
      <c r="F746" s="1"/>
    </row>
    <row r="747" spans="6:6" x14ac:dyDescent="0.25">
      <c r="F747" s="1"/>
    </row>
    <row r="748" spans="6:6" x14ac:dyDescent="0.25">
      <c r="F748" s="1"/>
    </row>
    <row r="749" spans="6:6" x14ac:dyDescent="0.25">
      <c r="F749" s="1"/>
    </row>
    <row r="750" spans="6:6" x14ac:dyDescent="0.25">
      <c r="F750" s="1"/>
    </row>
    <row r="751" spans="6:6" x14ac:dyDescent="0.25">
      <c r="F751" s="1"/>
    </row>
    <row r="752" spans="6:6" x14ac:dyDescent="0.25">
      <c r="F752" s="1"/>
    </row>
    <row r="753" spans="6:6" x14ac:dyDescent="0.25">
      <c r="F753" s="1"/>
    </row>
    <row r="754" spans="6:6" x14ac:dyDescent="0.25">
      <c r="F754" s="1"/>
    </row>
    <row r="755" spans="6:6" x14ac:dyDescent="0.25">
      <c r="F755" s="1"/>
    </row>
    <row r="756" spans="6:6" x14ac:dyDescent="0.25">
      <c r="F756" s="1"/>
    </row>
    <row r="757" spans="6:6" x14ac:dyDescent="0.25">
      <c r="F757" s="1"/>
    </row>
    <row r="758" spans="6:6" x14ac:dyDescent="0.25">
      <c r="F758" s="1"/>
    </row>
    <row r="759" spans="6:6" x14ac:dyDescent="0.25">
      <c r="F759" s="1"/>
    </row>
    <row r="760" spans="6:6" x14ac:dyDescent="0.25">
      <c r="F760" s="1"/>
    </row>
    <row r="761" spans="6:6" x14ac:dyDescent="0.25">
      <c r="F761" s="1"/>
    </row>
    <row r="762" spans="6:6" x14ac:dyDescent="0.25">
      <c r="F762" s="1"/>
    </row>
    <row r="763" spans="6:6" x14ac:dyDescent="0.25">
      <c r="F763" s="1"/>
    </row>
    <row r="764" spans="6:6" x14ac:dyDescent="0.25">
      <c r="F764" s="1"/>
    </row>
    <row r="765" spans="6:6" x14ac:dyDescent="0.25">
      <c r="F765" s="1"/>
    </row>
    <row r="766" spans="6:6" x14ac:dyDescent="0.25">
      <c r="F766" s="1"/>
    </row>
    <row r="767" spans="6:6" x14ac:dyDescent="0.25">
      <c r="F767" s="1"/>
    </row>
    <row r="768" spans="6:6" x14ac:dyDescent="0.25">
      <c r="F768" s="1"/>
    </row>
    <row r="769" spans="6:6" x14ac:dyDescent="0.25">
      <c r="F769" s="1"/>
    </row>
    <row r="770" spans="6:6" x14ac:dyDescent="0.25">
      <c r="F770" s="1"/>
    </row>
    <row r="771" spans="6:6" x14ac:dyDescent="0.25">
      <c r="F771" s="1"/>
    </row>
    <row r="772" spans="6:6" x14ac:dyDescent="0.25">
      <c r="F772" s="1"/>
    </row>
    <row r="773" spans="6:6" x14ac:dyDescent="0.25">
      <c r="F773" s="1"/>
    </row>
    <row r="774" spans="6:6" x14ac:dyDescent="0.25">
      <c r="F774" s="1"/>
    </row>
    <row r="775" spans="6:6" x14ac:dyDescent="0.25">
      <c r="F775" s="1"/>
    </row>
    <row r="776" spans="6:6" x14ac:dyDescent="0.25">
      <c r="F776" s="1"/>
    </row>
    <row r="777" spans="6:6" x14ac:dyDescent="0.25">
      <c r="F777" s="1"/>
    </row>
    <row r="778" spans="6:6" x14ac:dyDescent="0.25">
      <c r="F778" s="1"/>
    </row>
    <row r="779" spans="6:6" x14ac:dyDescent="0.25">
      <c r="F779" s="1"/>
    </row>
    <row r="780" spans="6:6" x14ac:dyDescent="0.25">
      <c r="F780" s="1"/>
    </row>
    <row r="781" spans="6:6" x14ac:dyDescent="0.25">
      <c r="F781" s="1"/>
    </row>
    <row r="782" spans="6:6" x14ac:dyDescent="0.25">
      <c r="F782" s="1"/>
    </row>
    <row r="783" spans="6:6" x14ac:dyDescent="0.25">
      <c r="F783" s="1"/>
    </row>
    <row r="784" spans="6:6" x14ac:dyDescent="0.25">
      <c r="F784" s="1"/>
    </row>
    <row r="785" spans="6:6" x14ac:dyDescent="0.25">
      <c r="F785" s="1"/>
    </row>
    <row r="786" spans="6:6" x14ac:dyDescent="0.25">
      <c r="F786" s="1"/>
    </row>
    <row r="787" spans="6:6" x14ac:dyDescent="0.25">
      <c r="F787" s="1"/>
    </row>
    <row r="788" spans="6:6" x14ac:dyDescent="0.25">
      <c r="F788" s="1"/>
    </row>
    <row r="789" spans="6:6" x14ac:dyDescent="0.25">
      <c r="F789" s="1"/>
    </row>
    <row r="790" spans="6:6" x14ac:dyDescent="0.25">
      <c r="F790" s="1"/>
    </row>
    <row r="791" spans="6:6" x14ac:dyDescent="0.25">
      <c r="F791" s="1"/>
    </row>
    <row r="792" spans="6:6" x14ac:dyDescent="0.25">
      <c r="F792" s="1"/>
    </row>
    <row r="793" spans="6:6" x14ac:dyDescent="0.25">
      <c r="F793" s="1"/>
    </row>
    <row r="794" spans="6:6" x14ac:dyDescent="0.25">
      <c r="F794" s="1"/>
    </row>
    <row r="795" spans="6:6" x14ac:dyDescent="0.25">
      <c r="F795" s="1"/>
    </row>
    <row r="796" spans="6:6" x14ac:dyDescent="0.25">
      <c r="F796" s="1"/>
    </row>
    <row r="797" spans="6:6" x14ac:dyDescent="0.25">
      <c r="F797" s="1"/>
    </row>
    <row r="798" spans="6:6" x14ac:dyDescent="0.25">
      <c r="F798" s="1"/>
    </row>
    <row r="799" spans="6:6" x14ac:dyDescent="0.25">
      <c r="F799" s="1"/>
    </row>
    <row r="800" spans="6:6" x14ac:dyDescent="0.25">
      <c r="F800" s="1"/>
    </row>
    <row r="801" spans="6:6" x14ac:dyDescent="0.25">
      <c r="F801" s="1"/>
    </row>
    <row r="802" spans="6:6" x14ac:dyDescent="0.25">
      <c r="F802" s="1"/>
    </row>
    <row r="803" spans="6:6" x14ac:dyDescent="0.25">
      <c r="F803" s="1"/>
    </row>
    <row r="804" spans="6:6" x14ac:dyDescent="0.25">
      <c r="F804" s="1"/>
    </row>
    <row r="805" spans="6:6" x14ac:dyDescent="0.25">
      <c r="F805" s="1"/>
    </row>
    <row r="806" spans="6:6" x14ac:dyDescent="0.25">
      <c r="F806" s="1"/>
    </row>
    <row r="807" spans="6:6" x14ac:dyDescent="0.25">
      <c r="F807" s="1"/>
    </row>
    <row r="808" spans="6:6" x14ac:dyDescent="0.25">
      <c r="F808" s="1"/>
    </row>
    <row r="809" spans="6:6" x14ac:dyDescent="0.25">
      <c r="F809" s="1"/>
    </row>
    <row r="810" spans="6:6" x14ac:dyDescent="0.25">
      <c r="F810" s="1"/>
    </row>
    <row r="811" spans="6:6" x14ac:dyDescent="0.25">
      <c r="F811" s="1"/>
    </row>
    <row r="812" spans="6:6" x14ac:dyDescent="0.25">
      <c r="F812" s="1"/>
    </row>
    <row r="813" spans="6:6" x14ac:dyDescent="0.25">
      <c r="F813" s="1"/>
    </row>
    <row r="814" spans="6:6" x14ac:dyDescent="0.25">
      <c r="F814" s="1"/>
    </row>
    <row r="815" spans="6:6" x14ac:dyDescent="0.25">
      <c r="F815" s="1"/>
    </row>
    <row r="816" spans="6:6" x14ac:dyDescent="0.25">
      <c r="F816" s="1"/>
    </row>
    <row r="817" spans="6:6" x14ac:dyDescent="0.25">
      <c r="F817" s="1"/>
    </row>
    <row r="818" spans="6:6" x14ac:dyDescent="0.25">
      <c r="F818" s="1"/>
    </row>
    <row r="819" spans="6:6" x14ac:dyDescent="0.25">
      <c r="F819" s="1"/>
    </row>
    <row r="820" spans="6:6" x14ac:dyDescent="0.25">
      <c r="F820" s="1"/>
    </row>
    <row r="821" spans="6:6" x14ac:dyDescent="0.25">
      <c r="F821" s="1"/>
    </row>
    <row r="822" spans="6:6" x14ac:dyDescent="0.25">
      <c r="F822" s="1"/>
    </row>
    <row r="823" spans="6:6" x14ac:dyDescent="0.25">
      <c r="F823" s="1"/>
    </row>
    <row r="824" spans="6:6" x14ac:dyDescent="0.25">
      <c r="F824" s="1"/>
    </row>
    <row r="825" spans="6:6" x14ac:dyDescent="0.25">
      <c r="F825" s="1"/>
    </row>
    <row r="826" spans="6:6" x14ac:dyDescent="0.25">
      <c r="F826" s="1"/>
    </row>
    <row r="827" spans="6:6" x14ac:dyDescent="0.25">
      <c r="F827" s="1"/>
    </row>
    <row r="828" spans="6:6" x14ac:dyDescent="0.25">
      <c r="F828" s="1"/>
    </row>
    <row r="829" spans="6:6" x14ac:dyDescent="0.25">
      <c r="F829" s="1"/>
    </row>
    <row r="830" spans="6:6" x14ac:dyDescent="0.25">
      <c r="F830" s="1"/>
    </row>
    <row r="831" spans="6:6" x14ac:dyDescent="0.25">
      <c r="F831" s="1"/>
    </row>
    <row r="832" spans="6:6" x14ac:dyDescent="0.25">
      <c r="F832" s="1"/>
    </row>
    <row r="833" spans="6:6" x14ac:dyDescent="0.25">
      <c r="F833" s="1"/>
    </row>
    <row r="834" spans="6:6" x14ac:dyDescent="0.25">
      <c r="F834" s="1"/>
    </row>
    <row r="835" spans="6:6" x14ac:dyDescent="0.25">
      <c r="F835" s="1"/>
    </row>
    <row r="836" spans="6:6" x14ac:dyDescent="0.25">
      <c r="F836" s="1"/>
    </row>
    <row r="837" spans="6:6" x14ac:dyDescent="0.25">
      <c r="F837" s="1"/>
    </row>
    <row r="838" spans="6:6" x14ac:dyDescent="0.25">
      <c r="F838" s="1"/>
    </row>
    <row r="839" spans="6:6" x14ac:dyDescent="0.25">
      <c r="F839" s="1"/>
    </row>
    <row r="840" spans="6:6" x14ac:dyDescent="0.25">
      <c r="F840" s="1"/>
    </row>
    <row r="841" spans="6:6" x14ac:dyDescent="0.25">
      <c r="F841" s="1"/>
    </row>
    <row r="842" spans="6:6" x14ac:dyDescent="0.25">
      <c r="F842" s="1"/>
    </row>
    <row r="843" spans="6:6" x14ac:dyDescent="0.25">
      <c r="F843" s="1"/>
    </row>
    <row r="844" spans="6:6" x14ac:dyDescent="0.25">
      <c r="F844" s="1"/>
    </row>
    <row r="845" spans="6:6" x14ac:dyDescent="0.25">
      <c r="F845" s="1"/>
    </row>
    <row r="846" spans="6:6" x14ac:dyDescent="0.25">
      <c r="F846" s="1"/>
    </row>
    <row r="847" spans="6:6" x14ac:dyDescent="0.25">
      <c r="F847" s="1"/>
    </row>
    <row r="848" spans="6:6" x14ac:dyDescent="0.25">
      <c r="F848" s="1"/>
    </row>
    <row r="849" spans="6:6" x14ac:dyDescent="0.25">
      <c r="F849" s="1"/>
    </row>
    <row r="850" spans="6:6" x14ac:dyDescent="0.25">
      <c r="F850" s="1"/>
    </row>
    <row r="851" spans="6:6" x14ac:dyDescent="0.25">
      <c r="F851" s="1"/>
    </row>
    <row r="852" spans="6:6" x14ac:dyDescent="0.25">
      <c r="F852" s="1"/>
    </row>
    <row r="853" spans="6:6" x14ac:dyDescent="0.25">
      <c r="F853" s="1"/>
    </row>
    <row r="854" spans="6:6" x14ac:dyDescent="0.25">
      <c r="F854" s="1"/>
    </row>
    <row r="855" spans="6:6" x14ac:dyDescent="0.25">
      <c r="F855" s="1"/>
    </row>
    <row r="856" spans="6:6" x14ac:dyDescent="0.25">
      <c r="F856" s="1"/>
    </row>
    <row r="857" spans="6:6" x14ac:dyDescent="0.25">
      <c r="F857" s="1"/>
    </row>
    <row r="858" spans="6:6" x14ac:dyDescent="0.25">
      <c r="F858" s="1"/>
    </row>
    <row r="859" spans="6:6" x14ac:dyDescent="0.25">
      <c r="F859" s="1"/>
    </row>
    <row r="860" spans="6:6" x14ac:dyDescent="0.25">
      <c r="F860" s="1"/>
    </row>
    <row r="861" spans="6:6" x14ac:dyDescent="0.25">
      <c r="F861" s="1"/>
    </row>
    <row r="862" spans="6:6" x14ac:dyDescent="0.25">
      <c r="F862" s="1"/>
    </row>
    <row r="863" spans="6:6" x14ac:dyDescent="0.25">
      <c r="F863" s="1"/>
    </row>
    <row r="864" spans="6:6" x14ac:dyDescent="0.25">
      <c r="F864" s="1"/>
    </row>
    <row r="865" spans="6:6" x14ac:dyDescent="0.25">
      <c r="F865" s="1"/>
    </row>
    <row r="866" spans="6:6" x14ac:dyDescent="0.25">
      <c r="F866" s="1"/>
    </row>
    <row r="867" spans="6:6" x14ac:dyDescent="0.25">
      <c r="F867" s="1"/>
    </row>
    <row r="868" spans="6:6" x14ac:dyDescent="0.25">
      <c r="F868" s="1"/>
    </row>
    <row r="869" spans="6:6" x14ac:dyDescent="0.25">
      <c r="F869" s="1"/>
    </row>
    <row r="870" spans="6:6" x14ac:dyDescent="0.25">
      <c r="F870" s="1"/>
    </row>
    <row r="871" spans="6:6" x14ac:dyDescent="0.25">
      <c r="F871" s="1"/>
    </row>
    <row r="872" spans="6:6" x14ac:dyDescent="0.25">
      <c r="F872" s="1"/>
    </row>
    <row r="873" spans="6:6" x14ac:dyDescent="0.25">
      <c r="F873" s="1"/>
    </row>
    <row r="874" spans="6:6" x14ac:dyDescent="0.25">
      <c r="F874" s="1"/>
    </row>
    <row r="875" spans="6:6" x14ac:dyDescent="0.25">
      <c r="F875" s="1"/>
    </row>
    <row r="876" spans="6:6" x14ac:dyDescent="0.25">
      <c r="F876" s="1"/>
    </row>
    <row r="877" spans="6:6" x14ac:dyDescent="0.25">
      <c r="F877" s="1"/>
    </row>
    <row r="878" spans="6:6" x14ac:dyDescent="0.25">
      <c r="F878" s="1"/>
    </row>
    <row r="879" spans="6:6" x14ac:dyDescent="0.25">
      <c r="F879" s="1"/>
    </row>
    <row r="880" spans="6:6" x14ac:dyDescent="0.25">
      <c r="F880" s="1"/>
    </row>
    <row r="881" spans="6:6" x14ac:dyDescent="0.25">
      <c r="F881" s="1"/>
    </row>
    <row r="882" spans="6:6" x14ac:dyDescent="0.25">
      <c r="F882" s="1"/>
    </row>
    <row r="883" spans="6:6" x14ac:dyDescent="0.25">
      <c r="F883" s="1"/>
    </row>
    <row r="884" spans="6:6" x14ac:dyDescent="0.25">
      <c r="F884" s="1"/>
    </row>
    <row r="885" spans="6:6" x14ac:dyDescent="0.25">
      <c r="F885" s="1"/>
    </row>
    <row r="886" spans="6:6" x14ac:dyDescent="0.25">
      <c r="F886" s="1"/>
    </row>
    <row r="887" spans="6:6" x14ac:dyDescent="0.25">
      <c r="F887" s="1"/>
    </row>
    <row r="888" spans="6:6" x14ac:dyDescent="0.25">
      <c r="F888" s="1"/>
    </row>
    <row r="889" spans="6:6" x14ac:dyDescent="0.25">
      <c r="F889" s="1"/>
    </row>
    <row r="890" spans="6:6" x14ac:dyDescent="0.25">
      <c r="F890" s="1"/>
    </row>
    <row r="891" spans="6:6" x14ac:dyDescent="0.25">
      <c r="F891" s="1"/>
    </row>
    <row r="892" spans="6:6" x14ac:dyDescent="0.25">
      <c r="F892" s="1"/>
    </row>
    <row r="893" spans="6:6" x14ac:dyDescent="0.25">
      <c r="F893" s="1"/>
    </row>
    <row r="894" spans="6:6" x14ac:dyDescent="0.25">
      <c r="F894" s="1"/>
    </row>
    <row r="895" spans="6:6" x14ac:dyDescent="0.25">
      <c r="F895" s="1"/>
    </row>
    <row r="896" spans="6:6" x14ac:dyDescent="0.25">
      <c r="F896" s="1"/>
    </row>
    <row r="897" spans="6:6" x14ac:dyDescent="0.25">
      <c r="F897" s="1"/>
    </row>
    <row r="898" spans="6:6" x14ac:dyDescent="0.25">
      <c r="F898" s="1"/>
    </row>
    <row r="899" spans="6:6" x14ac:dyDescent="0.25">
      <c r="F899" s="1"/>
    </row>
    <row r="900" spans="6:6" x14ac:dyDescent="0.25">
      <c r="F900" s="1"/>
    </row>
    <row r="901" spans="6:6" x14ac:dyDescent="0.25">
      <c r="F901" s="1"/>
    </row>
    <row r="902" spans="6:6" x14ac:dyDescent="0.25">
      <c r="F902" s="1"/>
    </row>
    <row r="903" spans="6:6" x14ac:dyDescent="0.25">
      <c r="F903" s="1"/>
    </row>
    <row r="904" spans="6:6" x14ac:dyDescent="0.25">
      <c r="F904" s="1"/>
    </row>
    <row r="905" spans="6:6" x14ac:dyDescent="0.25">
      <c r="F905" s="1"/>
    </row>
    <row r="906" spans="6:6" x14ac:dyDescent="0.25">
      <c r="F906" s="1"/>
    </row>
    <row r="907" spans="6:6" x14ac:dyDescent="0.25">
      <c r="F907" s="1"/>
    </row>
    <row r="908" spans="6:6" x14ac:dyDescent="0.25">
      <c r="F908" s="1"/>
    </row>
    <row r="909" spans="6:6" x14ac:dyDescent="0.25">
      <c r="F909" s="1"/>
    </row>
    <row r="910" spans="6:6" x14ac:dyDescent="0.25">
      <c r="F910" s="1"/>
    </row>
    <row r="911" spans="6:6" x14ac:dyDescent="0.25">
      <c r="F911" s="1"/>
    </row>
    <row r="912" spans="6:6" x14ac:dyDescent="0.25">
      <c r="F912" s="1"/>
    </row>
    <row r="913" spans="6:6" x14ac:dyDescent="0.25">
      <c r="F913" s="1"/>
    </row>
    <row r="914" spans="6:6" x14ac:dyDescent="0.25">
      <c r="F914" s="1"/>
    </row>
    <row r="915" spans="6:6" x14ac:dyDescent="0.25">
      <c r="F915" s="1"/>
    </row>
    <row r="916" spans="6:6" x14ac:dyDescent="0.25">
      <c r="F916" s="1"/>
    </row>
    <row r="917" spans="6:6" x14ac:dyDescent="0.25">
      <c r="F917" s="1"/>
    </row>
    <row r="918" spans="6:6" x14ac:dyDescent="0.25">
      <c r="F918" s="1"/>
    </row>
    <row r="919" spans="6:6" x14ac:dyDescent="0.25">
      <c r="F919" s="1"/>
    </row>
    <row r="920" spans="6:6" x14ac:dyDescent="0.25">
      <c r="F920" s="1"/>
    </row>
    <row r="921" spans="6:6" x14ac:dyDescent="0.25">
      <c r="F921" s="1"/>
    </row>
    <row r="922" spans="6:6" x14ac:dyDescent="0.25">
      <c r="F922" s="1"/>
    </row>
    <row r="923" spans="6:6" x14ac:dyDescent="0.25">
      <c r="F923" s="1"/>
    </row>
    <row r="924" spans="6:6" x14ac:dyDescent="0.25">
      <c r="F924" s="1"/>
    </row>
    <row r="925" spans="6:6" x14ac:dyDescent="0.25">
      <c r="F925" s="1"/>
    </row>
    <row r="926" spans="6:6" x14ac:dyDescent="0.25">
      <c r="F926" s="1"/>
    </row>
    <row r="927" spans="6:6" x14ac:dyDescent="0.25">
      <c r="F927" s="1"/>
    </row>
    <row r="928" spans="6:6" x14ac:dyDescent="0.25">
      <c r="F928" s="1"/>
    </row>
  </sheetData>
  <sheetProtection algorithmName="SHA-512" hashValue="spYivJLAu6OS2f4+jqQhVXsmYcIE6sWMpTX4t0XTpgT1IkKyKcfMotBVUfvW9eGhmNE6hpCa2WbAHa0MDtWVHA==" saltValue="AdiSGAPAaSiFFM/01Sx9Ng==" spinCount="100000" sheet="1" objects="1" scenarios="1"/>
  <protectedRanges>
    <protectedRange algorithmName="SHA-512" hashValue="If98hi6MMMQ7+Lgps7CTIEb1lSgAH+K12Fumk+hNY+POYNDWojywpcwymlj9XJxLIPe4ap5FYidG3LyfutILEQ==" saltValue="ulsH8PlDYQ8wRbVYQa+1YQ==" spinCount="100000" sqref="H177 H180:H182 U176:V182 H184 H187:H189 U183:V189 H191 H194:H196 U190:V196 H198 H201:H203 U197:V203 H205 H208:H209 H210 U204:V210 H212 H215:H217 U211:V217" name="CIUD"/>
    <protectedRange algorithmName="SHA-512" hashValue="2UuPtP/lANmZpbjtaiBXB0eU8J27XY90J7zILL7jNaiNvHvnn8dsmf3JQ+krmDda4aJYxzc5MLLNAoHALMIxZA==" saltValue="X2Zt0ReGuxWtL5Wz3d78Tw==" spinCount="100000" sqref="H135 H138:H140 U134:V140 H142 H145:H147 U141:V147 H149 H152:H154 U148:V154 H156 H159:H161 U155:V161 H163 H166:H168 U162:V168" name="OTIC2"/>
    <protectedRange algorithmName="SHA-512" hashValue="1lVAUvD5MjEp4WCr2g8afXfGF6d1M4Wht9fi5XmtMRZoDp+UceoYinCRBgqUKePOTUbEQsw4j7SuTQP/Rf26kA==" saltValue="AVAMVJYIKel1C0qf8KjZfQ==" spinCount="100000" sqref="H170 H173:H175 U169:U175 V169:V175" name="OAJ"/>
    <protectedRange algorithmName="SHA-512" hashValue="ERaRtzA/fsAaS9zYd1HNk3CMKBX2vJvValY92xI28gKNMw77aPtM+FgdvDb1ifGAomEDNx5v58esSr1w6wvgEA==" saltValue="NaXNQdOAs1AauRDYaZm+Iw==" spinCount="100000" sqref="H58 H61:H63 U57:U63 V57:V63 H65 H68:H70 U64:U70 V64:V70 H93 H96:H98 U92:U98 V92:V98 H219 H222:H224 U218:U224 V218:V224 H226 H229:H231 U225:U231 V225:V231 H233 H236:H238" name="OAP"/>
    <protectedRange algorithmName="SHA-512" hashValue="/4F9Zim1a5Pgs+2SQPmOszcb5ZPGg++6/1CsK4mzodzU59gu+D4YmroTxaP/hBeEDrRtZNk3H4OuewLhWK6xdw==" saltValue="96i5J0SDi3urG6/p1nP6Tw==" spinCount="100000" sqref="H72 H75:H77 U71:V77 H79 H82:H84 U78:V84 H86 H89:H91 U85:V91" name="DC"/>
    <protectedRange algorithmName="SHA-512" hashValue="iJRPRlqBHEdkDRRfnSgD5EG2zt2M49RYIwTnDmi2VZQUbsQfQJTUTBq+QgL/GBD3NaraKHOT2yK803veXv7Kjw==" saltValue="0WagywIBr+u6Vx/NrzgtaQ==" spinCount="100000" sqref="H240 H243:H245 U239:V245" name="DAF"/>
    <protectedRange algorithmName="SHA-512" hashValue="W8K4q6bVvT7NYEJ5+59ytWEJh4YzaS9LN/Y0SYismYsgJhH08FzVPXM9vrK9Qy6FlW+Z0WglHb9TlMasUhoN6A==" saltValue="Kcy8V94uMaMzMvnEbd80Zg==" spinCount="100000" sqref="H9 H12:H14 U8:V14 H16 H19:H21 U15:V21 H23 H26:H28 U22:V28 H30 H33:H35 U29:V35 H37 H40:H42 U36:V42 H44 H47:H49 U43:V49 H51 H54:H56 U50:V56" name="DTH"/>
    <protectedRange algorithmName="SHA-512" hashValue="KdIc5szrrhLOg6vqc8/VuQGEMRTNxi+NrrRXHW1VSRSTNG8jHjFTfg7Np614LLHuO/cmlX0oUeuEHcgHpPCzjw==" saltValue="wiliASp25H4gSd8pJ/apQg==" spinCount="100000" sqref="H310 H313:H315 U309:U315 V309:V315 H317 H320:H322 U316:U322 V316:V322 H324 H327:H329 U323:U329 V323:V329 H331 H334:H336 U330:U336 V330:V336 H338 H341:H343 U337:U343 V337:V343 H345" name="OAP2"/>
    <protectedRange algorithmName="SHA-512" hashValue="d+Mi+s+N0zlr9t1appP3RWUkrSyAN8eE3L53EewB72Op3SxK2abTOHo0MHDxNR9m4ukj48UlRq1NFY6EOh9iPg==" saltValue="l/2+3wp8udxHj6QeIJgDzQ==" spinCount="100000" sqref="H100 H103:H105 U99:U105 V99:V105 H107 H110:H112 U106:U112 V106:V112 H114 H117:H119 U113:U119 V113:V119 H121 H124:H126 U120:U126 V120:V126 H128 H131:H133 U127:U133 V127:V133" name="OTIC"/>
    <protectedRange algorithmName="SHA-512" hashValue="vwsSbh77HKJTijMa/Kwzebs276nNezp/wCjMIhxb4114N9A7X5g+WBeG+p44uzohRk/wUXphwGWlq31wuLw8vA==" saltValue="KyCzzO2MuBRnI1hJr5c5YA==" spinCount="100000" sqref="H254 H257:H259 U253:V259 H261 H264:H266 U260:V266 H268 H271:H273 U267:V273 H275 H278:H280 U274:V280 H282 H285:H287 U281:V287 H289 H292:H294 U288:V294 H296 H299:H301 U295:V301" name="SSA"/>
  </protectedRanges>
  <autoFilter ref="A7:V357"/>
  <dataConsolidate/>
  <mergeCells count="406">
    <mergeCell ref="U323:U329"/>
    <mergeCell ref="V323:V329"/>
    <mergeCell ref="U330:U336"/>
    <mergeCell ref="V330:V336"/>
    <mergeCell ref="U337:U343"/>
    <mergeCell ref="V337:V343"/>
    <mergeCell ref="U344:U350"/>
    <mergeCell ref="V344:V350"/>
    <mergeCell ref="U351:U357"/>
    <mergeCell ref="V351:V357"/>
    <mergeCell ref="U288:U294"/>
    <mergeCell ref="V288:V294"/>
    <mergeCell ref="U295:U301"/>
    <mergeCell ref="V295:V301"/>
    <mergeCell ref="U302:U308"/>
    <mergeCell ref="V302:V308"/>
    <mergeCell ref="U309:U315"/>
    <mergeCell ref="V309:V315"/>
    <mergeCell ref="U316:U322"/>
    <mergeCell ref="V316:V322"/>
    <mergeCell ref="U253:U259"/>
    <mergeCell ref="V253:V259"/>
    <mergeCell ref="U260:U266"/>
    <mergeCell ref="V260:V266"/>
    <mergeCell ref="U267:U273"/>
    <mergeCell ref="V267:V273"/>
    <mergeCell ref="U274:U280"/>
    <mergeCell ref="V274:V280"/>
    <mergeCell ref="U281:U287"/>
    <mergeCell ref="V281:V287"/>
    <mergeCell ref="U218:U224"/>
    <mergeCell ref="V218:V224"/>
    <mergeCell ref="U225:U231"/>
    <mergeCell ref="V225:V231"/>
    <mergeCell ref="U232:U238"/>
    <mergeCell ref="V232:V238"/>
    <mergeCell ref="U239:U245"/>
    <mergeCell ref="V239:V245"/>
    <mergeCell ref="U246:U252"/>
    <mergeCell ref="V246:V252"/>
    <mergeCell ref="U183:U189"/>
    <mergeCell ref="V183:V189"/>
    <mergeCell ref="U190:U196"/>
    <mergeCell ref="V190:V196"/>
    <mergeCell ref="U197:U203"/>
    <mergeCell ref="V197:V203"/>
    <mergeCell ref="U204:U210"/>
    <mergeCell ref="V204:V210"/>
    <mergeCell ref="U211:U217"/>
    <mergeCell ref="V211:V217"/>
    <mergeCell ref="U148:U154"/>
    <mergeCell ref="V148:V154"/>
    <mergeCell ref="U155:U161"/>
    <mergeCell ref="V155:V161"/>
    <mergeCell ref="U162:U168"/>
    <mergeCell ref="V162:V168"/>
    <mergeCell ref="U169:U175"/>
    <mergeCell ref="V169:V175"/>
    <mergeCell ref="U176:U182"/>
    <mergeCell ref="V176:V182"/>
    <mergeCell ref="U113:U119"/>
    <mergeCell ref="V113:V119"/>
    <mergeCell ref="U120:U126"/>
    <mergeCell ref="V120:V126"/>
    <mergeCell ref="U127:U133"/>
    <mergeCell ref="V127:V133"/>
    <mergeCell ref="U134:U140"/>
    <mergeCell ref="V134:V140"/>
    <mergeCell ref="U141:U147"/>
    <mergeCell ref="V141:V147"/>
    <mergeCell ref="U78:U84"/>
    <mergeCell ref="V78:V84"/>
    <mergeCell ref="U85:U91"/>
    <mergeCell ref="V85:V91"/>
    <mergeCell ref="U92:U98"/>
    <mergeCell ref="V92:V98"/>
    <mergeCell ref="U99:U105"/>
    <mergeCell ref="V99:V105"/>
    <mergeCell ref="U106:U112"/>
    <mergeCell ref="V106:V112"/>
    <mergeCell ref="U43:U49"/>
    <mergeCell ref="V43:V49"/>
    <mergeCell ref="U50:U56"/>
    <mergeCell ref="V50:V56"/>
    <mergeCell ref="U57:U63"/>
    <mergeCell ref="V57:V63"/>
    <mergeCell ref="U64:U70"/>
    <mergeCell ref="V64:V70"/>
    <mergeCell ref="U71:U77"/>
    <mergeCell ref="V71:V77"/>
    <mergeCell ref="U8:U14"/>
    <mergeCell ref="V8:V14"/>
    <mergeCell ref="U15:U21"/>
    <mergeCell ref="V15:V21"/>
    <mergeCell ref="U22:U28"/>
    <mergeCell ref="V22:V28"/>
    <mergeCell ref="U29:U35"/>
    <mergeCell ref="V29:V35"/>
    <mergeCell ref="U36:U42"/>
    <mergeCell ref="V36:V42"/>
    <mergeCell ref="A344:A350"/>
    <mergeCell ref="B344:B350"/>
    <mergeCell ref="C344:C350"/>
    <mergeCell ref="D344:D350"/>
    <mergeCell ref="E344:E350"/>
    <mergeCell ref="F344:F350"/>
    <mergeCell ref="A351:A357"/>
    <mergeCell ref="B351:B357"/>
    <mergeCell ref="C351:C357"/>
    <mergeCell ref="D351:D357"/>
    <mergeCell ref="E351:E357"/>
    <mergeCell ref="F351:F357"/>
    <mergeCell ref="A330:A336"/>
    <mergeCell ref="B330:B336"/>
    <mergeCell ref="C330:C336"/>
    <mergeCell ref="D330:D336"/>
    <mergeCell ref="E330:E336"/>
    <mergeCell ref="F330:F336"/>
    <mergeCell ref="A337:A343"/>
    <mergeCell ref="B337:B343"/>
    <mergeCell ref="C337:C343"/>
    <mergeCell ref="D337:D343"/>
    <mergeCell ref="E337:E343"/>
    <mergeCell ref="F337:F343"/>
    <mergeCell ref="E295:E301"/>
    <mergeCell ref="F295:F301"/>
    <mergeCell ref="A302:A308"/>
    <mergeCell ref="B302:B308"/>
    <mergeCell ref="C302:C308"/>
    <mergeCell ref="D302:D308"/>
    <mergeCell ref="E302:E308"/>
    <mergeCell ref="F302:F308"/>
    <mergeCell ref="A309:A315"/>
    <mergeCell ref="B309:B315"/>
    <mergeCell ref="C309:C315"/>
    <mergeCell ref="D309:D315"/>
    <mergeCell ref="E309:E315"/>
    <mergeCell ref="F309:F315"/>
    <mergeCell ref="A295:A301"/>
    <mergeCell ref="B295:B301"/>
    <mergeCell ref="C295:C301"/>
    <mergeCell ref="E260:E266"/>
    <mergeCell ref="F260:F266"/>
    <mergeCell ref="A267:A273"/>
    <mergeCell ref="B267:B273"/>
    <mergeCell ref="C267:C273"/>
    <mergeCell ref="D267:D273"/>
    <mergeCell ref="E267:E273"/>
    <mergeCell ref="F267:F273"/>
    <mergeCell ref="A274:A280"/>
    <mergeCell ref="B274:B280"/>
    <mergeCell ref="C274:C280"/>
    <mergeCell ref="D274:D280"/>
    <mergeCell ref="E274:E280"/>
    <mergeCell ref="F274:F280"/>
    <mergeCell ref="A260:A266"/>
    <mergeCell ref="B260:B266"/>
    <mergeCell ref="C260:C266"/>
    <mergeCell ref="D260:D266"/>
    <mergeCell ref="A246:A252"/>
    <mergeCell ref="B246:B252"/>
    <mergeCell ref="C246:C252"/>
    <mergeCell ref="D246:D252"/>
    <mergeCell ref="E246:E252"/>
    <mergeCell ref="F246:F252"/>
    <mergeCell ref="A253:A259"/>
    <mergeCell ref="B253:B259"/>
    <mergeCell ref="C253:C259"/>
    <mergeCell ref="D253:D259"/>
    <mergeCell ref="E253:E259"/>
    <mergeCell ref="F253:F259"/>
    <mergeCell ref="A232:A238"/>
    <mergeCell ref="B232:B238"/>
    <mergeCell ref="C232:C238"/>
    <mergeCell ref="D232:D238"/>
    <mergeCell ref="E232:E238"/>
    <mergeCell ref="F232:F238"/>
    <mergeCell ref="A239:A245"/>
    <mergeCell ref="B239:B245"/>
    <mergeCell ref="C239:C245"/>
    <mergeCell ref="D239:D245"/>
    <mergeCell ref="E239:E245"/>
    <mergeCell ref="F239:F245"/>
    <mergeCell ref="A218:A224"/>
    <mergeCell ref="B218:B224"/>
    <mergeCell ref="C218:C224"/>
    <mergeCell ref="D218:D224"/>
    <mergeCell ref="E218:E224"/>
    <mergeCell ref="F218:F224"/>
    <mergeCell ref="A225:A231"/>
    <mergeCell ref="B225:B231"/>
    <mergeCell ref="C225:C231"/>
    <mergeCell ref="D225:D231"/>
    <mergeCell ref="E225:E231"/>
    <mergeCell ref="F225:F231"/>
    <mergeCell ref="A204:A210"/>
    <mergeCell ref="B204:B210"/>
    <mergeCell ref="C204:C210"/>
    <mergeCell ref="D204:D210"/>
    <mergeCell ref="E204:E210"/>
    <mergeCell ref="F204:F210"/>
    <mergeCell ref="A211:A217"/>
    <mergeCell ref="B211:B217"/>
    <mergeCell ref="C211:C217"/>
    <mergeCell ref="D211:D217"/>
    <mergeCell ref="E211:E217"/>
    <mergeCell ref="F211:F217"/>
    <mergeCell ref="A190:A196"/>
    <mergeCell ref="B190:B196"/>
    <mergeCell ref="C190:C196"/>
    <mergeCell ref="D190:D196"/>
    <mergeCell ref="E190:E196"/>
    <mergeCell ref="F190:F196"/>
    <mergeCell ref="A197:A203"/>
    <mergeCell ref="B197:B203"/>
    <mergeCell ref="C197:C203"/>
    <mergeCell ref="D197:D203"/>
    <mergeCell ref="E197:E203"/>
    <mergeCell ref="F197:F203"/>
    <mergeCell ref="A176:A182"/>
    <mergeCell ref="B176:B182"/>
    <mergeCell ref="C176:C182"/>
    <mergeCell ref="D176:D182"/>
    <mergeCell ref="E176:E182"/>
    <mergeCell ref="F176:F182"/>
    <mergeCell ref="A183:A189"/>
    <mergeCell ref="B183:B189"/>
    <mergeCell ref="C183:C189"/>
    <mergeCell ref="D183:D189"/>
    <mergeCell ref="E183:E189"/>
    <mergeCell ref="F183:F189"/>
    <mergeCell ref="A162:A168"/>
    <mergeCell ref="B162:B168"/>
    <mergeCell ref="C162:C168"/>
    <mergeCell ref="D162:D168"/>
    <mergeCell ref="E162:E168"/>
    <mergeCell ref="F162:F168"/>
    <mergeCell ref="A169:A175"/>
    <mergeCell ref="B169:B175"/>
    <mergeCell ref="C169:C175"/>
    <mergeCell ref="D169:D175"/>
    <mergeCell ref="E169:E175"/>
    <mergeCell ref="F169:F175"/>
    <mergeCell ref="A148:A154"/>
    <mergeCell ref="B148:B154"/>
    <mergeCell ref="C148:C154"/>
    <mergeCell ref="D148:D154"/>
    <mergeCell ref="E148:E154"/>
    <mergeCell ref="F148:F154"/>
    <mergeCell ref="A155:A161"/>
    <mergeCell ref="B155:B161"/>
    <mergeCell ref="C155:C161"/>
    <mergeCell ref="D155:D161"/>
    <mergeCell ref="E155:E161"/>
    <mergeCell ref="F155:F161"/>
    <mergeCell ref="A99:A105"/>
    <mergeCell ref="B99:B105"/>
    <mergeCell ref="C99:C105"/>
    <mergeCell ref="D99:D105"/>
    <mergeCell ref="E99:E105"/>
    <mergeCell ref="F99:F105"/>
    <mergeCell ref="A120:A126"/>
    <mergeCell ref="B120:B126"/>
    <mergeCell ref="C120:C126"/>
    <mergeCell ref="D120:D126"/>
    <mergeCell ref="E120:E126"/>
    <mergeCell ref="F120:F126"/>
    <mergeCell ref="F106:F112"/>
    <mergeCell ref="A113:A119"/>
    <mergeCell ref="B113:B119"/>
    <mergeCell ref="C113:C119"/>
    <mergeCell ref="D113:D119"/>
    <mergeCell ref="E113:E119"/>
    <mergeCell ref="F113:F119"/>
    <mergeCell ref="A85:A91"/>
    <mergeCell ref="B85:B91"/>
    <mergeCell ref="C85:C91"/>
    <mergeCell ref="D85:D91"/>
    <mergeCell ref="E85:E91"/>
    <mergeCell ref="F85:F91"/>
    <mergeCell ref="A92:A98"/>
    <mergeCell ref="B92:B98"/>
    <mergeCell ref="C92:C98"/>
    <mergeCell ref="D92:D98"/>
    <mergeCell ref="E92:E98"/>
    <mergeCell ref="F92:F98"/>
    <mergeCell ref="A71:A77"/>
    <mergeCell ref="B71:B77"/>
    <mergeCell ref="C71:C77"/>
    <mergeCell ref="D71:D77"/>
    <mergeCell ref="E71:E77"/>
    <mergeCell ref="F71:F77"/>
    <mergeCell ref="A78:A84"/>
    <mergeCell ref="B78:B84"/>
    <mergeCell ref="C78:C84"/>
    <mergeCell ref="D78:D84"/>
    <mergeCell ref="E78:E84"/>
    <mergeCell ref="F78:F84"/>
    <mergeCell ref="A57:A63"/>
    <mergeCell ref="B57:B63"/>
    <mergeCell ref="C57:C63"/>
    <mergeCell ref="D57:D63"/>
    <mergeCell ref="E57:E63"/>
    <mergeCell ref="F57:F63"/>
    <mergeCell ref="A64:A70"/>
    <mergeCell ref="B64:B70"/>
    <mergeCell ref="C64:C70"/>
    <mergeCell ref="D64:D70"/>
    <mergeCell ref="E64:E70"/>
    <mergeCell ref="F64:F70"/>
    <mergeCell ref="A43:A49"/>
    <mergeCell ref="B43:B49"/>
    <mergeCell ref="C43:C49"/>
    <mergeCell ref="D43:D49"/>
    <mergeCell ref="E43:E49"/>
    <mergeCell ref="F43:F49"/>
    <mergeCell ref="A50:A56"/>
    <mergeCell ref="B50:B56"/>
    <mergeCell ref="C50:C56"/>
    <mergeCell ref="D50:D56"/>
    <mergeCell ref="E50:E56"/>
    <mergeCell ref="F50:F56"/>
    <mergeCell ref="A29:A35"/>
    <mergeCell ref="B29:B35"/>
    <mergeCell ref="C29:C35"/>
    <mergeCell ref="D29:D35"/>
    <mergeCell ref="E29:E35"/>
    <mergeCell ref="F29:F35"/>
    <mergeCell ref="A36:A42"/>
    <mergeCell ref="B36:B42"/>
    <mergeCell ref="C36:C42"/>
    <mergeCell ref="D36:D42"/>
    <mergeCell ref="E36:E42"/>
    <mergeCell ref="F36:F42"/>
    <mergeCell ref="A288:A294"/>
    <mergeCell ref="B288:B294"/>
    <mergeCell ref="C288:C294"/>
    <mergeCell ref="D288:D294"/>
    <mergeCell ref="E288:E294"/>
    <mergeCell ref="F288:F294"/>
    <mergeCell ref="F8:F14"/>
    <mergeCell ref="E8:E14"/>
    <mergeCell ref="D8:D14"/>
    <mergeCell ref="C8:C14"/>
    <mergeCell ref="B8:B14"/>
    <mergeCell ref="A8:A14"/>
    <mergeCell ref="A15:A21"/>
    <mergeCell ref="B15:B21"/>
    <mergeCell ref="C15:C21"/>
    <mergeCell ref="D15:D21"/>
    <mergeCell ref="E15:E21"/>
    <mergeCell ref="F15:F21"/>
    <mergeCell ref="A22:A28"/>
    <mergeCell ref="B22:B28"/>
    <mergeCell ref="C22:C28"/>
    <mergeCell ref="D22:D28"/>
    <mergeCell ref="E22:E28"/>
    <mergeCell ref="F22:F28"/>
    <mergeCell ref="A281:A287"/>
    <mergeCell ref="B281:B287"/>
    <mergeCell ref="C281:C287"/>
    <mergeCell ref="D281:D287"/>
    <mergeCell ref="E281:E287"/>
    <mergeCell ref="F281:F287"/>
    <mergeCell ref="A127:A133"/>
    <mergeCell ref="B127:B133"/>
    <mergeCell ref="C127:C133"/>
    <mergeCell ref="D127:D133"/>
    <mergeCell ref="E127:E133"/>
    <mergeCell ref="F127:F133"/>
    <mergeCell ref="A134:A140"/>
    <mergeCell ref="B134:B140"/>
    <mergeCell ref="C134:C140"/>
    <mergeCell ref="D134:D140"/>
    <mergeCell ref="E134:E140"/>
    <mergeCell ref="F134:F140"/>
    <mergeCell ref="A141:A147"/>
    <mergeCell ref="B141:B147"/>
    <mergeCell ref="C141:C147"/>
    <mergeCell ref="D141:D147"/>
    <mergeCell ref="E141:E147"/>
    <mergeCell ref="F141:F147"/>
    <mergeCell ref="A323:A329"/>
    <mergeCell ref="B323:B329"/>
    <mergeCell ref="C323:C329"/>
    <mergeCell ref="D323:D329"/>
    <mergeCell ref="E323:E329"/>
    <mergeCell ref="F323:F329"/>
    <mergeCell ref="A1:A4"/>
    <mergeCell ref="D295:D301"/>
    <mergeCell ref="N1:O4"/>
    <mergeCell ref="B2:M2"/>
    <mergeCell ref="B3:M3"/>
    <mergeCell ref="B4:M4"/>
    <mergeCell ref="B1:M1"/>
    <mergeCell ref="A316:A322"/>
    <mergeCell ref="B316:B322"/>
    <mergeCell ref="C316:C322"/>
    <mergeCell ref="D316:D322"/>
    <mergeCell ref="E316:E322"/>
    <mergeCell ref="F316:F322"/>
    <mergeCell ref="A106:A112"/>
    <mergeCell ref="B106:B112"/>
    <mergeCell ref="C106:C112"/>
    <mergeCell ref="D106:D112"/>
    <mergeCell ref="E106:E112"/>
  </mergeCells>
  <pageMargins left="0.7" right="0.7" top="0.75" bottom="0.75" header="0.3" footer="0.3"/>
  <pageSetup orientation="portrait" r:id="rId1"/>
  <ignoredErrors>
    <ignoredError sqref="H227:T325 H332:T353 H192:S220 H164:T185 H136:S157 H101:S129 H59:S94 H17:R52 S31:S4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15" zoomScaleNormal="115" workbookViewId="0">
      <selection activeCell="E7" sqref="E7"/>
    </sheetView>
  </sheetViews>
  <sheetFormatPr baseColWidth="10" defaultColWidth="54.33203125" defaultRowHeight="12.6" customHeight="1" x14ac:dyDescent="0.3"/>
  <cols>
    <col min="1" max="1" width="33.6640625" style="18" customWidth="1"/>
    <col min="2" max="2" width="26.33203125" style="18" customWidth="1"/>
    <col min="3" max="3" width="23.6640625" style="18" customWidth="1"/>
    <col min="4" max="4" width="37.6640625" style="18" customWidth="1"/>
    <col min="5" max="5" width="28.44140625" style="18" customWidth="1"/>
    <col min="6" max="6" width="54.33203125" style="18"/>
    <col min="8" max="16384" width="54.33203125" style="14"/>
  </cols>
  <sheetData>
    <row r="1" spans="1:7" s="16" customFormat="1" ht="12.6" customHeight="1" x14ac:dyDescent="0.3">
      <c r="A1" s="13" t="s">
        <v>252</v>
      </c>
      <c r="B1" s="13" t="s">
        <v>253</v>
      </c>
      <c r="C1" s="13" t="s">
        <v>254</v>
      </c>
      <c r="D1" s="13" t="s">
        <v>5</v>
      </c>
      <c r="E1" s="13" t="s">
        <v>255</v>
      </c>
      <c r="F1" s="13" t="s">
        <v>256</v>
      </c>
      <c r="G1" s="19"/>
    </row>
    <row r="2" spans="1:7" ht="12.6" customHeight="1" x14ac:dyDescent="0.3">
      <c r="A2" s="17" t="s">
        <v>105</v>
      </c>
      <c r="B2" s="18" t="s">
        <v>54</v>
      </c>
      <c r="C2" s="18" t="s">
        <v>60</v>
      </c>
      <c r="D2" s="18" t="s">
        <v>52</v>
      </c>
      <c r="E2" s="18" t="s">
        <v>46</v>
      </c>
      <c r="F2" s="18" t="s">
        <v>54</v>
      </c>
    </row>
    <row r="3" spans="1:7" ht="12.6" customHeight="1" x14ac:dyDescent="0.3">
      <c r="A3" s="17" t="s">
        <v>26</v>
      </c>
      <c r="B3" s="18" t="s">
        <v>21</v>
      </c>
      <c r="C3" s="18" t="s">
        <v>129</v>
      </c>
      <c r="D3" s="15" t="s">
        <v>20</v>
      </c>
      <c r="E3" s="18" t="s">
        <v>21</v>
      </c>
      <c r="F3" s="18" t="s">
        <v>257</v>
      </c>
    </row>
    <row r="4" spans="1:7" ht="12.6" customHeight="1" x14ac:dyDescent="0.3">
      <c r="A4" s="17" t="s">
        <v>56</v>
      </c>
      <c r="B4" s="18" t="s">
        <v>7</v>
      </c>
      <c r="C4" s="18" t="s">
        <v>213</v>
      </c>
      <c r="D4" s="18" t="s">
        <v>60</v>
      </c>
      <c r="E4" s="18" t="s">
        <v>7</v>
      </c>
      <c r="F4" s="18" t="s">
        <v>21</v>
      </c>
    </row>
    <row r="5" spans="1:7" ht="12.6" customHeight="1" x14ac:dyDescent="0.3">
      <c r="A5" s="17" t="s">
        <v>10</v>
      </c>
      <c r="B5" s="18" t="s">
        <v>15</v>
      </c>
      <c r="C5" s="18" t="s">
        <v>138</v>
      </c>
      <c r="D5" s="18" t="s">
        <v>32</v>
      </c>
      <c r="E5" s="18" t="s">
        <v>15</v>
      </c>
      <c r="F5" s="18" t="s">
        <v>258</v>
      </c>
    </row>
    <row r="6" spans="1:7" ht="12.6" customHeight="1" x14ac:dyDescent="0.3">
      <c r="A6" s="17" t="s">
        <v>16</v>
      </c>
      <c r="B6" s="18" t="s">
        <v>28</v>
      </c>
      <c r="C6" s="18" t="s">
        <v>58</v>
      </c>
      <c r="D6" s="18" t="s">
        <v>24</v>
      </c>
      <c r="E6" s="18" t="s">
        <v>25</v>
      </c>
      <c r="F6" s="18" t="s">
        <v>259</v>
      </c>
    </row>
    <row r="7" spans="1:7" ht="12.6" customHeight="1" x14ac:dyDescent="0.3">
      <c r="A7" s="17" t="s">
        <v>104</v>
      </c>
      <c r="B7" s="18" t="s">
        <v>40</v>
      </c>
      <c r="C7" s="18" t="s">
        <v>216</v>
      </c>
      <c r="D7" s="18" t="s">
        <v>45</v>
      </c>
      <c r="E7" s="18" t="s">
        <v>18</v>
      </c>
      <c r="F7" s="18" t="s">
        <v>7</v>
      </c>
    </row>
    <row r="8" spans="1:7" ht="12.6" customHeight="1" x14ac:dyDescent="0.3">
      <c r="A8" s="17" t="s">
        <v>106</v>
      </c>
      <c r="C8" s="18" t="s">
        <v>8</v>
      </c>
      <c r="D8" s="18" t="s">
        <v>57</v>
      </c>
      <c r="E8" s="18" t="s">
        <v>33</v>
      </c>
      <c r="F8" s="18" t="s">
        <v>260</v>
      </c>
    </row>
    <row r="9" spans="1:7" ht="12.6" customHeight="1" x14ac:dyDescent="0.3">
      <c r="A9" s="17" t="s">
        <v>92</v>
      </c>
      <c r="D9" s="18" t="s">
        <v>59</v>
      </c>
      <c r="E9" s="18" t="s">
        <v>28</v>
      </c>
      <c r="F9" s="18" t="s">
        <v>191</v>
      </c>
    </row>
    <row r="10" spans="1:7" ht="12.6" customHeight="1" x14ac:dyDescent="0.3">
      <c r="A10" s="17" t="s">
        <v>19</v>
      </c>
      <c r="D10" s="18" t="s">
        <v>9</v>
      </c>
      <c r="E10" s="18" t="s">
        <v>40</v>
      </c>
      <c r="F10" s="18" t="s">
        <v>261</v>
      </c>
    </row>
    <row r="11" spans="1:7" ht="12.6" customHeight="1" x14ac:dyDescent="0.3">
      <c r="A11" s="17" t="s">
        <v>44</v>
      </c>
      <c r="D11" s="18" t="s">
        <v>17</v>
      </c>
      <c r="E11" s="18" t="s">
        <v>262</v>
      </c>
      <c r="F11" s="18" t="s">
        <v>263</v>
      </c>
    </row>
    <row r="12" spans="1:7" ht="12.6" customHeight="1" x14ac:dyDescent="0.3">
      <c r="A12" s="17" t="s">
        <v>12</v>
      </c>
      <c r="D12" s="18" t="s">
        <v>27</v>
      </c>
      <c r="E12" s="18" t="s">
        <v>38</v>
      </c>
      <c r="F12" s="18" t="s">
        <v>198</v>
      </c>
    </row>
    <row r="13" spans="1:7" ht="12.6" customHeight="1" x14ac:dyDescent="0.3">
      <c r="A13" s="17" t="s">
        <v>36</v>
      </c>
      <c r="D13" s="18" t="s">
        <v>11</v>
      </c>
      <c r="F13" s="18" t="s">
        <v>184</v>
      </c>
    </row>
    <row r="14" spans="1:7" ht="12.6" customHeight="1" x14ac:dyDescent="0.3">
      <c r="A14" s="17" t="s">
        <v>22</v>
      </c>
      <c r="D14" s="18" t="s">
        <v>35</v>
      </c>
      <c r="F14" s="18" t="s">
        <v>15</v>
      </c>
    </row>
    <row r="15" spans="1:7" ht="12.6" customHeight="1" x14ac:dyDescent="0.3">
      <c r="A15" s="17" t="s">
        <v>34</v>
      </c>
      <c r="D15" s="18" t="s">
        <v>43</v>
      </c>
      <c r="F15" s="18" t="s">
        <v>264</v>
      </c>
    </row>
    <row r="16" spans="1:7" ht="12.6" customHeight="1" x14ac:dyDescent="0.3">
      <c r="A16" s="17" t="s">
        <v>6</v>
      </c>
      <c r="D16" s="18" t="s">
        <v>14</v>
      </c>
      <c r="F16" s="18" t="s">
        <v>265</v>
      </c>
    </row>
    <row r="17" spans="1:6" ht="12.6" customHeight="1" x14ac:dyDescent="0.3">
      <c r="A17" s="17" t="s">
        <v>93</v>
      </c>
      <c r="D17" s="18" t="s">
        <v>41</v>
      </c>
      <c r="F17" s="18" t="s">
        <v>266</v>
      </c>
    </row>
    <row r="18" spans="1:6" ht="12.6" customHeight="1" x14ac:dyDescent="0.3">
      <c r="A18" s="17" t="s">
        <v>102</v>
      </c>
      <c r="D18" s="18" t="s">
        <v>49</v>
      </c>
      <c r="F18" s="18" t="s">
        <v>267</v>
      </c>
    </row>
    <row r="19" spans="1:6" ht="12.6" customHeight="1" x14ac:dyDescent="0.3">
      <c r="A19" s="17" t="s">
        <v>107</v>
      </c>
      <c r="D19" s="18" t="s">
        <v>30</v>
      </c>
      <c r="F19" s="18" t="s">
        <v>268</v>
      </c>
    </row>
    <row r="20" spans="1:6" ht="12.6" customHeight="1" x14ac:dyDescent="0.3">
      <c r="D20" s="18" t="s">
        <v>37</v>
      </c>
      <c r="F20" s="18" t="s">
        <v>28</v>
      </c>
    </row>
    <row r="21" spans="1:6" ht="12.6" customHeight="1" x14ac:dyDescent="0.3">
      <c r="D21" s="18" t="s">
        <v>55</v>
      </c>
      <c r="F21" s="18" t="s">
        <v>269</v>
      </c>
    </row>
    <row r="22" spans="1:6" ht="12.6" customHeight="1" x14ac:dyDescent="0.3">
      <c r="F22" s="18" t="s">
        <v>270</v>
      </c>
    </row>
    <row r="23" spans="1:6" ht="12.6" customHeight="1" x14ac:dyDescent="0.3">
      <c r="F23" s="18" t="s">
        <v>271</v>
      </c>
    </row>
    <row r="24" spans="1:6" ht="12.6" customHeight="1" x14ac:dyDescent="0.3">
      <c r="F24" s="18" t="s">
        <v>194</v>
      </c>
    </row>
    <row r="25" spans="1:6" ht="12.6" customHeight="1" x14ac:dyDescent="0.3">
      <c r="F25" s="18" t="s">
        <v>40</v>
      </c>
    </row>
    <row r="26" spans="1:6" ht="12.6" customHeight="1" x14ac:dyDescent="0.3">
      <c r="F26" s="18" t="s">
        <v>272</v>
      </c>
    </row>
    <row r="27" spans="1:6" ht="12.6" customHeight="1" x14ac:dyDescent="0.3">
      <c r="F27" s="18" t="s">
        <v>262</v>
      </c>
    </row>
    <row r="28" spans="1:6" ht="12.6" customHeight="1" x14ac:dyDescent="0.3">
      <c r="F28" s="18" t="s">
        <v>273</v>
      </c>
    </row>
    <row r="29" spans="1:6" ht="12.6" customHeight="1" x14ac:dyDescent="0.3">
      <c r="F29" s="18" t="s">
        <v>274</v>
      </c>
    </row>
    <row r="30" spans="1:6" ht="12.6" customHeight="1" x14ac:dyDescent="0.3">
      <c r="F30" s="18" t="s">
        <v>38</v>
      </c>
    </row>
    <row r="31" spans="1:6" ht="12.6" customHeight="1" x14ac:dyDescent="0.3">
      <c r="F31" s="18" t="s">
        <v>275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vt:lpstr>
      <vt:lpstr>Plan MIPG</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User</cp:lastModifiedBy>
  <cp:revision/>
  <dcterms:created xsi:type="dcterms:W3CDTF">2020-11-23T01:44:38Z</dcterms:created>
  <dcterms:modified xsi:type="dcterms:W3CDTF">2022-01-31T20:09:55Z</dcterms:modified>
  <cp:category/>
  <cp:contentStatus/>
</cp:coreProperties>
</file>