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persons/person.xml" ContentType="application/vnd.ms-excel.perso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928"/>
  <workbookPr codeName="ThisWorkbook" defaultThemeVersion="166925"/>
  <mc:AlternateContent xmlns:mc="http://schemas.openxmlformats.org/markup-compatibility/2006">
    <mc:Choice Requires="x15">
      <x15ac:absPath xmlns:x15ac="http://schemas.microsoft.com/office/spreadsheetml/2010/11/ac" url="D:\1\10_SG\a\04 RTAS\2023\01 Enero\02 Otros\Planes\02_Sgto_dic\PAI\"/>
    </mc:Choice>
  </mc:AlternateContent>
  <xr:revisionPtr revIDLastSave="0" documentId="13_ncr:1_{E1B74CD7-E78D-4F8F-B264-8DC18378BD17}" xr6:coauthVersionLast="47" xr6:coauthVersionMax="47" xr10:uidLastSave="{00000000-0000-0000-0000-000000000000}"/>
  <bookViews>
    <workbookView xWindow="-120" yWindow="-120" windowWidth="20730" windowHeight="11160" tabRatio="868" activeTab="1" xr2:uid="{00000000-000D-0000-FFFF-FFFF00000000}"/>
  </bookViews>
  <sheets>
    <sheet name="Indice" sheetId="7" r:id="rId1"/>
    <sheet name="1.1. PI metas sectoriales" sheetId="9" r:id="rId2"/>
    <sheet name="1.2.PI. Objetivos y metas" sheetId="4" r:id="rId3"/>
    <sheet name="1.3.PI. Indicadores MGA" sheetId="10" r:id="rId4"/>
    <sheet name="1.4.PI. Presupuesto" sheetId="8" r:id="rId5"/>
    <sheet name="Plan integrado" sheetId="12" r:id="rId6"/>
    <sheet name="Indicadores de gestion" sheetId="14" r:id="rId7"/>
    <sheet name="Riesgos" sheetId="1" r:id="rId8"/>
    <sheet name="Control de cambios" sheetId="11" r:id="rId9"/>
  </sheets>
  <externalReferences>
    <externalReference r:id="rId10"/>
    <externalReference r:id="rId11"/>
    <externalReference r:id="rId12"/>
    <externalReference r:id="rId13"/>
  </externalReferences>
  <definedNames>
    <definedName name="_xlnm._FilterDatabase" localSheetId="1" hidden="1">'1.1. PI metas sectoriales'!$A$5:$Q$28</definedName>
    <definedName name="_xlnm._FilterDatabase" localSheetId="2" hidden="1">'1.2.PI. Objetivos y metas'!$A$6:$AD$112</definedName>
    <definedName name="_xlnm._FilterDatabase" localSheetId="3" hidden="1">'1.3.PI. Indicadores MGA'!$B$5:$N$32</definedName>
    <definedName name="_xlnm._FilterDatabase" localSheetId="6" hidden="1">'Indicadores de gestion'!$A$8:$CD$67</definedName>
    <definedName name="_xlnm._FilterDatabase" localSheetId="5" hidden="1">'Plan integrado'!$B$7:$AQ$135</definedName>
    <definedName name="bd">[1]BD!$A$6:$OG$106</definedName>
    <definedName name="bdfila">[1]BD!$A$6:$XA$6</definedName>
    <definedName name="consolidado">'[2]Rep Consolidado'!$A$5:$EC$66</definedName>
    <definedName name="consolidadofila">'[2]Rep Consolidado'!$A$5:$EC$5</definedName>
    <definedName name="meses">[3]Listas!$H$67:$I$78</definedName>
  </definedNames>
  <calcPr calcId="18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R89" i="4" l="1"/>
  <c r="BE67" i="14" l="1"/>
  <c r="AR57" i="14"/>
  <c r="AR56" i="14"/>
  <c r="AR38" i="14"/>
  <c r="AR37" i="14"/>
  <c r="AR36" i="14"/>
  <c r="AR35" i="14"/>
  <c r="AR34" i="14"/>
  <c r="AR33" i="14"/>
  <c r="AR32" i="14"/>
  <c r="AR27" i="14"/>
  <c r="AR26" i="14"/>
  <c r="P134" i="12"/>
  <c r="M134" i="12"/>
  <c r="J134" i="12"/>
  <c r="G134" i="12"/>
  <c r="S133" i="12"/>
  <c r="S134" i="12" s="1"/>
  <c r="AI132" i="12"/>
  <c r="AJ132" i="12" s="1"/>
  <c r="AH132" i="12"/>
  <c r="AG132" i="12"/>
  <c r="AF132" i="12"/>
  <c r="AE132" i="12"/>
  <c r="AD132" i="12"/>
  <c r="AC132" i="12"/>
  <c r="AB132" i="12"/>
  <c r="AA132" i="12"/>
  <c r="Z132" i="12"/>
  <c r="Y132" i="12"/>
  <c r="X132" i="12"/>
  <c r="W132" i="12"/>
  <c r="V132" i="12"/>
  <c r="S132" i="12"/>
  <c r="S130" i="12"/>
  <c r="M130" i="12"/>
  <c r="H130" i="12"/>
  <c r="S129" i="12"/>
  <c r="AI128" i="12"/>
  <c r="AH128" i="12"/>
  <c r="AJ128" i="12" s="1"/>
  <c r="AD128" i="12"/>
  <c r="AC128" i="12"/>
  <c r="AB128" i="12"/>
  <c r="X128" i="12"/>
  <c r="W128" i="12"/>
  <c r="V128" i="12"/>
  <c r="S128" i="12"/>
  <c r="O126" i="12"/>
  <c r="M126" i="12"/>
  <c r="K126" i="12"/>
  <c r="I126" i="12"/>
  <c r="G126" i="12"/>
  <c r="S125" i="12"/>
  <c r="S126" i="12" s="1"/>
  <c r="AI124" i="12"/>
  <c r="AJ124" i="12" s="1"/>
  <c r="AH124" i="12"/>
  <c r="AG124" i="12"/>
  <c r="AF124" i="12"/>
  <c r="AE124" i="12"/>
  <c r="AD124" i="12"/>
  <c r="AC124" i="12"/>
  <c r="AB124" i="12"/>
  <c r="AA124" i="12"/>
  <c r="Z124" i="12"/>
  <c r="Y124" i="12"/>
  <c r="X124" i="12"/>
  <c r="W124" i="12"/>
  <c r="V124" i="12"/>
  <c r="S124" i="12"/>
  <c r="R122" i="12"/>
  <c r="Q122" i="12"/>
  <c r="P122" i="12"/>
  <c r="O122" i="12"/>
  <c r="N122" i="12"/>
  <c r="M122" i="12"/>
  <c r="L122" i="12"/>
  <c r="K122" i="12"/>
  <c r="J122" i="12"/>
  <c r="I122" i="12"/>
  <c r="H122" i="12"/>
  <c r="G122" i="12"/>
  <c r="S121" i="12"/>
  <c r="S122" i="12" s="1"/>
  <c r="AI120" i="12"/>
  <c r="AH120" i="12"/>
  <c r="AJ120" i="12" s="1"/>
  <c r="AG120" i="12"/>
  <c r="AF120" i="12"/>
  <c r="AE120" i="12"/>
  <c r="AD120" i="12"/>
  <c r="AC120" i="12"/>
  <c r="AB120" i="12"/>
  <c r="AA120" i="12"/>
  <c r="Z120" i="12"/>
  <c r="Y120" i="12"/>
  <c r="X120" i="12"/>
  <c r="W120" i="12"/>
  <c r="V120" i="12"/>
  <c r="S120" i="12"/>
  <c r="R118" i="12"/>
  <c r="O118" i="12"/>
  <c r="L118" i="12"/>
  <c r="S117" i="12"/>
  <c r="S118" i="12" s="1"/>
  <c r="AI116" i="12"/>
  <c r="AJ116" i="12" s="1"/>
  <c r="AH116" i="12"/>
  <c r="AG116" i="12"/>
  <c r="AF116" i="12"/>
  <c r="AE116" i="12"/>
  <c r="AD116" i="12"/>
  <c r="AC116" i="12"/>
  <c r="AB116" i="12"/>
  <c r="AA116" i="12"/>
  <c r="Z116" i="12"/>
  <c r="Y116" i="12"/>
  <c r="S116" i="12"/>
  <c r="R114" i="12"/>
  <c r="L114" i="12"/>
  <c r="I114" i="12"/>
  <c r="S113" i="12"/>
  <c r="S114" i="12" s="1"/>
  <c r="AI112" i="12"/>
  <c r="AJ112" i="12" s="1"/>
  <c r="AH112" i="12"/>
  <c r="AG112" i="12"/>
  <c r="AF112" i="12"/>
  <c r="AE112" i="12"/>
  <c r="AA112" i="12"/>
  <c r="Z112" i="12"/>
  <c r="Y112" i="12"/>
  <c r="X112" i="12"/>
  <c r="W112" i="12"/>
  <c r="V112" i="12"/>
  <c r="S112" i="12"/>
  <c r="R110" i="12"/>
  <c r="O110" i="12"/>
  <c r="L110" i="12"/>
  <c r="S109" i="12"/>
  <c r="S110" i="12" s="1"/>
  <c r="AI108" i="12"/>
  <c r="AJ108" i="12" s="1"/>
  <c r="AH108" i="12"/>
  <c r="AG108" i="12"/>
  <c r="AF108" i="12"/>
  <c r="AE108" i="12"/>
  <c r="AD108" i="12"/>
  <c r="AC108" i="12"/>
  <c r="AB108" i="12"/>
  <c r="AA108" i="12"/>
  <c r="Z108" i="12"/>
  <c r="Y108" i="12"/>
  <c r="S108" i="12"/>
  <c r="S106" i="12"/>
  <c r="R106" i="12"/>
  <c r="O106" i="12"/>
  <c r="L106" i="12"/>
  <c r="I106" i="12"/>
  <c r="S105" i="12"/>
  <c r="AI104" i="12"/>
  <c r="AJ104" i="12" s="1"/>
  <c r="AH104" i="12"/>
  <c r="AG104" i="12"/>
  <c r="AF104" i="12"/>
  <c r="AE104" i="12"/>
  <c r="AD104" i="12"/>
  <c r="AC104" i="12"/>
  <c r="AB104" i="12"/>
  <c r="AA104" i="12"/>
  <c r="Z104" i="12"/>
  <c r="Y104" i="12"/>
  <c r="X104" i="12"/>
  <c r="W104" i="12"/>
  <c r="V104" i="12"/>
  <c r="S104" i="12"/>
  <c r="R102" i="12"/>
  <c r="O102" i="12"/>
  <c r="L102" i="12"/>
  <c r="I102" i="12"/>
  <c r="S101" i="12"/>
  <c r="S102" i="12" s="1"/>
  <c r="AJ100" i="12"/>
  <c r="AI100" i="12"/>
  <c r="AH100" i="12"/>
  <c r="AG100" i="12"/>
  <c r="AF100" i="12"/>
  <c r="AE100" i="12"/>
  <c r="AD100" i="12"/>
  <c r="AC100" i="12"/>
  <c r="AB100" i="12"/>
  <c r="AA100" i="12"/>
  <c r="Z100" i="12"/>
  <c r="Y100" i="12"/>
  <c r="X100" i="12"/>
  <c r="W100" i="12"/>
  <c r="V100" i="12"/>
  <c r="S100" i="12"/>
  <c r="R98" i="12"/>
  <c r="O98" i="12"/>
  <c r="L98" i="12"/>
  <c r="I98" i="12"/>
  <c r="S97" i="12"/>
  <c r="AI96" i="12"/>
  <c r="AH96" i="12"/>
  <c r="AJ96" i="12" s="1"/>
  <c r="AG96" i="12"/>
  <c r="AF96" i="12"/>
  <c r="AE96" i="12"/>
  <c r="AD96" i="12"/>
  <c r="AC96" i="12"/>
  <c r="AB96" i="12"/>
  <c r="AA96" i="12"/>
  <c r="Z96" i="12"/>
  <c r="Y96" i="12"/>
  <c r="X96" i="12"/>
  <c r="W96" i="12"/>
  <c r="V96" i="12"/>
  <c r="S96" i="12"/>
  <c r="S98" i="12" s="1"/>
  <c r="R94" i="12"/>
  <c r="O94" i="12"/>
  <c r="L94" i="12"/>
  <c r="S93" i="12"/>
  <c r="S94" i="12" s="1"/>
  <c r="AI92" i="12"/>
  <c r="AJ92" i="12" s="1"/>
  <c r="AH92" i="12"/>
  <c r="AG92" i="12"/>
  <c r="AF92" i="12"/>
  <c r="AE92" i="12"/>
  <c r="AD92" i="12"/>
  <c r="AC92" i="12"/>
  <c r="AB92" i="12"/>
  <c r="AA92" i="12"/>
  <c r="Z92" i="12"/>
  <c r="Y92" i="12"/>
  <c r="S92" i="12"/>
  <c r="R90" i="12"/>
  <c r="L90" i="12"/>
  <c r="S89" i="12"/>
  <c r="S90" i="12" s="1"/>
  <c r="AJ88" i="12"/>
  <c r="AI88" i="12"/>
  <c r="AH88" i="12"/>
  <c r="AG88" i="12"/>
  <c r="AF88" i="12"/>
  <c r="AE88" i="12"/>
  <c r="AA88" i="12"/>
  <c r="Z88" i="12"/>
  <c r="Y88" i="12"/>
  <c r="S88" i="12"/>
  <c r="R86" i="12"/>
  <c r="O86" i="12"/>
  <c r="L86" i="12"/>
  <c r="I86" i="12"/>
  <c r="S85" i="12"/>
  <c r="S86" i="12" s="1"/>
  <c r="AJ84" i="12"/>
  <c r="AI84" i="12"/>
  <c r="AH84" i="12"/>
  <c r="AG84" i="12"/>
  <c r="AF84" i="12"/>
  <c r="AE84" i="12"/>
  <c r="AD84" i="12"/>
  <c r="AC84" i="12"/>
  <c r="AB84" i="12"/>
  <c r="AA84" i="12"/>
  <c r="Z84" i="12"/>
  <c r="Y84" i="12"/>
  <c r="X84" i="12"/>
  <c r="W84" i="12"/>
  <c r="V84" i="12"/>
  <c r="S84" i="12"/>
  <c r="S82" i="12"/>
  <c r="R82" i="12"/>
  <c r="L82" i="12"/>
  <c r="S81" i="12"/>
  <c r="AI80" i="12"/>
  <c r="AJ80" i="12" s="1"/>
  <c r="AH80" i="12"/>
  <c r="AG80" i="12"/>
  <c r="AF80" i="12"/>
  <c r="AE80" i="12"/>
  <c r="Z80" i="12"/>
  <c r="Y80" i="12"/>
  <c r="S80" i="12"/>
  <c r="Q78" i="12"/>
  <c r="P78" i="12"/>
  <c r="O78" i="12"/>
  <c r="N78" i="12"/>
  <c r="M78" i="12"/>
  <c r="L78" i="12"/>
  <c r="K78" i="12"/>
  <c r="J78" i="12"/>
  <c r="I78" i="12"/>
  <c r="S77" i="12"/>
  <c r="S78" i="12" s="1"/>
  <c r="AJ76" i="12"/>
  <c r="AI76" i="12"/>
  <c r="AH76" i="12"/>
  <c r="AG76" i="12"/>
  <c r="AF76" i="12"/>
  <c r="AE76" i="12"/>
  <c r="AD76" i="12"/>
  <c r="AC76" i="12"/>
  <c r="AB76" i="12"/>
  <c r="AA76" i="12"/>
  <c r="Z76" i="12"/>
  <c r="Y76" i="12"/>
  <c r="X76" i="12"/>
  <c r="W76" i="12"/>
  <c r="V76" i="12"/>
  <c r="S76" i="12"/>
  <c r="S74" i="12"/>
  <c r="Q74" i="12"/>
  <c r="P74" i="12"/>
  <c r="O74" i="12"/>
  <c r="N74" i="12"/>
  <c r="M74" i="12"/>
  <c r="L74" i="12"/>
  <c r="K74" i="12"/>
  <c r="J74" i="12"/>
  <c r="I74" i="12"/>
  <c r="S73" i="12"/>
  <c r="AI72" i="12"/>
  <c r="AJ72" i="12" s="1"/>
  <c r="AH72" i="12"/>
  <c r="AG72" i="12"/>
  <c r="AF72" i="12"/>
  <c r="AE72" i="12"/>
  <c r="AD72" i="12"/>
  <c r="AC72" i="12"/>
  <c r="AB72" i="12"/>
  <c r="AA72" i="12"/>
  <c r="Z72" i="12"/>
  <c r="Y72" i="12"/>
  <c r="X72" i="12"/>
  <c r="W72" i="12"/>
  <c r="V72" i="12"/>
  <c r="S72" i="12"/>
  <c r="R70" i="12"/>
  <c r="Q70" i="12"/>
  <c r="P70" i="12"/>
  <c r="L70" i="12"/>
  <c r="S69" i="12"/>
  <c r="S70" i="12" s="1"/>
  <c r="AI68" i="12"/>
  <c r="AJ68" i="12" s="1"/>
  <c r="AH68" i="12"/>
  <c r="AG68" i="12"/>
  <c r="AF68" i="12"/>
  <c r="AE68" i="12"/>
  <c r="AD68" i="12"/>
  <c r="AC68" i="12"/>
  <c r="AB68" i="12"/>
  <c r="AA68" i="12"/>
  <c r="Z68" i="12"/>
  <c r="Y68" i="12"/>
  <c r="S68" i="12"/>
  <c r="P66" i="12"/>
  <c r="M66" i="12"/>
  <c r="J66" i="12"/>
  <c r="S65" i="12"/>
  <c r="S66" i="12" s="1"/>
  <c r="AI64" i="12"/>
  <c r="AJ64" i="12" s="1"/>
  <c r="AH64" i="12"/>
  <c r="AG64" i="12"/>
  <c r="AF64" i="12"/>
  <c r="AE64" i="12"/>
  <c r="AD64" i="12"/>
  <c r="AC64" i="12"/>
  <c r="AB64" i="12"/>
  <c r="AA64" i="12"/>
  <c r="Z64" i="12"/>
  <c r="Y64" i="12"/>
  <c r="S64" i="12"/>
  <c r="S62" i="12"/>
  <c r="P62" i="12"/>
  <c r="M62" i="12"/>
  <c r="J62" i="12"/>
  <c r="S61" i="12"/>
  <c r="AI60" i="12"/>
  <c r="AJ60" i="12" s="1"/>
  <c r="AH60" i="12"/>
  <c r="AG60" i="12"/>
  <c r="AF60" i="12"/>
  <c r="AE60" i="12"/>
  <c r="AD60" i="12"/>
  <c r="AC60" i="12"/>
  <c r="AB60" i="12"/>
  <c r="AA60" i="12"/>
  <c r="Z60" i="12"/>
  <c r="Y60" i="12"/>
  <c r="S60" i="12"/>
  <c r="P58" i="12"/>
  <c r="M58" i="12"/>
  <c r="J58" i="12"/>
  <c r="G58" i="12"/>
  <c r="S57" i="12"/>
  <c r="S58" i="12" s="1"/>
  <c r="AJ56" i="12"/>
  <c r="AI56" i="12"/>
  <c r="AH56" i="12"/>
  <c r="AG56" i="12"/>
  <c r="AF56" i="12"/>
  <c r="AE56" i="12"/>
  <c r="AD56" i="12"/>
  <c r="AC56" i="12"/>
  <c r="AB56" i="12"/>
  <c r="AA56" i="12"/>
  <c r="Z56" i="12"/>
  <c r="Y56" i="12"/>
  <c r="X56" i="12"/>
  <c r="W56" i="12"/>
  <c r="V56" i="12"/>
  <c r="S56" i="12"/>
  <c r="S54" i="12"/>
  <c r="R54" i="12"/>
  <c r="P54" i="12"/>
  <c r="N54" i="12"/>
  <c r="L54" i="12"/>
  <c r="J54" i="12"/>
  <c r="H54" i="12"/>
  <c r="S53" i="12"/>
  <c r="AJ52" i="12"/>
  <c r="AI52" i="12"/>
  <c r="AH52" i="12"/>
  <c r="AG52" i="12"/>
  <c r="AF52" i="12"/>
  <c r="AE52" i="12"/>
  <c r="AD52" i="12"/>
  <c r="AC52" i="12"/>
  <c r="AB52" i="12"/>
  <c r="AA52" i="12"/>
  <c r="Z52" i="12"/>
  <c r="Y52" i="12"/>
  <c r="X52" i="12"/>
  <c r="W52" i="12"/>
  <c r="V52" i="12"/>
  <c r="S52" i="12"/>
  <c r="S50" i="12"/>
  <c r="R50" i="12"/>
  <c r="P50" i="12"/>
  <c r="N50" i="12"/>
  <c r="L50" i="12"/>
  <c r="J50" i="12"/>
  <c r="H50" i="12"/>
  <c r="AJ48" i="12"/>
  <c r="AG48" i="12"/>
  <c r="AD48" i="12"/>
  <c r="AC48" i="12"/>
  <c r="AB48" i="12"/>
  <c r="AA48" i="12"/>
  <c r="X48" i="12"/>
  <c r="W48" i="12"/>
  <c r="V48" i="12"/>
  <c r="L46" i="12"/>
  <c r="K46" i="12"/>
  <c r="S45" i="12"/>
  <c r="AI44" i="12"/>
  <c r="AF44" i="12"/>
  <c r="AD44" i="12"/>
  <c r="AC44" i="12"/>
  <c r="AA44" i="12"/>
  <c r="Z44" i="12"/>
  <c r="W44" i="12"/>
  <c r="R44" i="12"/>
  <c r="R46" i="12" s="1"/>
  <c r="Q44" i="12"/>
  <c r="Q46" i="12" s="1"/>
  <c r="P44" i="12"/>
  <c r="P46" i="12" s="1"/>
  <c r="O44" i="12"/>
  <c r="O46" i="12" s="1"/>
  <c r="N44" i="12"/>
  <c r="N46" i="12" s="1"/>
  <c r="M44" i="12"/>
  <c r="M46" i="12" s="1"/>
  <c r="L44" i="12"/>
  <c r="K44" i="12"/>
  <c r="J44" i="12"/>
  <c r="J46" i="12" s="1"/>
  <c r="I44" i="12"/>
  <c r="I46" i="12" s="1"/>
  <c r="H44" i="12"/>
  <c r="AH44" i="12" s="1"/>
  <c r="G44" i="12"/>
  <c r="X44" i="12" s="1"/>
  <c r="N42" i="12"/>
  <c r="M42" i="12"/>
  <c r="S41" i="12"/>
  <c r="AI40" i="12"/>
  <c r="AF40" i="12"/>
  <c r="AC40" i="12"/>
  <c r="AB40" i="12"/>
  <c r="Z40" i="12"/>
  <c r="X40" i="12"/>
  <c r="W40" i="12"/>
  <c r="R40" i="12"/>
  <c r="R42" i="12" s="1"/>
  <c r="Q40" i="12"/>
  <c r="Q42" i="12" s="1"/>
  <c r="P40" i="12"/>
  <c r="AG40" i="12" s="1"/>
  <c r="O40" i="12"/>
  <c r="O42" i="12" s="1"/>
  <c r="N40" i="12"/>
  <c r="M40" i="12"/>
  <c r="AD40" i="12" s="1"/>
  <c r="L40" i="12"/>
  <c r="L42" i="12" s="1"/>
  <c r="K40" i="12"/>
  <c r="K42" i="12" s="1"/>
  <c r="J40" i="12"/>
  <c r="J42" i="12" s="1"/>
  <c r="I40" i="12"/>
  <c r="I42" i="12" s="1"/>
  <c r="H40" i="12"/>
  <c r="H42" i="12" s="1"/>
  <c r="G40" i="12"/>
  <c r="AH40" i="12" s="1"/>
  <c r="AJ40" i="12" s="1"/>
  <c r="P38" i="12"/>
  <c r="O38" i="12"/>
  <c r="H38" i="12"/>
  <c r="G38" i="12"/>
  <c r="R37" i="12"/>
  <c r="Q37" i="12"/>
  <c r="Q38" i="12" s="1"/>
  <c r="P37" i="12"/>
  <c r="AG36" i="12" s="1"/>
  <c r="O37" i="12"/>
  <c r="N37" i="12"/>
  <c r="N38" i="12" s="1"/>
  <c r="M37" i="12"/>
  <c r="M38" i="12" s="1"/>
  <c r="AF36" i="12"/>
  <c r="AC36" i="12"/>
  <c r="AB36" i="12"/>
  <c r="Z36" i="12"/>
  <c r="X36" i="12"/>
  <c r="W36" i="12"/>
  <c r="R36" i="12"/>
  <c r="R38" i="12" s="1"/>
  <c r="Q36" i="12"/>
  <c r="P36" i="12"/>
  <c r="O36" i="12"/>
  <c r="N36" i="12"/>
  <c r="M36" i="12"/>
  <c r="L36" i="12"/>
  <c r="L38" i="12" s="1"/>
  <c r="K36" i="12"/>
  <c r="K38" i="12" s="1"/>
  <c r="J36" i="12"/>
  <c r="Y36" i="12" s="1"/>
  <c r="I36" i="12"/>
  <c r="I38" i="12" s="1"/>
  <c r="H36" i="12"/>
  <c r="G36" i="12"/>
  <c r="AH36" i="12" s="1"/>
  <c r="P34" i="12"/>
  <c r="O34" i="12"/>
  <c r="H34" i="12"/>
  <c r="G34" i="12"/>
  <c r="R33" i="12"/>
  <c r="Q33" i="12"/>
  <c r="Q34" i="12" s="1"/>
  <c r="P33" i="12"/>
  <c r="AG32" i="12" s="1"/>
  <c r="O33" i="12"/>
  <c r="N33" i="12"/>
  <c r="N34" i="12" s="1"/>
  <c r="M33" i="12"/>
  <c r="M34" i="12" s="1"/>
  <c r="AF32" i="12"/>
  <c r="AB32" i="12"/>
  <c r="Z32" i="12"/>
  <c r="X32" i="12"/>
  <c r="W32" i="12"/>
  <c r="R32" i="12"/>
  <c r="R34" i="12" s="1"/>
  <c r="Q32" i="12"/>
  <c r="P32" i="12"/>
  <c r="O32" i="12"/>
  <c r="N32" i="12"/>
  <c r="M32" i="12"/>
  <c r="L32" i="12"/>
  <c r="L34" i="12" s="1"/>
  <c r="K32" i="12"/>
  <c r="K34" i="12" s="1"/>
  <c r="J32" i="12"/>
  <c r="Y32" i="12" s="1"/>
  <c r="I32" i="12"/>
  <c r="I34" i="12" s="1"/>
  <c r="H32" i="12"/>
  <c r="G32" i="12"/>
  <c r="AH32" i="12" s="1"/>
  <c r="P30" i="12"/>
  <c r="O30" i="12"/>
  <c r="K30" i="12"/>
  <c r="H30" i="12"/>
  <c r="G30" i="12"/>
  <c r="R29" i="12"/>
  <c r="Q29" i="12"/>
  <c r="Q30" i="12" s="1"/>
  <c r="N29" i="12"/>
  <c r="AD28" i="12" s="1"/>
  <c r="M29" i="12"/>
  <c r="M30" i="12" s="1"/>
  <c r="AF28" i="12"/>
  <c r="AB28" i="12"/>
  <c r="W28" i="12"/>
  <c r="R28" i="12"/>
  <c r="R30" i="12" s="1"/>
  <c r="Q28" i="12"/>
  <c r="AE28" i="12" s="1"/>
  <c r="P28" i="12"/>
  <c r="AG28" i="12" s="1"/>
  <c r="O28" i="12"/>
  <c r="N28" i="12"/>
  <c r="M28" i="12"/>
  <c r="L28" i="12"/>
  <c r="L29" i="12" s="1"/>
  <c r="K28" i="12"/>
  <c r="J28" i="12"/>
  <c r="Y28" i="12" s="1"/>
  <c r="I28" i="12"/>
  <c r="X28" i="12" s="1"/>
  <c r="H28" i="12"/>
  <c r="G28" i="12"/>
  <c r="S28" i="12" s="1"/>
  <c r="O26" i="12"/>
  <c r="N26" i="12"/>
  <c r="G26" i="12"/>
  <c r="S25" i="12"/>
  <c r="R25" i="12"/>
  <c r="Q25" i="12"/>
  <c r="P25" i="12"/>
  <c r="P26" i="12" s="1"/>
  <c r="O25" i="12"/>
  <c r="N25" i="12"/>
  <c r="AD24" i="12" s="1"/>
  <c r="M25" i="12"/>
  <c r="M26" i="12" s="1"/>
  <c r="L25" i="12"/>
  <c r="L26" i="12" s="1"/>
  <c r="AF24" i="12"/>
  <c r="AC24" i="12"/>
  <c r="AB24" i="12"/>
  <c r="X24" i="12"/>
  <c r="W24" i="12"/>
  <c r="R24" i="12"/>
  <c r="R26" i="12" s="1"/>
  <c r="Q24" i="12"/>
  <c r="AG24" i="12" s="1"/>
  <c r="P24" i="12"/>
  <c r="O24" i="12"/>
  <c r="N24" i="12"/>
  <c r="M24" i="12"/>
  <c r="L24" i="12"/>
  <c r="K24" i="12"/>
  <c r="K26" i="12" s="1"/>
  <c r="J24" i="12"/>
  <c r="Y24" i="12" s="1"/>
  <c r="I24" i="12"/>
  <c r="I26" i="12" s="1"/>
  <c r="H24" i="12"/>
  <c r="H26" i="12" s="1"/>
  <c r="G24" i="12"/>
  <c r="AH24" i="12" s="1"/>
  <c r="R22" i="12"/>
  <c r="Q22" i="12"/>
  <c r="P22" i="12"/>
  <c r="O22" i="12"/>
  <c r="N22" i="12"/>
  <c r="M22" i="12"/>
  <c r="L22" i="12"/>
  <c r="K22" i="12"/>
  <c r="J22" i="12"/>
  <c r="I22" i="12"/>
  <c r="H22" i="12"/>
  <c r="G22" i="12"/>
  <c r="S21" i="12"/>
  <c r="AI20" i="12"/>
  <c r="AJ20" i="12" s="1"/>
  <c r="AH20" i="12"/>
  <c r="AG20" i="12"/>
  <c r="AF20" i="12"/>
  <c r="AE20" i="12"/>
  <c r="AD20" i="12"/>
  <c r="AC20" i="12"/>
  <c r="AB20" i="12"/>
  <c r="AA20" i="12"/>
  <c r="Z20" i="12"/>
  <c r="Y20" i="12"/>
  <c r="X20" i="12"/>
  <c r="W20" i="12"/>
  <c r="W137" i="12" s="1"/>
  <c r="V20" i="12"/>
  <c r="S20" i="12"/>
  <c r="S22" i="12" s="1"/>
  <c r="R18" i="12"/>
  <c r="Q18" i="12"/>
  <c r="P18" i="12"/>
  <c r="O18" i="12"/>
  <c r="N18" i="12"/>
  <c r="L18" i="12"/>
  <c r="I18" i="12"/>
  <c r="G18" i="12"/>
  <c r="S17" i="12"/>
  <c r="S18" i="12" s="1"/>
  <c r="AI16" i="12"/>
  <c r="AJ16" i="12" s="1"/>
  <c r="AH16" i="12"/>
  <c r="AG16" i="12"/>
  <c r="AF16" i="12"/>
  <c r="AE16" i="12"/>
  <c r="AD16" i="12"/>
  <c r="AC16" i="12"/>
  <c r="AB16" i="12"/>
  <c r="AA16" i="12"/>
  <c r="Z16" i="12"/>
  <c r="Y16" i="12"/>
  <c r="X16" i="12"/>
  <c r="W16" i="12"/>
  <c r="V16" i="12"/>
  <c r="S16" i="12"/>
  <c r="Q14" i="12"/>
  <c r="P14" i="12"/>
  <c r="O14" i="12"/>
  <c r="N14" i="12"/>
  <c r="M14" i="12"/>
  <c r="L14" i="12"/>
  <c r="K14" i="12"/>
  <c r="J14" i="12"/>
  <c r="I14" i="12"/>
  <c r="G14" i="12"/>
  <c r="S13" i="12"/>
  <c r="S14" i="12" s="1"/>
  <c r="AJ12" i="12"/>
  <c r="AI12" i="12"/>
  <c r="AH12" i="12"/>
  <c r="AG12" i="12"/>
  <c r="AF12" i="12"/>
  <c r="AE12" i="12"/>
  <c r="AD12" i="12"/>
  <c r="AC12" i="12"/>
  <c r="AB12" i="12"/>
  <c r="AA12" i="12"/>
  <c r="Z12" i="12"/>
  <c r="Y12" i="12"/>
  <c r="X12" i="12"/>
  <c r="W12" i="12"/>
  <c r="V12" i="12"/>
  <c r="S12" i="12"/>
  <c r="S10" i="12"/>
  <c r="R10" i="12"/>
  <c r="Q10" i="12"/>
  <c r="P10" i="12"/>
  <c r="O10" i="12"/>
  <c r="N10" i="12"/>
  <c r="M10" i="12"/>
  <c r="L10" i="12"/>
  <c r="K10" i="12"/>
  <c r="J10" i="12"/>
  <c r="I10" i="12"/>
  <c r="H10" i="12"/>
  <c r="G10" i="12"/>
  <c r="S9" i="12"/>
  <c r="AI8" i="12"/>
  <c r="AH8" i="12"/>
  <c r="AG8" i="12"/>
  <c r="AF8" i="12"/>
  <c r="AF137" i="12" s="1"/>
  <c r="AE8" i="12"/>
  <c r="AD8" i="12"/>
  <c r="AC8" i="12"/>
  <c r="AB8" i="12"/>
  <c r="AA8" i="12"/>
  <c r="Z8" i="12"/>
  <c r="Y8" i="12"/>
  <c r="X8" i="12"/>
  <c r="W8" i="12"/>
  <c r="V8" i="12"/>
  <c r="S8" i="12"/>
  <c r="AB137" i="12" l="1"/>
  <c r="AJ44" i="12"/>
  <c r="AA28" i="12"/>
  <c r="L30" i="12"/>
  <c r="AI28" i="12"/>
  <c r="S29" i="12"/>
  <c r="S30" i="12" s="1"/>
  <c r="Z28" i="12"/>
  <c r="X137" i="12"/>
  <c r="AC32" i="12"/>
  <c r="S36" i="12"/>
  <c r="S40" i="12"/>
  <c r="S42" i="12" s="1"/>
  <c r="AA24" i="12"/>
  <c r="AA137" i="12" s="1"/>
  <c r="AI24" i="12"/>
  <c r="AJ24" i="12" s="1"/>
  <c r="AH28" i="12"/>
  <c r="AH137" i="12" s="1"/>
  <c r="N30" i="12"/>
  <c r="AA32" i="12"/>
  <c r="AI32" i="12"/>
  <c r="AJ32" i="12" s="1"/>
  <c r="S33" i="12"/>
  <c r="AA36" i="12"/>
  <c r="AI36" i="12"/>
  <c r="AJ36" i="12" s="1"/>
  <c r="S37" i="12"/>
  <c r="S38" i="12" s="1"/>
  <c r="AA40" i="12"/>
  <c r="Y44" i="12"/>
  <c r="AG44" i="12"/>
  <c r="AG137" i="12" s="1"/>
  <c r="AJ8" i="12"/>
  <c r="V24" i="12"/>
  <c r="V137" i="12" s="1"/>
  <c r="AC28" i="12"/>
  <c r="AC137" i="12" s="1"/>
  <c r="I30" i="12"/>
  <c r="V32" i="12"/>
  <c r="AD32" i="12"/>
  <c r="AD137" i="12" s="1"/>
  <c r="V36" i="12"/>
  <c r="AD36" i="12"/>
  <c r="V40" i="12"/>
  <c r="G42" i="12"/>
  <c r="AB44" i="12"/>
  <c r="AE24" i="12"/>
  <c r="AE137" i="12" s="1"/>
  <c r="Q26" i="12"/>
  <c r="V28" i="12"/>
  <c r="J30" i="12"/>
  <c r="AE32" i="12"/>
  <c r="J34" i="12"/>
  <c r="AE36" i="12"/>
  <c r="J38" i="12"/>
  <c r="AE40" i="12"/>
  <c r="P42" i="12"/>
  <c r="S44" i="12"/>
  <c r="S46" i="12" s="1"/>
  <c r="S24" i="12"/>
  <c r="S26" i="12" s="1"/>
  <c r="S32" i="12"/>
  <c r="J26" i="12"/>
  <c r="V44" i="12"/>
  <c r="G46" i="12"/>
  <c r="Y40" i="12"/>
  <c r="Y137" i="12" s="1"/>
  <c r="AE44" i="12"/>
  <c r="H46" i="12"/>
  <c r="Z24" i="12"/>
  <c r="Z137" i="12" s="1"/>
  <c r="AI137" i="12" l="1"/>
  <c r="S34" i="12"/>
  <c r="AJ137" i="12"/>
  <c r="AJ28" i="12"/>
  <c r="L98" i="4" l="1"/>
  <c r="L99" i="4"/>
  <c r="L100" i="4"/>
  <c r="L101" i="4"/>
  <c r="L102" i="4"/>
  <c r="L103" i="4"/>
  <c r="L104" i="4"/>
  <c r="L105" i="4"/>
  <c r="L106" i="4"/>
  <c r="L107" i="4"/>
  <c r="L108" i="4"/>
  <c r="L109" i="4"/>
  <c r="L110" i="4"/>
  <c r="L111" i="4"/>
  <c r="L112" i="4"/>
  <c r="H8" i="4"/>
  <c r="H9" i="4"/>
  <c r="H10" i="4"/>
  <c r="H11" i="4"/>
  <c r="H12" i="4"/>
  <c r="H13" i="4"/>
  <c r="H14" i="4"/>
  <c r="H15" i="4"/>
  <c r="H16" i="4"/>
  <c r="H17" i="4"/>
  <c r="H18" i="4"/>
  <c r="H19" i="4"/>
  <c r="H20" i="4"/>
  <c r="H21" i="4"/>
  <c r="H22" i="4"/>
  <c r="H23" i="4"/>
  <c r="H24" i="4"/>
  <c r="H25" i="4"/>
  <c r="H26" i="4"/>
  <c r="H27" i="4"/>
  <c r="H28" i="4"/>
  <c r="H29" i="4"/>
  <c r="H30" i="4"/>
  <c r="H31" i="4"/>
  <c r="H32" i="4"/>
  <c r="H33" i="4"/>
  <c r="H34" i="4"/>
  <c r="H35" i="4"/>
  <c r="H36" i="4"/>
  <c r="H37" i="4"/>
  <c r="H38" i="4"/>
  <c r="H39" i="4"/>
  <c r="H40" i="4"/>
  <c r="H41" i="4"/>
  <c r="H42" i="4"/>
  <c r="H43" i="4"/>
  <c r="H44" i="4"/>
  <c r="H45" i="4"/>
  <c r="H46" i="4"/>
  <c r="H47" i="4"/>
  <c r="H48" i="4"/>
  <c r="H49" i="4"/>
  <c r="H50" i="4"/>
  <c r="H51" i="4"/>
  <c r="H52" i="4"/>
  <c r="H53" i="4"/>
  <c r="H54" i="4"/>
  <c r="H55" i="4"/>
  <c r="H56" i="4"/>
  <c r="H57" i="4"/>
  <c r="H58" i="4"/>
  <c r="H59" i="4"/>
  <c r="H60" i="4"/>
  <c r="H61" i="4"/>
  <c r="H62" i="4"/>
  <c r="H63" i="4"/>
  <c r="H64" i="4"/>
  <c r="H65" i="4"/>
  <c r="H66" i="4"/>
  <c r="H67" i="4"/>
  <c r="H68" i="4"/>
  <c r="H69" i="4"/>
  <c r="H70" i="4"/>
  <c r="H71" i="4"/>
  <c r="H72" i="4"/>
  <c r="H73" i="4"/>
  <c r="H74" i="4"/>
  <c r="H75" i="4"/>
  <c r="H76" i="4"/>
  <c r="H77" i="4"/>
  <c r="H78" i="4"/>
  <c r="H79" i="4"/>
  <c r="H80" i="4"/>
  <c r="H81" i="4"/>
  <c r="H82" i="4"/>
  <c r="H83" i="4"/>
  <c r="H84" i="4"/>
  <c r="H85" i="4"/>
  <c r="H86" i="4"/>
  <c r="H87" i="4"/>
  <c r="H88" i="4"/>
  <c r="H89" i="4"/>
  <c r="H90" i="4"/>
  <c r="H91" i="4"/>
  <c r="H92" i="4"/>
  <c r="H93" i="4"/>
  <c r="H94" i="4"/>
  <c r="H95" i="4"/>
  <c r="H96" i="4"/>
  <c r="H97" i="4"/>
  <c r="H98" i="4"/>
  <c r="H99" i="4"/>
  <c r="H100" i="4"/>
  <c r="H101" i="4"/>
  <c r="H102" i="4"/>
  <c r="H103" i="4"/>
  <c r="H104" i="4"/>
  <c r="H105" i="4"/>
  <c r="H106" i="4"/>
  <c r="H107" i="4"/>
  <c r="H108" i="4"/>
  <c r="H109" i="4"/>
  <c r="H110" i="4"/>
  <c r="H111" i="4"/>
  <c r="H112" i="4"/>
  <c r="M7" i="10"/>
  <c r="M8" i="10"/>
  <c r="M9" i="10"/>
  <c r="M10" i="10"/>
  <c r="M11" i="10"/>
  <c r="M12" i="10"/>
  <c r="M13" i="10"/>
  <c r="M14" i="10"/>
  <c r="M15" i="10"/>
  <c r="M16" i="10"/>
  <c r="M17" i="10"/>
  <c r="M18" i="10"/>
  <c r="M19" i="10"/>
  <c r="M20" i="10"/>
  <c r="M21" i="10"/>
  <c r="M22" i="10"/>
  <c r="M23" i="10"/>
  <c r="M24" i="10"/>
  <c r="M25" i="10"/>
  <c r="M26" i="10"/>
  <c r="M27" i="10"/>
  <c r="M28" i="10"/>
  <c r="M29" i="10"/>
  <c r="M30" i="10"/>
  <c r="M31" i="10"/>
  <c r="M32" i="10"/>
  <c r="L8" i="4" l="1"/>
  <c r="L9" i="4"/>
  <c r="L10" i="4"/>
  <c r="L11" i="4"/>
  <c r="L12" i="4"/>
  <c r="L13" i="4"/>
  <c r="L14" i="4"/>
  <c r="L15" i="4"/>
  <c r="L16" i="4"/>
  <c r="L17" i="4"/>
  <c r="L18" i="4"/>
  <c r="L19" i="4"/>
  <c r="L20" i="4"/>
  <c r="L21" i="4"/>
  <c r="L22" i="4"/>
  <c r="L23" i="4"/>
  <c r="L24" i="4"/>
  <c r="L25" i="4"/>
  <c r="L26" i="4"/>
  <c r="L27" i="4"/>
  <c r="L28" i="4"/>
  <c r="L29" i="4"/>
  <c r="L30" i="4"/>
  <c r="L31" i="4"/>
  <c r="L32" i="4"/>
  <c r="L33" i="4"/>
  <c r="L34" i="4"/>
  <c r="L35" i="4"/>
  <c r="L36" i="4"/>
  <c r="L37" i="4"/>
  <c r="L38" i="4"/>
  <c r="L39" i="4"/>
  <c r="L40" i="4"/>
  <c r="L41" i="4"/>
  <c r="L42" i="4"/>
  <c r="L43" i="4"/>
  <c r="L44" i="4"/>
  <c r="L45" i="4"/>
  <c r="L46" i="4"/>
  <c r="L47" i="4"/>
  <c r="L48" i="4"/>
  <c r="L49" i="4"/>
  <c r="L50" i="4"/>
  <c r="L51" i="4"/>
  <c r="L52" i="4"/>
  <c r="L53" i="4"/>
  <c r="L54" i="4"/>
  <c r="L55" i="4"/>
  <c r="L56" i="4"/>
  <c r="L57" i="4"/>
  <c r="L58" i="4"/>
  <c r="L59" i="4"/>
  <c r="L60" i="4"/>
  <c r="L61" i="4"/>
  <c r="L62" i="4"/>
  <c r="L63" i="4"/>
  <c r="L64" i="4"/>
  <c r="L65" i="4"/>
  <c r="L66" i="4"/>
  <c r="L67" i="4"/>
  <c r="L68" i="4"/>
  <c r="L69" i="4"/>
  <c r="L70" i="4"/>
  <c r="L71" i="4"/>
  <c r="L72" i="4"/>
  <c r="L73" i="4"/>
  <c r="L74" i="4"/>
  <c r="L75" i="4"/>
  <c r="L76" i="4"/>
  <c r="L77" i="4"/>
  <c r="L78" i="4"/>
  <c r="L79" i="4"/>
  <c r="L80" i="4"/>
  <c r="L81" i="4"/>
  <c r="L82" i="4"/>
  <c r="L83" i="4"/>
  <c r="L84" i="4"/>
  <c r="L85" i="4"/>
  <c r="L86" i="4"/>
  <c r="L87" i="4"/>
  <c r="L88" i="4"/>
  <c r="L89" i="4"/>
  <c r="L90" i="4"/>
  <c r="L91" i="4"/>
  <c r="L92" i="4"/>
  <c r="L93" i="4"/>
  <c r="L94" i="4"/>
  <c r="L95" i="4"/>
  <c r="L96" i="4"/>
  <c r="L97" i="4"/>
  <c r="L7" i="4"/>
  <c r="H7" i="4"/>
  <c r="AC8" i="4"/>
  <c r="AC9" i="4"/>
  <c r="AC10" i="4"/>
  <c r="AC11" i="4"/>
  <c r="AC12" i="4"/>
  <c r="AC13" i="4"/>
  <c r="AC14" i="4"/>
  <c r="AC15" i="4"/>
  <c r="AC16" i="4"/>
  <c r="AC17" i="4"/>
  <c r="AC18" i="4"/>
  <c r="AC19" i="4"/>
  <c r="AC20" i="4"/>
  <c r="AC21" i="4"/>
  <c r="AC22" i="4"/>
  <c r="AC23" i="4"/>
  <c r="AC24" i="4"/>
  <c r="AC25" i="4"/>
  <c r="AC26" i="4"/>
  <c r="AC27" i="4"/>
  <c r="AC28" i="4"/>
  <c r="AC29" i="4"/>
  <c r="AC30" i="4"/>
  <c r="AC31" i="4"/>
  <c r="AC32" i="4"/>
  <c r="AC33" i="4"/>
  <c r="AC34" i="4"/>
  <c r="AC35" i="4"/>
  <c r="AC36" i="4"/>
  <c r="AC37" i="4"/>
  <c r="AC38" i="4"/>
  <c r="AC39" i="4"/>
  <c r="AC40" i="4"/>
  <c r="AC41" i="4"/>
  <c r="AC42" i="4"/>
  <c r="AC43" i="4"/>
  <c r="AC44" i="4"/>
  <c r="AC45" i="4"/>
  <c r="AC46" i="4"/>
  <c r="AC47" i="4"/>
  <c r="AC48" i="4"/>
  <c r="AC49" i="4"/>
  <c r="AC50" i="4"/>
  <c r="AC51" i="4"/>
  <c r="AC52" i="4"/>
  <c r="AC53" i="4"/>
  <c r="AC54" i="4"/>
  <c r="AC55" i="4"/>
  <c r="AC56" i="4"/>
  <c r="AC57" i="4"/>
  <c r="AC58" i="4"/>
  <c r="AC59" i="4"/>
  <c r="AC60" i="4"/>
  <c r="AC61" i="4"/>
  <c r="AC62" i="4"/>
  <c r="AC63" i="4"/>
  <c r="AC64" i="4"/>
  <c r="AC65" i="4"/>
  <c r="AC66" i="4"/>
  <c r="AC67" i="4"/>
  <c r="AC68" i="4"/>
  <c r="AC69" i="4"/>
  <c r="AC70" i="4"/>
  <c r="AC71" i="4"/>
  <c r="AC72" i="4"/>
  <c r="AC73" i="4"/>
  <c r="AC74" i="4"/>
  <c r="AC75" i="4"/>
  <c r="AC76" i="4"/>
  <c r="AC77" i="4"/>
  <c r="AC78" i="4"/>
  <c r="AC79" i="4"/>
  <c r="AC80" i="4"/>
  <c r="AC81" i="4"/>
  <c r="AC82" i="4"/>
  <c r="AC83" i="4"/>
  <c r="AC84" i="4"/>
  <c r="AC85" i="4"/>
  <c r="AC86" i="4"/>
  <c r="AC87" i="4"/>
  <c r="AC88" i="4"/>
  <c r="AC89" i="4"/>
  <c r="AC90" i="4"/>
  <c r="AC91" i="4"/>
  <c r="AC92" i="4"/>
  <c r="AC93" i="4"/>
  <c r="AC94" i="4"/>
  <c r="AC95" i="4"/>
  <c r="AC96" i="4"/>
  <c r="AC97" i="4"/>
  <c r="AC98" i="4"/>
  <c r="AC99" i="4"/>
  <c r="AC100" i="4"/>
  <c r="AC101" i="4"/>
  <c r="AC102" i="4"/>
  <c r="AC103" i="4"/>
  <c r="AC104" i="4"/>
  <c r="AC105" i="4"/>
  <c r="AC106" i="4"/>
  <c r="AC107" i="4"/>
  <c r="AC108" i="4"/>
  <c r="AC109" i="4"/>
  <c r="AC110" i="4"/>
  <c r="AC111" i="4"/>
  <c r="AC112" i="4"/>
  <c r="Z8" i="4"/>
  <c r="Z9" i="4"/>
  <c r="Z10" i="4"/>
  <c r="Z11" i="4"/>
  <c r="Z12" i="4"/>
  <c r="Z13" i="4"/>
  <c r="Z14" i="4"/>
  <c r="Z15" i="4"/>
  <c r="Z16" i="4"/>
  <c r="Z17" i="4"/>
  <c r="Z18" i="4"/>
  <c r="Z19" i="4"/>
  <c r="Z20" i="4"/>
  <c r="Z21" i="4"/>
  <c r="Z22" i="4"/>
  <c r="Z23" i="4"/>
  <c r="Z24" i="4"/>
  <c r="Z25" i="4"/>
  <c r="Z26" i="4"/>
  <c r="Z27" i="4"/>
  <c r="Z28" i="4"/>
  <c r="Z29" i="4"/>
  <c r="Z30" i="4"/>
  <c r="Z31" i="4"/>
  <c r="Z32" i="4"/>
  <c r="Z33" i="4"/>
  <c r="Z34" i="4"/>
  <c r="Z35" i="4"/>
  <c r="Z36" i="4"/>
  <c r="Z37" i="4"/>
  <c r="Z38" i="4"/>
  <c r="Z39" i="4"/>
  <c r="Z40" i="4"/>
  <c r="Z41" i="4"/>
  <c r="Z42" i="4"/>
  <c r="Z43" i="4"/>
  <c r="Z44" i="4"/>
  <c r="Z45" i="4"/>
  <c r="Z46" i="4"/>
  <c r="Z47" i="4"/>
  <c r="Z48" i="4"/>
  <c r="Z49" i="4"/>
  <c r="Z50" i="4"/>
  <c r="Z51" i="4"/>
  <c r="Z52" i="4"/>
  <c r="Z53" i="4"/>
  <c r="Z54" i="4"/>
  <c r="Z55" i="4"/>
  <c r="Z56" i="4"/>
  <c r="Z57" i="4"/>
  <c r="Z58" i="4"/>
  <c r="Z59" i="4"/>
  <c r="Z60" i="4"/>
  <c r="Z61" i="4"/>
  <c r="Z62" i="4"/>
  <c r="Z63" i="4"/>
  <c r="Z64" i="4"/>
  <c r="Z65" i="4"/>
  <c r="Z66" i="4"/>
  <c r="Z67" i="4"/>
  <c r="Z68" i="4"/>
  <c r="Z69" i="4"/>
  <c r="Z70" i="4"/>
  <c r="Z71" i="4"/>
  <c r="Z72" i="4"/>
  <c r="Z73" i="4"/>
  <c r="Z74" i="4"/>
  <c r="Z75" i="4"/>
  <c r="Z76" i="4"/>
  <c r="Z77" i="4"/>
  <c r="Z78" i="4"/>
  <c r="Z79" i="4"/>
  <c r="Z80" i="4"/>
  <c r="Z81" i="4"/>
  <c r="Z82" i="4"/>
  <c r="Z83" i="4"/>
  <c r="Z84" i="4"/>
  <c r="Z85" i="4"/>
  <c r="Z86" i="4"/>
  <c r="Z87" i="4"/>
  <c r="Z88" i="4"/>
  <c r="Z89" i="4"/>
  <c r="Z90" i="4"/>
  <c r="Z91" i="4"/>
  <c r="Z92" i="4"/>
  <c r="Z93" i="4"/>
  <c r="Z94" i="4"/>
  <c r="Z95" i="4"/>
  <c r="Z96" i="4"/>
  <c r="Z97" i="4"/>
  <c r="Z98" i="4"/>
  <c r="Z99" i="4"/>
  <c r="Z100" i="4"/>
  <c r="Z101" i="4"/>
  <c r="Z102" i="4"/>
  <c r="Z103" i="4"/>
  <c r="Z104" i="4"/>
  <c r="Z105" i="4"/>
  <c r="Z106" i="4"/>
  <c r="Z107" i="4"/>
  <c r="Z108" i="4"/>
  <c r="Z109" i="4"/>
  <c r="Z110" i="4"/>
  <c r="Z111" i="4"/>
  <c r="Z112" i="4"/>
  <c r="U8" i="4"/>
  <c r="U9" i="4"/>
  <c r="U10" i="4"/>
  <c r="U11" i="4"/>
  <c r="U12" i="4"/>
  <c r="U13" i="4"/>
  <c r="U14" i="4"/>
  <c r="U15" i="4"/>
  <c r="U16" i="4"/>
  <c r="U17" i="4"/>
  <c r="U18" i="4"/>
  <c r="U19" i="4"/>
  <c r="U20" i="4"/>
  <c r="U21" i="4"/>
  <c r="U22" i="4"/>
  <c r="U23" i="4"/>
  <c r="U24" i="4"/>
  <c r="U25" i="4"/>
  <c r="U26" i="4"/>
  <c r="U27" i="4"/>
  <c r="U28" i="4"/>
  <c r="U29" i="4"/>
  <c r="U30" i="4"/>
  <c r="U31" i="4"/>
  <c r="U32" i="4"/>
  <c r="U33" i="4"/>
  <c r="U34" i="4"/>
  <c r="U35" i="4"/>
  <c r="U36" i="4"/>
  <c r="U37" i="4"/>
  <c r="U38" i="4"/>
  <c r="U39" i="4"/>
  <c r="U40" i="4"/>
  <c r="U41" i="4"/>
  <c r="U42" i="4"/>
  <c r="U43" i="4"/>
  <c r="U44" i="4"/>
  <c r="U45" i="4"/>
  <c r="U46" i="4"/>
  <c r="U47" i="4"/>
  <c r="U48" i="4"/>
  <c r="U49" i="4"/>
  <c r="U50" i="4"/>
  <c r="U51" i="4"/>
  <c r="U52" i="4"/>
  <c r="U53" i="4"/>
  <c r="U54" i="4"/>
  <c r="U55" i="4"/>
  <c r="U56" i="4"/>
  <c r="U57" i="4"/>
  <c r="U58" i="4"/>
  <c r="U59" i="4"/>
  <c r="U60" i="4"/>
  <c r="U61" i="4"/>
  <c r="U62" i="4"/>
  <c r="U63" i="4"/>
  <c r="U64" i="4"/>
  <c r="U65" i="4"/>
  <c r="U66" i="4"/>
  <c r="U67" i="4"/>
  <c r="U68" i="4"/>
  <c r="U69" i="4"/>
  <c r="U70" i="4"/>
  <c r="U71" i="4"/>
  <c r="U72" i="4"/>
  <c r="U73" i="4"/>
  <c r="U74" i="4"/>
  <c r="U75" i="4"/>
  <c r="U76" i="4"/>
  <c r="U77" i="4"/>
  <c r="U78" i="4"/>
  <c r="U79" i="4"/>
  <c r="U80" i="4"/>
  <c r="U81" i="4"/>
  <c r="U82" i="4"/>
  <c r="U83" i="4"/>
  <c r="U84" i="4"/>
  <c r="U85" i="4"/>
  <c r="U86" i="4"/>
  <c r="U87" i="4"/>
  <c r="U88" i="4"/>
  <c r="U89" i="4"/>
  <c r="U90" i="4"/>
  <c r="U91" i="4"/>
  <c r="U92" i="4"/>
  <c r="U93" i="4"/>
  <c r="U94" i="4"/>
  <c r="U95" i="4"/>
  <c r="U96" i="4"/>
  <c r="U97" i="4"/>
  <c r="U98" i="4"/>
  <c r="U99" i="4"/>
  <c r="U100" i="4"/>
  <c r="U101" i="4"/>
  <c r="U102" i="4"/>
  <c r="U103" i="4"/>
  <c r="U104" i="4"/>
  <c r="U105" i="4"/>
  <c r="U106" i="4"/>
  <c r="U107" i="4"/>
  <c r="U108" i="4"/>
  <c r="U109" i="4"/>
  <c r="U110" i="4"/>
  <c r="U111" i="4"/>
  <c r="U112" i="4"/>
  <c r="R8" i="4"/>
  <c r="R9" i="4"/>
  <c r="R10" i="4"/>
  <c r="R11" i="4"/>
  <c r="R12" i="4"/>
  <c r="R13" i="4"/>
  <c r="R14" i="4"/>
  <c r="R15" i="4"/>
  <c r="R16" i="4"/>
  <c r="R17" i="4"/>
  <c r="R18" i="4"/>
  <c r="R19" i="4"/>
  <c r="R20" i="4"/>
  <c r="R21" i="4"/>
  <c r="R22" i="4"/>
  <c r="R23" i="4"/>
  <c r="R24" i="4"/>
  <c r="R25" i="4"/>
  <c r="R26" i="4"/>
  <c r="R27" i="4"/>
  <c r="R28" i="4"/>
  <c r="R29" i="4"/>
  <c r="R30" i="4"/>
  <c r="R31" i="4"/>
  <c r="R32" i="4"/>
  <c r="R33" i="4"/>
  <c r="R34" i="4"/>
  <c r="R35" i="4"/>
  <c r="R36" i="4"/>
  <c r="R37" i="4"/>
  <c r="R38" i="4"/>
  <c r="R39" i="4"/>
  <c r="R40" i="4"/>
  <c r="R41" i="4"/>
  <c r="R42" i="4"/>
  <c r="R43" i="4"/>
  <c r="R44" i="4"/>
  <c r="R45" i="4"/>
  <c r="R46" i="4"/>
  <c r="R47" i="4"/>
  <c r="R48" i="4"/>
  <c r="R49" i="4"/>
  <c r="R50" i="4"/>
  <c r="R51" i="4"/>
  <c r="R52" i="4"/>
  <c r="R53" i="4"/>
  <c r="R54" i="4"/>
  <c r="R55" i="4"/>
  <c r="R56" i="4"/>
  <c r="R57" i="4"/>
  <c r="R58" i="4"/>
  <c r="R59" i="4"/>
  <c r="R60" i="4"/>
  <c r="R61" i="4"/>
  <c r="R62" i="4"/>
  <c r="R63" i="4"/>
  <c r="R64" i="4"/>
  <c r="R65" i="4"/>
  <c r="R66" i="4"/>
  <c r="R67" i="4"/>
  <c r="R68" i="4"/>
  <c r="R69" i="4"/>
  <c r="R70" i="4"/>
  <c r="R71" i="4"/>
  <c r="R72" i="4"/>
  <c r="R73" i="4"/>
  <c r="R74" i="4"/>
  <c r="R75" i="4"/>
  <c r="R76" i="4"/>
  <c r="R77" i="4"/>
  <c r="R78" i="4"/>
  <c r="R79" i="4"/>
  <c r="R80" i="4"/>
  <c r="R81" i="4"/>
  <c r="R82" i="4"/>
  <c r="R83" i="4"/>
  <c r="R84" i="4"/>
  <c r="R85" i="4"/>
  <c r="R86" i="4"/>
  <c r="R87" i="4"/>
  <c r="R88" i="4"/>
  <c r="R90" i="4"/>
  <c r="R91" i="4"/>
  <c r="R92" i="4"/>
  <c r="R93" i="4"/>
  <c r="R94" i="4"/>
  <c r="R95" i="4"/>
  <c r="R96" i="4"/>
  <c r="R97" i="4"/>
  <c r="R98" i="4"/>
  <c r="R99" i="4"/>
  <c r="R100" i="4"/>
  <c r="R101" i="4"/>
  <c r="R102" i="4"/>
  <c r="R103" i="4"/>
  <c r="R104" i="4"/>
  <c r="R105" i="4"/>
  <c r="R106" i="4"/>
  <c r="R107" i="4"/>
  <c r="R108" i="4"/>
  <c r="R109" i="4"/>
  <c r="R110" i="4"/>
  <c r="R111" i="4"/>
  <c r="R112" i="4"/>
  <c r="E7" i="8"/>
  <c r="F7" i="8"/>
  <c r="E8" i="8"/>
  <c r="F8" i="8"/>
  <c r="E9" i="8"/>
  <c r="F9" i="8"/>
  <c r="E10" i="8"/>
  <c r="F10" i="8"/>
  <c r="E11" i="8"/>
  <c r="F11" i="8"/>
  <c r="E12" i="8"/>
  <c r="F12" i="8"/>
  <c r="E13" i="8"/>
  <c r="F13" i="8"/>
  <c r="P28" i="9" l="1"/>
  <c r="P13" i="9"/>
  <c r="P14" i="9" l="1"/>
  <c r="O15" i="9"/>
  <c r="P15" i="9" s="1"/>
  <c r="M9" i="9"/>
  <c r="AC7" i="4"/>
  <c r="M6" i="10"/>
  <c r="U7" i="4"/>
  <c r="P7" i="9"/>
  <c r="P8" i="9"/>
  <c r="P9" i="9"/>
  <c r="P10" i="9"/>
  <c r="P11" i="9"/>
  <c r="P12" i="9"/>
  <c r="P17" i="9"/>
  <c r="P18" i="9"/>
  <c r="P20" i="9"/>
  <c r="P21" i="9"/>
  <c r="P22" i="9"/>
  <c r="P23" i="9"/>
  <c r="P24" i="9"/>
  <c r="P25" i="9"/>
  <c r="P26" i="9"/>
  <c r="P6" i="9"/>
  <c r="M17" i="9"/>
  <c r="M18" i="9"/>
  <c r="M20" i="9"/>
  <c r="M22" i="9"/>
  <c r="M23" i="9"/>
  <c r="M24" i="9"/>
  <c r="M25" i="9"/>
  <c r="M26" i="9"/>
  <c r="M27" i="9"/>
  <c r="M28" i="9"/>
  <c r="M7" i="9"/>
  <c r="M8" i="9"/>
  <c r="M10" i="9"/>
  <c r="M11" i="9"/>
  <c r="M12" i="9"/>
  <c r="M13" i="9"/>
  <c r="M14" i="9"/>
  <c r="M15" i="9"/>
  <c r="M6" i="9"/>
  <c r="P27" i="9"/>
  <c r="I7" i="8"/>
  <c r="Z7" i="4"/>
  <c r="H14" i="8"/>
  <c r="F14" i="8"/>
  <c r="J7" i="10"/>
  <c r="J8" i="10"/>
  <c r="J9" i="10"/>
  <c r="J10" i="10"/>
  <c r="J11" i="10"/>
  <c r="J12" i="10"/>
  <c r="J13" i="10"/>
  <c r="J14" i="10"/>
  <c r="J15" i="10"/>
  <c r="J16" i="10"/>
  <c r="J17" i="10"/>
  <c r="J18" i="10"/>
  <c r="J19" i="10"/>
  <c r="J20" i="10"/>
  <c r="J21" i="10"/>
  <c r="J22" i="10"/>
  <c r="J23" i="10"/>
  <c r="J24" i="10"/>
  <c r="J25" i="10"/>
  <c r="J26" i="10"/>
  <c r="J27" i="10"/>
  <c r="J28" i="10"/>
  <c r="J29" i="10"/>
  <c r="J30" i="10"/>
  <c r="J31" i="10"/>
  <c r="J32" i="10"/>
  <c r="J6" i="10"/>
  <c r="R7" i="4"/>
  <c r="I8" i="8"/>
  <c r="I9" i="8"/>
  <c r="I10" i="8"/>
  <c r="I11" i="8"/>
  <c r="I12" i="8"/>
  <c r="I13" i="8"/>
  <c r="G8" i="8"/>
  <c r="G9" i="8"/>
  <c r="G10" i="8"/>
  <c r="G11" i="8"/>
  <c r="G12" i="8"/>
  <c r="G13" i="8"/>
  <c r="G7" i="8"/>
  <c r="E14" i="8"/>
  <c r="G14" i="8" l="1"/>
  <c r="I14" i="8"/>
</calcChain>
</file>

<file path=xl/sharedStrings.xml><?xml version="1.0" encoding="utf-8"?>
<sst xmlns="http://schemas.openxmlformats.org/spreadsheetml/2006/main" count="8947" uniqueCount="2928">
  <si>
    <t>Plan de Acción Institucional</t>
  </si>
  <si>
    <t xml:space="preserve">Seguimiento a proyectos de inversión, indicadores de gestión, plan integrado y gestión de riesgos </t>
  </si>
  <si>
    <t>Secretaría General de la Alcaldía Mayor de Bogotá</t>
  </si>
  <si>
    <t>Plan Distrital de Desarrollo Un nuevo contrato social y ambiental para la Bogotá del siglo XXI</t>
  </si>
  <si>
    <t>Vigencia 2022</t>
  </si>
  <si>
    <t>INDICE</t>
  </si>
  <si>
    <t>SEGUIMIENTO A PROYECTOS DE INVERSION</t>
  </si>
  <si>
    <t>SEGUIMIENTO A METAS SECTORIALES</t>
  </si>
  <si>
    <t>SEGUIMIENTO A OBJETIVOS, METAS Y ACTIVIDADES</t>
  </si>
  <si>
    <t>SEGUIMIENTO A INDICADORES DE PRODUCTO Y GESTION MGA</t>
  </si>
  <si>
    <t>SEGUIMIENTO A PRESUPUESTO</t>
  </si>
  <si>
    <t>SEGUIMIENTO A LOS INDICADORES DE GESTIÓN</t>
  </si>
  <si>
    <t>SEGUIMIENTO A LAS ACTIVIDADES DEL PLAN DE ACCIÓN INTEGRADO</t>
  </si>
  <si>
    <t>SEGUIMIENTO A LA GESTIÓN DE RIESGOS</t>
  </si>
  <si>
    <t>CONTROL DE CAMBIOS</t>
  </si>
  <si>
    <t>Plan de Acción Institucional 2022</t>
  </si>
  <si>
    <t>Seguimiento de metas e indicadores sectoriales</t>
  </si>
  <si>
    <t>Índice</t>
  </si>
  <si>
    <t>Propósito</t>
  </si>
  <si>
    <t>Programa</t>
  </si>
  <si>
    <t>Código proyecto</t>
  </si>
  <si>
    <t>Nombre del proyecto de inversión</t>
  </si>
  <si>
    <t>Gerencia responsable</t>
  </si>
  <si>
    <t xml:space="preserve">Meta sectorial </t>
  </si>
  <si>
    <t xml:space="preserve">Código herramienta interna del indicador sectorial </t>
  </si>
  <si>
    <t xml:space="preserve">Indicador sectorial </t>
  </si>
  <si>
    <t>Tipología del indicador</t>
  </si>
  <si>
    <t>Programación indicador  sectorial 2022</t>
  </si>
  <si>
    <t>Magnitud ejecutada vigencia 2022
(Acumulado total)</t>
  </si>
  <si>
    <t>% de avance vigencia 2022</t>
  </si>
  <si>
    <t>Programación indicador  sectorial al corte 31/12/2022</t>
  </si>
  <si>
    <t>Magnitud ejecutada  al corte 31/12/2022
(Acumulado total)</t>
  </si>
  <si>
    <t>% de avance al corte 31/12/2022</t>
  </si>
  <si>
    <t>Observación</t>
  </si>
  <si>
    <t>3 Inspirar confianza y legitimidad para vivir sin miedo y ser epicentro de cultura ciudadana, paz y reconciliación</t>
  </si>
  <si>
    <t>39 Bogotá territorio de paz y atención integral a las víctimas del conflicto armado</t>
  </si>
  <si>
    <t>Construcción de Bogotá-Región como territorio de paz para las víctimas y la reconciliación</t>
  </si>
  <si>
    <t xml:space="preserve">Oficina de Alta Consejería de Paz, Víctimas y Reconciliación. </t>
  </si>
  <si>
    <t>299 Desarrollar acciones y procesos de asistencia, atención, reparación integral y participación para las víctimas del conflicto armado, en concordancia con las obligaciones y disposiciones legales establecidas para el Distrito Capital.</t>
  </si>
  <si>
    <t>PD112</t>
  </si>
  <si>
    <t>317 Porcentaje de acciones y procesos de asistencia, atención, reparación integral y participación para las víctimas del conflicto armado, otorgados por el Distrito Capital, desarrollados</t>
  </si>
  <si>
    <t>Constante</t>
  </si>
  <si>
    <t>PD112A</t>
  </si>
  <si>
    <t>318 Porcentaje de medidas de ayuda humanitaria inmediata en el distrito capital, conforme a los requisitos establecidos por la legislación vigente, otorgadas.</t>
  </si>
  <si>
    <t>PD112B</t>
  </si>
  <si>
    <t>319 Porcentaje de medidas de prevención, protección, asistencia y atención distintas a la ayuda humanitaria inmediata, acorde a las competencias institucionales de la Alta consejería para las víctimas, la paz y la reconciliación de la Secretaría General, otorgadas.</t>
  </si>
  <si>
    <t>300 Formular e implementar una estrategia para la apropiación social de la memoria, para la paz y la reconciliación en los territorios ciudad región a través de la pedagogía social y la gestión del conocimiento.</t>
  </si>
  <si>
    <t>PD113</t>
  </si>
  <si>
    <t>320 Porcentaje de avance en la implementación de la estrategia para la apropiación social de la memoria, para la paz y la reconciliación en los territorios ciudad región a través de la pedagogía social y la gestión del conocimiento.</t>
  </si>
  <si>
    <t>Creciente</t>
  </si>
  <si>
    <t>301 Formular e implementar una estrategia para la consolidación de Bogotá - Región, como epicentro de paz y reconciliación, a través de la implementación de los Acuerdos de Paz en el Distrito.</t>
  </si>
  <si>
    <t>PD114</t>
  </si>
  <si>
    <t>321 Porcentaje de avance en la implementación de una estrategia para la consolidación de Bogotá - Región, como epicentro de paz y reconciliación, a través de la implementación de los Acuerdos de Paz en el Distrito.</t>
  </si>
  <si>
    <t>5. Construir Bogotá región con gobierno abierto, transparente y ciudadanía consciente.</t>
  </si>
  <si>
    <t>51  Gobierno Abierto</t>
  </si>
  <si>
    <t>Implementación del modelo de gobierno abierto, accesible e incluyente de Bogotá</t>
  </si>
  <si>
    <t>Oficina Asesora de Planeación.</t>
  </si>
  <si>
    <t>406 Construir una plataforma de Gobierno Abierto que permita a los ciudadanos participar en procesos de toma de decisiones de la administración, vincularse a procesos de colaboración para solución de problemáticas públicas, acceder a los trámites y servicios del Distrito, acceder a información y datos de la administración, y denunciar o reportar en tiempo real georeferenciadamente y en múltiples formatos, temas relacionados con infracciones, mal parqueo, violencia de género, violencia intrafamiliar, maltrato animal, deterioro en bienes públicos, o demás temas de interés público.</t>
  </si>
  <si>
    <t>PD61</t>
  </si>
  <si>
    <t>433 Porcentaje de avance de la Plataforma de gobierno abierto construida.</t>
  </si>
  <si>
    <t>Suma</t>
  </si>
  <si>
    <t>431 Posicionar al Gobierno Abierto de Bogotá- GABO, como una nueva forma de gobernanza y control que reduce el riesgo de corrupción y garantiza una participación de todos los sectores y segmentos poblacionales, generando accesibilidad para las personas con discapacidad.</t>
  </si>
  <si>
    <t>PD63</t>
  </si>
  <si>
    <t>464 Número de estrategias para el posicionamiento, cualificación y empoderamiento ciudadano implementadas.</t>
  </si>
  <si>
    <t>PD64</t>
  </si>
  <si>
    <t>465 Número de estudios para el análisis de ecosistemas de gobierno abierto, innovación social y oferta y demanda de información pública, realizados.</t>
  </si>
  <si>
    <t>PD65</t>
  </si>
  <si>
    <t>466 Número de agendas para el desarrollo de actividades de vinculación ciudadana a procesos de transparencia, participación y colaboración, implementadas.</t>
  </si>
  <si>
    <t>PD66</t>
  </si>
  <si>
    <t>644 Número de personas con discapacidad que participan.</t>
  </si>
  <si>
    <t>54 Transformación digital y gestión de TIC para un territorio inteligente</t>
  </si>
  <si>
    <t>Transformación digital y gestión TIC</t>
  </si>
  <si>
    <t>Oficina de Alta Consejería Distrital de Tecnologías de la Información y las Comunicaciones -TIC.</t>
  </si>
  <si>
    <t>468 Formular e implementar las agendas de transformación digital para el Distrito.</t>
  </si>
  <si>
    <t>PD133</t>
  </si>
  <si>
    <t>512 Número de Agendas de transformación digital formuladas.</t>
  </si>
  <si>
    <t>PD133A</t>
  </si>
  <si>
    <t>513 Porcentaje de avance de las agendas de transformación digital implementadas.</t>
  </si>
  <si>
    <t>469 Formular la política pública de Bogotá territorio inteligente.</t>
  </si>
  <si>
    <t>PD134</t>
  </si>
  <si>
    <t>514 Política Pública TIC formulada.</t>
  </si>
  <si>
    <t>Al corte de diciembre de 2022, se tenía previsto la radicación y aprobación del documento CONPES de la Política pública Territorio Inteligente. Se presentaron retrasos debido a que la fase de agenda pública demandó mayor tiempo al programado por la dificultad en la concertación de espacios especialmente con grupos étnicos, lo cual, generó retrasos en el cronograma. En esta medida, se radicarán los documentos (documento CONPES y el plan de acción) de la fase de formulación de la Política Pública Bogotá Territorio Inteligente en el primer trimestre de la vigencia 2023 a la Secretaría Técnica del CONPES.</t>
  </si>
  <si>
    <t>56 Gestión Pública Efectiva</t>
  </si>
  <si>
    <t>Servicio a la ciudadanía, moderno, eficiente y de calidad.</t>
  </si>
  <si>
    <t>Subsecretaría de Servicio a la Ciudadanía.</t>
  </si>
  <si>
    <t>PD80A</t>
  </si>
  <si>
    <t>541 Calificación de la satisfacción ciudadana frente a la interacción con la Administración Distrital.</t>
  </si>
  <si>
    <t>Desarrollo institucional para una gestión pública eficiente</t>
  </si>
  <si>
    <t>Subsecretaría Distrital de Fortalecimiento institucional.</t>
  </si>
  <si>
    <t>497 Diseñar e implementar una estrategia para fortalecer la gestión, la innovación y la creatividad en la administración distrital, generando valor público al servicio de la ciudadanía.</t>
  </si>
  <si>
    <t>PD38</t>
  </si>
  <si>
    <t>543 Porcentaje de avance en la implementación de estrategias para fortalecer la gestión y la innovación pública distrital.</t>
  </si>
  <si>
    <t>498 Diseñar una estrategia de integración, alineación y estandarización de la oferta de servicios en los canales de atención disponibles en el Distrito.</t>
  </si>
  <si>
    <t>PD81</t>
  </si>
  <si>
    <t>544 Número de puntos de información sobre protección y atención animal instalados y funcionando en la Red CADE del distrito.</t>
  </si>
  <si>
    <t>PD82</t>
  </si>
  <si>
    <t>545 Número de orientaciones y solicitudes recibidas a través de la línea 195.</t>
  </si>
  <si>
    <t>PD83</t>
  </si>
  <si>
    <t>546 Número de PQRS recibidas por otros canales.</t>
  </si>
  <si>
    <t>Fortalecimiento de la capacidad institucional de la Secretaría General</t>
  </si>
  <si>
    <t>Subsecretaría Corporativa.</t>
  </si>
  <si>
    <t>499 Dotar e intervenir la infraestructura de las sedes de la Secretaria General de la Alcaldía Mayor de Bogotá.</t>
  </si>
  <si>
    <t>PD160</t>
  </si>
  <si>
    <t>547 Porcentaje de cronograma de intervenciones de infraestructura ejecutado.</t>
  </si>
  <si>
    <t xml:space="preserve">Subsecretaría Distrital de Fortalecimiento institucional. </t>
  </si>
  <si>
    <t>503 Formular e implementar una estrategia distrital de promoción, proyección, posicionamiento y cooperación internacional de Bogotá y la Región.</t>
  </si>
  <si>
    <t>PD36</t>
  </si>
  <si>
    <t>551 Número de acciones para la proyección y cooperación internacional de Bogotá y la región ejecutadas.</t>
  </si>
  <si>
    <t>504 Formular e implementar una estrategia para la gestión documental distrital y el uso y apropiación de la memoria histórica.</t>
  </si>
  <si>
    <t>PD37</t>
  </si>
  <si>
    <t>552 Porcentaje de avance en la implementación de la estrategia de apropiación del patrimonio documental y fortalecimiento de la gestión documental distrital.</t>
  </si>
  <si>
    <t>Generación de los lineamientos de comunicación del Distrito para construir ciudad y ciudadanía</t>
  </si>
  <si>
    <t>Oficina Consejería de Comunicaciones.</t>
  </si>
  <si>
    <t>506 Formular, implementar y monitorear los lineamientos distritales en materia de Comunicación Pública.</t>
  </si>
  <si>
    <t>PD1</t>
  </si>
  <si>
    <t>554 Porcentaje de lineamientos distritales en materia de comunicación pública, formulados, implementados y monitoreados.</t>
  </si>
  <si>
    <t>PD4</t>
  </si>
  <si>
    <t>555 Porcentaje de identificación de canales de comunicación discriminado por grupos de interés ubicados en Bogotá - Región.</t>
  </si>
  <si>
    <t>Nota 1*. El indicador 512 Número de Agendas de transformación digital formuladas finalizó su cumplimiento en la vigencia 2020</t>
  </si>
  <si>
    <t xml:space="preserve"> </t>
  </si>
  <si>
    <t>Seguimiento de objetivos, metas y actividades de los proyectos de inversión</t>
  </si>
  <si>
    <t>Própósito PDD</t>
  </si>
  <si>
    <t>Programa General PDD</t>
  </si>
  <si>
    <t>Código Proyecto</t>
  </si>
  <si>
    <t>Nombre proyecto de inversión</t>
  </si>
  <si>
    <t>Objetivo general proyecto de inversión</t>
  </si>
  <si>
    <t xml:space="preserve"> % Programación objetivo general 2022</t>
  </si>
  <si>
    <t>% de cumplimiento del objetivo general al corte 31/12/2022</t>
  </si>
  <si>
    <t>% de avance  del objetivo general frente a la vigencia 2022</t>
  </si>
  <si>
    <t>Objetivo específico proyecto de inversión</t>
  </si>
  <si>
    <t>% Programación objetivo específico 2022</t>
  </si>
  <si>
    <t>% de cumplimiento del objetivo especifico al corte 31/12/2022
(Acumulado total)</t>
  </si>
  <si>
    <t>% de avance  del objetivo especifico frente a la vigencia 2022</t>
  </si>
  <si>
    <t>Código herramienta interna de la meta proyecto</t>
  </si>
  <si>
    <t>Descripción Meta proyecto</t>
  </si>
  <si>
    <t xml:space="preserve">Tendencia meta proyecto </t>
  </si>
  <si>
    <t>Magnitud programada meta proyecto  vigencia 2022</t>
  </si>
  <si>
    <t>Magnitud ejecutada  meta proyecto  vigencia 2022
(Acumulado total)</t>
  </si>
  <si>
    <t>% de avance meta proyecto vigencia 2022</t>
  </si>
  <si>
    <t>Programación meta proyecto al corte 31/12/2022</t>
  </si>
  <si>
    <t>Magnitud ejecutada  meta proyecto al corte 31/12/2022
(Acumulado total)</t>
  </si>
  <si>
    <t>% de avance meta proyecto al corte 31/12/2022</t>
  </si>
  <si>
    <t>No. Actividad</t>
  </si>
  <si>
    <t>Actividad</t>
  </si>
  <si>
    <t>Programación actividad 2022</t>
  </si>
  <si>
    <t xml:space="preserve">% de cumplimiento de la actividad al corte 31/12/2022
</t>
  </si>
  <si>
    <t>% de avance  al corte 31/12/2022</t>
  </si>
  <si>
    <t>Programación actividad al corte 31/12/2022</t>
  </si>
  <si>
    <t>Magnitud ejecutada  actividad al corte 31/12/2022
(Acumulado total)</t>
  </si>
  <si>
    <t>% de avance actividad al corte 31/12/2022</t>
  </si>
  <si>
    <t xml:space="preserve">Generación de los lineamientos de comunicación del Distrito para construir ciudad y ciudadanía.   </t>
  </si>
  <si>
    <t>Lograr que la comunicación pública distrital se dirija hacia el mismo objetivo y visión de ciudad, reconociendo y abordando las necesidades de la ciudadanía y generando confianza para incentivar su participación en la construcción de ciudad.</t>
  </si>
  <si>
    <t>1. Fortalecer la articulación interinstitucional y las estrategias de las oficinas de comunicaciones de las entidades del Distrito.</t>
  </si>
  <si>
    <t>1. Generar 100 porciento de los lineamientos distritales en materia de comunicación pública.</t>
  </si>
  <si>
    <t xml:space="preserve">Creciente </t>
  </si>
  <si>
    <t>Ejecutar las actividades conducentes a la oficialización, difusión y apropiación de los lineamientos distritales que componen el modelo en materia de comunicación pública.</t>
  </si>
  <si>
    <t>Estructurar el modelo de comunicación pública distrital.</t>
  </si>
  <si>
    <t>2. Lograr una comunicación pública en la que la ciudadanía se vea identificada.</t>
  </si>
  <si>
    <t>PD2</t>
  </si>
  <si>
    <t>2. Comunicar 100 porciento de los temas estratégicos y coyunturales de la ciudad y su gobierno acorde con los criterios establecidos en los lineamientos.</t>
  </si>
  <si>
    <t>Diseñar y desarrollar los temas estratégicos y coyunturales de la ciudad y su gobierno.</t>
  </si>
  <si>
    <t>Administrar y emprender acciones en las plataformas y medios virtuales de la Alcaldía Mayor de Bogotá, acercando a la ciudadanía a la Gestión del Distrito.</t>
  </si>
  <si>
    <t>Divulgar los temas estratégicos y coyunturales de la ciudad y su gobierno a través de los distintos medios de comunicación.</t>
  </si>
  <si>
    <t>PD3</t>
  </si>
  <si>
    <t>3. Realizar 18 mediciones de análisis y seguimiento de opinión pública así como de la información que emitan los medios de comunicación y redes entorno a la gestión distrital.</t>
  </si>
  <si>
    <t>Realizar medición de opinión relacionada con la gestión de la Administración Distrital.</t>
  </si>
  <si>
    <t xml:space="preserve">Generación de los lineamientos de comunicación del Distrito para construir ciudad y ciudadanía. </t>
  </si>
  <si>
    <t>4. Realizar 100 porciento de identificacion de los canales de comunicación discriminados por grupos de interés ubicados en Bogotá Región.</t>
  </si>
  <si>
    <t>Realizar la identificación de canales de comunicación y realidades de los territorios en Bogotá-Región.</t>
  </si>
  <si>
    <t>Desarrollo institucional para una gestión pública eficiente.</t>
  </si>
  <si>
    <t xml:space="preserve">Fortalecer las capacidades institucionales para una gestión pública efectiva y articulada, orientada a la generación de valor público para los grupos de interés. </t>
  </si>
  <si>
    <t>1. Fortalecer el sistema de coordinación y articulación institucional interna y externa.</t>
  </si>
  <si>
    <t>PD20</t>
  </si>
  <si>
    <t>1. Implementar 100 porciento de la estrategia para el fortalecimiento del Sistema de Coordinación Distrital.</t>
  </si>
  <si>
    <t>Hacer seguimiento al funcionamiento de  las instancias de Coordinación.</t>
  </si>
  <si>
    <t>Fortalecer el funcionamiento del Sistema de Coordinación Distrital.</t>
  </si>
  <si>
    <t>PD21</t>
  </si>
  <si>
    <t>2. Implementar 100 porciento de la estrategia para el fortalecimiento de la gestión de documentos electrónicos de archivo y la Red Distrital de Archivos de Bogotá.</t>
  </si>
  <si>
    <t>Realizar los diseños requeridos de la Red Distrital de Archivos y la implementación del componente de Archivos Públicos abiertos.</t>
  </si>
  <si>
    <t>PD22</t>
  </si>
  <si>
    <t>3. Implementar 100 porciento del plan de articulación de la gestión internacional del Distrito.</t>
  </si>
  <si>
    <t>Generar acciones para el aprovechamiento de la información de relacionamiento y la cooperación internacional.</t>
  </si>
  <si>
    <t>Desarrollar instrumentos para formalizar las relaciones con actores internacionales.</t>
  </si>
  <si>
    <t>Implementar un plan de relacionamiento y cooperación internacional del distrito</t>
  </si>
  <si>
    <t>2. Posicionar la gestión pública distrital a través de la gestión del conocimiento y la innovación.</t>
  </si>
  <si>
    <t>PD23</t>
  </si>
  <si>
    <t>4. Promover 100 porciento de la gestión del conocimiento y la innovación a través del cumplimiento de la estrategia.</t>
  </si>
  <si>
    <t>Realizar seguimiento y  evaluación para la gestión del conocimiento y la innovación.</t>
  </si>
  <si>
    <t xml:space="preserve">Desarrollar un ecosistema de gestión de conocimiento e innovación. </t>
  </si>
  <si>
    <t>PD24</t>
  </si>
  <si>
    <t>5. Fortalecer 100 porciento de la estrategia de los archivos públicos del Distrito Capital.</t>
  </si>
  <si>
    <t>Formular y actualizar lineamientos técnicos archivísticos, estrategias de seguimiento y medición a la implementación de la política archivística en el Distrito Capital.</t>
  </si>
  <si>
    <t>Implementar el modelo de asistencia técnica focalizada que permita apoyar a las entidades y organismos distritales en la implementación de la política de archivos en el Distrito Capital.</t>
  </si>
  <si>
    <t>PD25</t>
  </si>
  <si>
    <t>6. Desarrollar 100 porciento del plan para el posicionamiento internacional de Bogotá, a través del mercadeo de ciudad y la visibilización de buenas prácticas para la toma de decisiones.</t>
  </si>
  <si>
    <t>Desarrollar acciones de participación en redes de ciudad, campañas y plataformas de organismos multilaterales</t>
  </si>
  <si>
    <t>Implementar una estrategia de promoción de ciudad atreves de la gestión de actividades en Bogotá y en el exterior</t>
  </si>
  <si>
    <t>3. Fortalecer la gestión y desempeño  para generar valor público en nuestros grupos de interés.</t>
  </si>
  <si>
    <t>PD26</t>
  </si>
  <si>
    <t>7. Implementar 100 porciento de la estrategia que permita fortalecer la gestión y desempeño institucional.</t>
  </si>
  <si>
    <t xml:space="preserve">Desarrollar acciones para la sostenibilidad y mejoramiento del desempeño y la gestión pública distrital. </t>
  </si>
  <si>
    <t>Ejecutar acciones para la  negociación, diálogo y concertación sindical en el Distrito Capital.</t>
  </si>
  <si>
    <t xml:space="preserve">Realizar un programa de Teletrabajo sobre la planta laboral en entidades y organismos distritales. </t>
  </si>
  <si>
    <t>PD27</t>
  </si>
  <si>
    <t>8. Cumplir 100 porciento del seguimiento a los temas estratégicos de la Administración Distrital.</t>
  </si>
  <si>
    <t>Realizar las acciones generales de acompañamiento y  seguimiento a los  proyectos, asuntos y temas estratégicos de la administración distrital.</t>
  </si>
  <si>
    <t>PD28</t>
  </si>
  <si>
    <t>9. Realizar 100 porciento del documento del estudio técnico para la modernización administrativa del Distrito Capital.</t>
  </si>
  <si>
    <t>Realizar el estudio técnico para la modernización administrativa del Distrito</t>
  </si>
  <si>
    <t xml:space="preserve">En la vigencia 2023 se contará con el estudio de modernización administrativa del Distrito que contempla la caracterización y diagnóstico organizacional y funcional acorde con los sectores priorizados para determinar las propuestas y recomendaciones de carácter organizacional para el Distrito. Así como, para la identificación y análisis cuantitativos y cualitativos, recolección, consolidación, procesamiento de información y elaboración de documentos institucionales, entre otros, en el desarrollo de la metodología definida.
Los sectores priorizados de la actual estructura administrativa Distrital para el proceso corresponden a Seguridad, Convivencia y Justicia, Integración Social, Educación, Hábitat, Salud.
En 2022 se avanzó en la elaboración de un documento técnico de diagnóstico sobre el sector movilidad, con el fin de establecer alternativas de modernización de estructura y funcionamiento. Así mismo, se avanzó en la caracterización preliminar del sector de Seguridad, Convivencia y Justicia y Educación. </t>
  </si>
  <si>
    <t>4. Afianzar la transparencia para mayor efectividad en la gestión pública distrital.</t>
  </si>
  <si>
    <t>PD29</t>
  </si>
  <si>
    <t>10. Ejecutar 100 porciento de los productos definidos en el plan de acción de la Política Pública de Transparencia.</t>
  </si>
  <si>
    <t xml:space="preserve">Realizar actividades de los productos del Plan de acción de la política de transparencia y su seguimiento. </t>
  </si>
  <si>
    <t>Desarrollar una estrategia de análisis de  información y datos en transparencia para articular las iniciativas de las entidades distritales.</t>
  </si>
  <si>
    <t>PD30</t>
  </si>
  <si>
    <t>11. Ejecutar 100 porciento de la estrategia de tecnificación y modernización de la Imprenta Distrital.</t>
  </si>
  <si>
    <t>Desarrollar acciones tendientes a la tecnificación, productividad y mejoramiento de la Imprenta Distrital</t>
  </si>
  <si>
    <t>Posicionar a la imprenta distrital como un aliado estratégico, para visibilizar la gestión, desempeño y transparencia pública</t>
  </si>
  <si>
    <t>PD31</t>
  </si>
  <si>
    <t xml:space="preserve">12. Desarrollar 100 porciento de la estrategia para la recuperación, preservación, difusión y apropiación del patrimonio documental y la memoria histórica de Bogotá. </t>
  </si>
  <si>
    <t>Realizar procesos de caracterización, procesamiento, acceso y puesta al servicio del patrimonio documental del Distrito Capital.</t>
  </si>
  <si>
    <t>Desarrollar investigación, promoción, divulgación y pedagogía del patrimonio documental y la memoria histórica de Bogotá.</t>
  </si>
  <si>
    <t>51 Gobierno Abierto</t>
  </si>
  <si>
    <t>Implementación del modelo de gobierno abierto, accesible e incluyente de Bogotá.</t>
  </si>
  <si>
    <t>Implementar un modelo de gobierno abierto de Bogotá que promueva una relación democrática, incluyente, accesible y transparente con la ciudadanía.</t>
  </si>
  <si>
    <t>1. Implementar estrategias institucionales para que la ciudadanía en condiciones de equidad, integralidad, accesibilidad e inclusión, ejerzan la democracia digital, el control social y el aprovechamiento de información pública, en el marco de la transparencia, la colaboración y la participación.</t>
  </si>
  <si>
    <t>PD60</t>
  </si>
  <si>
    <t>1. Implementar 100 porciento del modelo de gobierno abierto, accesible e incluyente a todos los sectores territoriales, poblacionales y diferenciales.</t>
  </si>
  <si>
    <t>Desarrollar el modelo de Gobierno Abierto con articulación y coordinación interinstitucional.</t>
  </si>
  <si>
    <t>Socializar el modelo de Gobierno Abierto para su posicionamiento y apropiación interinstitucional.</t>
  </si>
  <si>
    <t>Realizar estudios para el análisis y monitoreo del modelo de Gobierno Abierto.</t>
  </si>
  <si>
    <t>2. Implementar 100 porciento de la plataforma virtual de gobierno abierto con parámetros de accesibilidad e inclusión poblacional y diferencial.</t>
  </si>
  <si>
    <t>Hacer mantenimiento, actualización y monitoreo a la plataforma virtual de Gobierno Abierto.</t>
  </si>
  <si>
    <t>2. Fortalecer la capacidad institucional para promover, cualificar y afianzar capacidades ciudadanas, que confluyan en procesos de colaboración y toma de decisiones, que reconocen la diferenciación de condiciones sociales, territoriales y económicas de la población.</t>
  </si>
  <si>
    <t>PD62</t>
  </si>
  <si>
    <t xml:space="preserve">3. Implementar 100 porciento de las estrategias para la inclusión, cualificación y el fortalecimiento de la ciudadanía en gobierno abierto, atendiendo a sus diferentes expresiones territoriales, poblacionales, diferenciales y de género. </t>
  </si>
  <si>
    <t>Realizar acciones de difusión y socialización a la ciudadanía del modelo de Gobierno Abierto de Bogotá.</t>
  </si>
  <si>
    <t>Desarrollar procesos de cualificación y pedagogía ciudadana para la generación de capacidades en pilares de Gobierno Abierto.</t>
  </si>
  <si>
    <t>Implementar tres (3) agendas para el desarrollo de actividades de vinculación ciudadana a procesos de transparencia, rendición de cuentas, participación y colaboración.</t>
  </si>
  <si>
    <t>Implementar un plan de estímulos y reconocimientos a la innovación social de la gestión pública y la ciudadanía digital.</t>
  </si>
  <si>
    <t>Generar las condiciones necesarias para que la experiencia de la ciudadanía en la interacción con la Administración Distrital sea favorable.</t>
  </si>
  <si>
    <t>1. Fortalecer la articulación y el seguimiento a nivel distrital de la implementación de los lineamientos en materia de atención al ciudadano e inspección, vigilancia y control.</t>
  </si>
  <si>
    <t>PD86</t>
  </si>
  <si>
    <t xml:space="preserve">1. Implementar 100 porciento una estrategia de seguimiento de la efectividad y calidad en la atención a la ciudadanía en las entidades distritales, en el marco de los lineamientos y estándares del modelo de servicio omnicanal. </t>
  </si>
  <si>
    <t>Generar e implementar un modelo integral de servicio a la ciudadanía, mediante la realización de acciones que permitan la caracterización de usuarios y el fortalecimiento de su relación con el Sistema Distrital de Servicio a la Ciudadanía.</t>
  </si>
  <si>
    <t>Realizar medición de la satisfacción de la ciudadanía y la efectividad en la prestación del servicio en las entidades distritales.</t>
  </si>
  <si>
    <t>PD87</t>
  </si>
  <si>
    <t>2. Implementar 100 porciento las estrategias para la articulación interinstitucional y la apropiación de los lineamientos en materia de atención al ciudadano e IVC.</t>
  </si>
  <si>
    <t>Cumplir al 100 porciento el Plan de acción de la Política Pública de Servicio a la Ciudadanía.</t>
  </si>
  <si>
    <t>Fortalecer la articulación con las entidades distritales para la implementación de los lineamientos de servicio a la ciudadanía y el ejercicio de inspección, vigilancia y control.</t>
  </si>
  <si>
    <t>Medir el nivel de apropiación de los lineamientos de servicio a la ciudadanía e IVC en las entidades distritales.</t>
  </si>
  <si>
    <t>2. Mejorar la calidad del servicio que se presta dentro del modelo multicanal y fortalecer el servicio y atención a la ciudadanía con enfoque diferencial.</t>
  </si>
  <si>
    <t>PD88</t>
  </si>
  <si>
    <t>3. Implementar 100 porciento las estrategias de mejoramiento continuo e innovación en los canales de atención disponibles en la Red Cade.</t>
  </si>
  <si>
    <t>Facilitar la atención con calidad a la ciudadanía en la Red CADE con enfoque diferencial y preferencial.</t>
  </si>
  <si>
    <t>Fortalecer e implementar en los canales de atención disponibles en la RED CADE, estrategias de atención de servicio a la ciudadanía acorde a sus características poblacionales y particulares.</t>
  </si>
  <si>
    <t>3. Inspirar confianza y legitimidad para vivir sin miedo y ser epicentro de cultura ciudadana, paz y reconciliación</t>
  </si>
  <si>
    <t>Construcción de Bogotá-región como territorio de paz para las víctimas y la reconciliación.</t>
  </si>
  <si>
    <t>Mejorar la integración de las acciones, servicios y escenarios que dan respuesta a las obligaciones derivadas de ley para las víctimas, el acuerdo de paz, y los demás compromisos distritales en materia de memoria, reparación, paz y reconciliación.</t>
  </si>
  <si>
    <t>1. Aumentar la apropiación social de la memoria y la verdad históricas, por parte de la ciudadanía, como herramientas fundamentales en la construcción de paz, reconciliación y la profundización de la democracia.</t>
  </si>
  <si>
    <t>PD100</t>
  </si>
  <si>
    <t>1. Ejecutar 100 porciento de una estrategia de promoción de la memoria, para la construcción de paz, la reconciliación y la democracia, en la ciudad región.</t>
  </si>
  <si>
    <t>Generar acciones para el posicionamiento institucional del CMPR en la estructura institucional de Bogotá.</t>
  </si>
  <si>
    <t>Gestionar el funcionamiento administrativo del CMPR</t>
  </si>
  <si>
    <t>PD101</t>
  </si>
  <si>
    <t>2. Realizar 1030  procesos pedagógicos para el fortalecimiento de iniciativas ciudadanas, que conduzcan al debate y la apropiación social de la paz, la memoria y la reconciliación, que se construye en los territorios ciudad región.</t>
  </si>
  <si>
    <t>Realizar acciones de fortalecimiento a iniciativas ciudadanas de memoria, para la paz y la reconciliación, en el CMPR.</t>
  </si>
  <si>
    <t>Promover visitas guiadas al CMPR e intercambios con actores educativos, sociales, institucionales y ciudadanos.</t>
  </si>
  <si>
    <t>PD102</t>
  </si>
  <si>
    <t>3. Implementar 300 productos de pedagogía social y gestión del conocimiento, para el debate y la apropiación social de la paz, la memoria y la  reconciliación, que se construye en los territorios ciudad región.</t>
  </si>
  <si>
    <t>Asesorar y divulgar la gestión del conocimiento en memoria.</t>
  </si>
  <si>
    <t>Generar acciones para el posicionamiento de la memoria, la paz y la reconciliación.</t>
  </si>
  <si>
    <t>Identificar, apoyar y construir procesos territoriales de memoria en la ciudad, para la reconstrucción del tejido social.</t>
  </si>
  <si>
    <t>PD103</t>
  </si>
  <si>
    <t>4. Implementar  100 porciento de la formulación y puesta en marcha de la Política Pública Distrital de Víctimas, Memoria, Paz y Reconciliación.</t>
  </si>
  <si>
    <t>Desarrollar el ciclo de formulación de la política pública distrital , bajo los lineamientos del CONPES D.C., para una política pública distrital de víctimas, memoria, paz y reconciliación.</t>
  </si>
  <si>
    <t>2. Fortalecer la articulación institucional y el otorgamiento de servicios  que dan respuesta a las obligaciones y retos en materia de asistencia, atención y reparación a víctimas en Bogotá-región; así como otros efectos particulares, asociados al conflicto.</t>
  </si>
  <si>
    <t>PD104</t>
  </si>
  <si>
    <t>5. Implementar 100 porciento de una ruta de reparación integral para las víctimas del conflicto armado, acorde con las competencias del Distrito Capital.</t>
  </si>
  <si>
    <t>Implementar y hacer seguimiento a las acciones establecidas en el acuerdo de paz, relacionadas con el sistema integral de Verdad, Justicia, Reparación y no repetición.</t>
  </si>
  <si>
    <t>Generar procesos para el  desarrollo social y productivo sostenible que contribuyan a la generación de ingresos para la población víctima del conflicto armado</t>
  </si>
  <si>
    <t>Implementar y monitorear las medidas y acciones del plan de reparación colectiva de acuerdo con los compromisos adquiridos por el Distrito Capital.</t>
  </si>
  <si>
    <t>Implementar y hacer seguimiento a la ruta de reparación individual en la ciudad de Bogotá.</t>
  </si>
  <si>
    <t>PD105</t>
  </si>
  <si>
    <t>6. Otorgar 100 porciento de medidas de ayuda humanitaria inmediata en el Distrito Capital, conforme a los requisitos establecidos  por la legislación vigente.</t>
  </si>
  <si>
    <t>Gestionar el funcionamiento administrativo y operativo  para el otorgamiento de la ayuda humanitaria.</t>
  </si>
  <si>
    <t>Articular la oferta de bienes y servicios de las entidades, en el marco de  los centros locales de atención.</t>
  </si>
  <si>
    <t>Efectuar acciones de reconstrucción del tejido social que contribuyan a la convivencia y a la reconciliación.</t>
  </si>
  <si>
    <t>PD106</t>
  </si>
  <si>
    <t>7. Gestionar 100 porciento de medidas de prevención y protección a víctimas del conflicto armado, reconociendo afectaciones, riesgos y conductas vulneratorias, desde los enfoques poblacionales y diferenciales, acorde con las competencias institucionales de la Alta consejería para los derechos de las víctimas, la paz y la reconciliación.</t>
  </si>
  <si>
    <t>Gestionar el funcionamiento administrativo y operativo  para el otorgamiento de medidas de asistencia y atención para las víctimas en el Distrito.</t>
  </si>
  <si>
    <t>Gestionar el funcionamiento administrativo y operativo  para el otorgamiento de medidas de prevención y  protección que contribuyan a las Garantías de No Repetición de las víctimas en el Distrito.</t>
  </si>
  <si>
    <t>PD107</t>
  </si>
  <si>
    <t>8. Realizar 100 porciento de los espacios de coordinación y articulación programados con entidades e instancias de orden territorial y nacional, en materia de asistencia, atención y reparación a las víctimas del conflicto armado.​</t>
  </si>
  <si>
    <t>Formular, actualizar y hacer seguimiento al Plan de Acción Distrital de víctimas, paz y reconciliación</t>
  </si>
  <si>
    <t>Brindar asistencia técnica para la formulación, implementación, seguimiento y evaluación a la política pública en el Distrito.</t>
  </si>
  <si>
    <t>Asesorar y difundir la gestión del conocimiento en materia de víctimas, paz, reconciliación, e implementación de los acuerdos.</t>
  </si>
  <si>
    <t>Gestionar alianzas con entidades públicas y/o privadas y cooperación internacional para hacer de Bogotá un territorio de reconciliación y construcción de memoria, verdad, justicia, reparación y garantía de no repetición.</t>
  </si>
  <si>
    <t>Ejercer la secretaría técnica del Comité Distrital de Justicia Transicional, los Comités Locales de Justicia Transicional y sus espacios respectivos.</t>
  </si>
  <si>
    <t>PD108</t>
  </si>
  <si>
    <t>9. Implementar 100 porciento  de las acciones que son competencia de la Alta consejería para los derechos de las víctimas, la paz y la reconciliación, según el protocolo de participación efectiva de las víctimas del conflicto armado,  fortaleciendo los espacios de participación de las víctimas y sus organizaciones, y propendiendo por incluir a las víctimas no organizadas, mediante acciones orientadas a la paz y la reconciliación en el Distrito Capital.</t>
  </si>
  <si>
    <t>Apoyar técnica y operativamente las mesas de participación efectiva de las víctimas del conflicto armado residentes en el distrito capital de acuerdo al protocolo de participación.</t>
  </si>
  <si>
    <t>Fortalecer espacios de capacitación y procesos de formación  de las mesas de participación efectiva  las víctimas y sus organizaciones formales y no formales.</t>
  </si>
  <si>
    <t>3. Incrementar las acciones integrales de coordinación territorial, para atender las necesidades de la población afectada por el conflicto armado, así como de las víctimas, reincorporados y reintegrados residentes en Bogotá-región.</t>
  </si>
  <si>
    <t>PD109</t>
  </si>
  <si>
    <t>10. Ejecutar 100 porciento de una estrategia de reconciliación para la construcción de paz, que contribuya al fortalecimiento del tejido social en los territorios ciudad región.​</t>
  </si>
  <si>
    <t>Diseñar e implementar la estrategia de reconciliación para la construcción de paz.</t>
  </si>
  <si>
    <t>Liderar y realizar seguimiento a las acciones de apoyo a los procesos de desmovilización, desvinculación reincorporación y reintegración en la ciudad región.</t>
  </si>
  <si>
    <t>Gestionar el funcionamiento administrativo y operativo para las acciones de integración y construcción de paz territorial.</t>
  </si>
  <si>
    <t>PD110</t>
  </si>
  <si>
    <t>11. Realizar  100 porciento de los espacios de coordinación y articulación, acordados con entidades e instancias de orden territorial y nacional, para la implementación de acciones de integración social y territorial.</t>
  </si>
  <si>
    <t>Liderar y realizar el seguimiento a la ruta de trabajo para la implementación del punto 5 de víctimas del Acuerdo de Paz en el distrito, en coordinación con el sistema integral de verdad, justicia, reparación y no repetición.</t>
  </si>
  <si>
    <t>Gestionar la reactivación y puesta en marcha del Consejo Distrital de Paz.</t>
  </si>
  <si>
    <t>Ejercer la secretaría técnica de las instancias de articulación con las entidades de la nación, del distrito y de la cooperación internacional para la puesta en marcha del propósito de Bogotá epicentro de paz y reconciliación.</t>
  </si>
  <si>
    <t>PD111</t>
  </si>
  <si>
    <t>12. Formular 100 porciento de los Programas de Desarrollo con Enfoque Territorial (PDET),  para la promoción de una adecuada integración social y territorial.</t>
  </si>
  <si>
    <t>Formular de manera participativa los Programas de Desarrollo con Enfoque Territorial PDET.</t>
  </si>
  <si>
    <t>Ejecución de los Programas de Desarrollo con Enfoque Territorial PDET.</t>
  </si>
  <si>
    <t>Seguimiento y evaluación de la implementación de los Programas de Desarrollo con Enfoque Territorial PDET.</t>
  </si>
  <si>
    <t>Transformación digital y gestión TIC.</t>
  </si>
  <si>
    <t>Generar valor público para la ciudadanía, la Secretaria General y sus grupos de interes, mediante el uso y aprovechamiento estratégico de TIC.</t>
  </si>
  <si>
    <t>1. Contar con información oportuna y de calidad para la toma de decisiones.</t>
  </si>
  <si>
    <t>PD136</t>
  </si>
  <si>
    <t>1. Implementar 100 porciento de los lineamientos de la Política Pública Nacional de Gobierno Digital priorizados por la Secretaría General.</t>
  </si>
  <si>
    <t>Incorporar los principios de diseño de servicios de la política de gobierno digital priorizados por la Alta Consejería Distrital de TIC </t>
  </si>
  <si>
    <t>Acompañamiento administrativo, financiero y juridico para la incorporación de los lineamientos de la Política Pública</t>
  </si>
  <si>
    <t>PD134A</t>
  </si>
  <si>
    <t>2. Liderar 100 porciento  la formulación, sensibilización y apropiación de la Política Pública de Bogotá Territorio Inteligente.</t>
  </si>
  <si>
    <t xml:space="preserve">Implementar el ciclo de formulación para una política pública de Bogotá territorio Inteligente; bajo los lineamientos del CONPES </t>
  </si>
  <si>
    <t>3. Asesorar 100 porciento el diseño e implementación de las 16 agendas de transformación digital y sus aceleradores transversales.</t>
  </si>
  <si>
    <t>Acompañar el diseño e implementación de las agendas de transformación Digital</t>
  </si>
  <si>
    <t>Hacer seguimiento a las agendas de transformación Digital</t>
  </si>
  <si>
    <t>PD137</t>
  </si>
  <si>
    <t>4. Implementar 1 Centro de recursos de TI compartido.</t>
  </si>
  <si>
    <t xml:space="preserve">Diseñar el centro de recursos de TI compartido. </t>
  </si>
  <si>
    <t>PD135</t>
  </si>
  <si>
    <t>5. Desarrollar 1 estrategia de apropiación para potenciar el conocimiento y uso de tecnologías.</t>
  </si>
  <si>
    <t>Diseñar la estrategia de apropiación</t>
  </si>
  <si>
    <t>Monitorear el desarrollo de la estrategia de apropiación.</t>
  </si>
  <si>
    <t>2. Contar con servicios digitales que atiendan las necesidades de los grupos de interés.</t>
  </si>
  <si>
    <t>PD138</t>
  </si>
  <si>
    <t>6. Implementar 100 porciento el Modelo de Seguridad y Privacidad de la Información (MSPI).</t>
  </si>
  <si>
    <t>Actualizar la plataforma de seguridad de la información.</t>
  </si>
  <si>
    <t>Gestionar y mantener el modelo de seguridad y privacidad de la información.</t>
  </si>
  <si>
    <t>PD139</t>
  </si>
  <si>
    <t>7. Mantener 1 plataforma tecnológica y de redes de la Secretaria General actualizada.</t>
  </si>
  <si>
    <t>Actualizar y ampliar los servicios tecnológicos de la Secretaria General.</t>
  </si>
  <si>
    <t xml:space="preserve">Optimizar sistemas de información y de gestión de datos de la Secretaria General. </t>
  </si>
  <si>
    <t>Fortalecer la Gobernalidad de TI en la Secretaria General.</t>
  </si>
  <si>
    <t>Fortalecimiento de la capacidad Institucional de la Secretaría General.</t>
  </si>
  <si>
    <t>Incrementar la capacidad institucional para atender con eficiencia los retos de su misionalidad en el Distrito.</t>
  </si>
  <si>
    <t>1. Gestionar de manera eficiente los recursos para apoyar la misionalidad de la Entidad.</t>
  </si>
  <si>
    <t>PD169</t>
  </si>
  <si>
    <t>1. Implementar 100 porciento de la Política de Gestión Documental (Iso 303000).</t>
  </si>
  <si>
    <t>Realizar cinco (5) transferencias documentales</t>
  </si>
  <si>
    <t>Organizar y transferir los archivos de gestión y mantener del sistema de gestión documental.</t>
  </si>
  <si>
    <t>Implementar el Sistema Integrado de Conservación</t>
  </si>
  <si>
    <t>PD170</t>
  </si>
  <si>
    <t>2. Lograr  100 porciento de la eficiencia operacional para soportar la actividad misional de la Entidad.</t>
  </si>
  <si>
    <t xml:space="preserve">Fortalecer la gestión corporativa, jurídica y la estrategia de comunicación conforme con las necesidades de la operación misional de la Entidad. </t>
  </si>
  <si>
    <t>PD166</t>
  </si>
  <si>
    <t>3. Adelantar 100 porciento de la gestión necesaria para el mejoramiento de las sedes priorizadas.</t>
  </si>
  <si>
    <t xml:space="preserve">Adelantar las obras y/o instalaciones que se requiera para el mejoramiento de las sedes de la Secretaría General. </t>
  </si>
  <si>
    <t>PD168</t>
  </si>
  <si>
    <t>4. Ejecutar 100 porciento de los lineamientos ambientales, mantenimientos y adecuaciones programados en las sedes de la Secretaría General.</t>
  </si>
  <si>
    <t xml:space="preserve">Formular y ejecutar el cronograma anual de mantenimientos y adecuaciones. </t>
  </si>
  <si>
    <t>Actualizar e implementar la Política Ambiental de la Secretaría General</t>
  </si>
  <si>
    <t>Adquirir los insumos para ejecutar los lineamientos ambientales, mantenimientos y adecuaciones programados en las Sedes de la Secretaría General</t>
  </si>
  <si>
    <t>Adquirir los bienes requeridos por la entidad para ejecutar los lineamientos ambientales, mantenimientos y adecuaciones programados en las sedes de la secretaría general</t>
  </si>
  <si>
    <t>2. Fortalecer la planeación institucional de la Entidad de acuerdo con las necesidades y nuevas realidades, soportada en un esquema de medición, seguimiento y mejora continua.</t>
  </si>
  <si>
    <t>PD167</t>
  </si>
  <si>
    <t>5. Cumplir 100 porciento la formulación, seguimiento y el control de la planeación estratégica de la Entidad.</t>
  </si>
  <si>
    <t xml:space="preserve">Diseñar e implementar una estrategia para el monitoreo del cumplimiento de las metas del Plan Distrital de Desarrollo y las acciones de políticas públicas distritales a cargo de la Entidad. </t>
  </si>
  <si>
    <t>Brindar asistencia técnica, seguimiento y control a la programación y ejecución del presupuesto de inversión de la Entidad</t>
  </si>
  <si>
    <t xml:space="preserve">Fortalecer el modelo de operación por procesos de la Secretaría General para mejorar su desempeño. </t>
  </si>
  <si>
    <t xml:space="preserve">Liderar la formulación, monitoreo y reporte de las acciones relacionadas con el cumplimiento de las leyes de transparencia y del derecho de acceso a la información pública, y de participación ciudadana. </t>
  </si>
  <si>
    <t>Procesar, generar y analizar información cuantitativa y cualitativa en el marco de la misionalidad de la Entidad.</t>
  </si>
  <si>
    <t>Fortalecer el Sistema de Control Interno de la Entidad</t>
  </si>
  <si>
    <t>Seguimiento a  indicadores de producto y gestión MGA 2022</t>
  </si>
  <si>
    <t>Código herramienta interna del indicador</t>
  </si>
  <si>
    <t xml:space="preserve">Nombre del indicador </t>
  </si>
  <si>
    <t>Tipo de indicador</t>
  </si>
  <si>
    <t>Programación magnitud meta 2022</t>
  </si>
  <si>
    <t>Magnitud ejecutada  vigencia 2022
(Acumulado total)</t>
  </si>
  <si>
    <t>Programación  al corte 31/12/2022</t>
  </si>
  <si>
    <t>Oficina Consejería de Comunicaciones</t>
  </si>
  <si>
    <t>PD5</t>
  </si>
  <si>
    <t>Documentos de lineamientos técnicos realizados</t>
  </si>
  <si>
    <t>PD6</t>
  </si>
  <si>
    <t xml:space="preserve">Documentos metodológicos realizados </t>
  </si>
  <si>
    <t>PD7</t>
  </si>
  <si>
    <t>Documentos de soporte elaborados</t>
  </si>
  <si>
    <t xml:space="preserve">Suma </t>
  </si>
  <si>
    <t>Subsecretaria Distrital de Fortalecimiento Institucional</t>
  </si>
  <si>
    <t>PD39</t>
  </si>
  <si>
    <t>Documentos de lineamientos técnicos elaborados</t>
  </si>
  <si>
    <t>PD40</t>
  </si>
  <si>
    <t>Entidades asistidas técnicamente</t>
  </si>
  <si>
    <t>PD41</t>
  </si>
  <si>
    <t>Instituciones públicas asistidas técnicamente</t>
  </si>
  <si>
    <t>PD42</t>
  </si>
  <si>
    <t>Número de cursos de formación dictados</t>
  </si>
  <si>
    <t>PD43</t>
  </si>
  <si>
    <t>Entidades públicas asistidas técnicamente para la implementación de la política de integridad</t>
  </si>
  <si>
    <t>Oficina Asesora de Planeación</t>
  </si>
  <si>
    <t>PD67</t>
  </si>
  <si>
    <t>Informes de monitoreo y seguimiento a la implementación de la estrategia de gobierno digital realizados</t>
  </si>
  <si>
    <t>PD68</t>
  </si>
  <si>
    <t>PD69</t>
  </si>
  <si>
    <t>Informes de seguimiento realizados</t>
  </si>
  <si>
    <t>Subsecretaria de Servicio a la Ciudadanía</t>
  </si>
  <si>
    <t>PD84</t>
  </si>
  <si>
    <t>Documentos de evaluación</t>
  </si>
  <si>
    <t>PD85</t>
  </si>
  <si>
    <t>PD89</t>
  </si>
  <si>
    <t>Atención de peticiones, quejas, reclamos, sugerencias y consultas recibidas y atendidas</t>
  </si>
  <si>
    <t>Oficina de Alta Consejería de Paz, Víctimas y Reconciliación</t>
  </si>
  <si>
    <t>PD115</t>
  </si>
  <si>
    <t>Iniciativas de memoria histórica asistidas ténicamente</t>
  </si>
  <si>
    <t>PD116</t>
  </si>
  <si>
    <t>Personas con asistencia humanitaria</t>
  </si>
  <si>
    <t>PD117</t>
  </si>
  <si>
    <t>Acciones ejecutadas con las comunidades.</t>
  </si>
  <si>
    <t>PD118</t>
  </si>
  <si>
    <t>Número de documentos publicados sobre la medición de los indicadores del goce efectivo de derechos de las víctimas.</t>
  </si>
  <si>
    <t>Oficina de Alta Consejería Distrital de Tecnologías de la Información y Comunicaciones - TIC.</t>
  </si>
  <si>
    <t>PD140</t>
  </si>
  <si>
    <t>PD141</t>
  </si>
  <si>
    <t xml:space="preserve"> Herramientas tecnológicas de gobierno digital  implementadas</t>
  </si>
  <si>
    <t>PD142</t>
  </si>
  <si>
    <t>Informes de seguimiento de las metas del proyecto de inversión que apuntan a la implementación de la estrategia de gobierno digital realizados</t>
  </si>
  <si>
    <t>Subsecretaria Corporativa</t>
  </si>
  <si>
    <t>PD161</t>
  </si>
  <si>
    <t>Documentos de lineamientos técnicos</t>
  </si>
  <si>
    <t>PD162</t>
  </si>
  <si>
    <t>Documentos de planeación realizados</t>
  </si>
  <si>
    <t>PD163</t>
  </si>
  <si>
    <t>Sedes adecuadas</t>
  </si>
  <si>
    <t>PD164</t>
  </si>
  <si>
    <t>Sistema de gestión documental implementado</t>
  </si>
  <si>
    <t>PD165</t>
  </si>
  <si>
    <t>Sedes mantenidas</t>
  </si>
  <si>
    <t>PD171</t>
  </si>
  <si>
    <t>Acciones de fortalecimiento institucional emprendidas</t>
  </si>
  <si>
    <t xml:space="preserve">Seguimiento al presupuesto proyectos de inversión </t>
  </si>
  <si>
    <t>Nº</t>
  </si>
  <si>
    <t>Proyecto</t>
  </si>
  <si>
    <t>Apropiación 2022</t>
  </si>
  <si>
    <t>Compromisos Acumulados a 31 de diciembre de 2022</t>
  </si>
  <si>
    <t xml:space="preserve"> Porcentaje de Ejecución  Presupuestal %</t>
  </si>
  <si>
    <t>Giros Acumulados a 31 de diciembre de 2022</t>
  </si>
  <si>
    <t>% Ej.Giro</t>
  </si>
  <si>
    <t>Construcción de Bogotá-región como territorio de paz para las víctimas y la reconciliación</t>
  </si>
  <si>
    <t>7873</t>
  </si>
  <si>
    <t>Total</t>
  </si>
  <si>
    <t>Plan de acción institucional 2022</t>
  </si>
  <si>
    <t>Seguimiento de las actividades del Plan de acción integrado</t>
  </si>
  <si>
    <t>Seguimiento enero a marzo</t>
  </si>
  <si>
    <t>Seguimiento abril a junio</t>
  </si>
  <si>
    <t>Seguimiento julio a septiembre</t>
  </si>
  <si>
    <t>Seguimiento octubre a diciembre</t>
  </si>
  <si>
    <t>Resultado vigencia 2022</t>
  </si>
  <si>
    <t>Nombre del plan institucional y estratégico</t>
  </si>
  <si>
    <t>Dependencia</t>
  </si>
  <si>
    <t>ID_Actividad</t>
  </si>
  <si>
    <t>Variable</t>
  </si>
  <si>
    <t>Enero</t>
  </si>
  <si>
    <t>Febrero</t>
  </si>
  <si>
    <t>Marzo</t>
  </si>
  <si>
    <t>Abril</t>
  </si>
  <si>
    <t>Mayo</t>
  </si>
  <si>
    <t>Junio</t>
  </si>
  <si>
    <t>Julio</t>
  </si>
  <si>
    <t>Agosto</t>
  </si>
  <si>
    <t>Septiembre</t>
  </si>
  <si>
    <t>Octubre</t>
  </si>
  <si>
    <t>Noviembre</t>
  </si>
  <si>
    <t>Diciembre</t>
  </si>
  <si>
    <t>Beneficios generados con el cumplimiento de la meta (acumulada en la vigencia)</t>
  </si>
  <si>
    <t>Avances, retrasos o dificultades, y soluciones para el cumplimiento de la meta (acumulada en la vigencia)</t>
  </si>
  <si>
    <t>Programación 
I trimestre</t>
  </si>
  <si>
    <t>Ejecución 
I trimestre</t>
  </si>
  <si>
    <t>% de avance 
I trimestre</t>
  </si>
  <si>
    <t>Programación 
II trimestre</t>
  </si>
  <si>
    <t>Ejecución 
II trimestre</t>
  </si>
  <si>
    <t>% de avance 
II trimestre</t>
  </si>
  <si>
    <t>Programación 
III trimestre</t>
  </si>
  <si>
    <t>Ejecución 
III trimestre</t>
  </si>
  <si>
    <t>% de avance 
III trimestre</t>
  </si>
  <si>
    <t>Programación 
IV trimestre</t>
  </si>
  <si>
    <t>Ejecución 
IV trimestre</t>
  </si>
  <si>
    <t>% de avance 
IV trimestre</t>
  </si>
  <si>
    <t>Programación 
2022</t>
  </si>
  <si>
    <t>Ejecución 
2022</t>
  </si>
  <si>
    <t>% de avance 
2022</t>
  </si>
  <si>
    <t>Plan Estratégico de Talento Humano</t>
  </si>
  <si>
    <t>Dirección de Talento Humano</t>
  </si>
  <si>
    <t>Ejecutar las actividades que conforman el Plan Estratégico de la Dirección de Talento Humano establecidas para la vigencia 2022.</t>
  </si>
  <si>
    <t>% PROGRAMADO</t>
  </si>
  <si>
    <t>A 31 de diciembre se establece que los beneficios logrados a través de la ejecución de las actividades programadas desde 1) Plan Institucional de Capacitación - PIC 2022, 2) Plan Institucional de Bienestar Social e Incentivos - PIB 2022 y 3) Plan de Seguridad y Salud en el Trabajo, se enmarcan en:
1) Plan Institucional de Capacitación - PIC 2022: se establece como beneficio adquirido a través de la implementación del Plan Institucional de Capacitación – PIC, la oferta y diversidad de capacitaciones en temas de interés general para los(as) servidores(as) públicos(as) en materias que contribuyen al fortalecimiento de sus habilidades y conocimientos las cuales propenden por el desarrollo de sus capacidades laborales y sociales generando conocimientos que a su vez pueden ser implementados en el desarrollo de las funciones tanto de sus empleos como en sus roles como ciudadanos(as) y así, contribuir al logro de las metas y objetivos institucionales y a la mejora de la ciudad, respectivamente.
2) Plan Institucional de Bienestar Social e Incentivos- PIB 2022: El beneficio de la adopción del Plan Institucional de Bienestar Social e Incentivos - PIB 2022 el cual hace parte integral del Plan Estratégico de Talento Humano se enmarca en la tenencia de una ruta para el desarrollo de actividades de capacitación, acompañamiento y esparcimiento tanto para los(as) servidores(as) públicos(as) de la Entidad como para sus familias. De igual forma, y a través de su implementación se proporcionan herramientas para satisfacer las necesidades de bienestar de los(as) servidores(as) de la Entidad, contribuyendo a su motivación tanto desde su trabajo como desde su núcleo familiar en el entendido que el comportamiento del ser humano responde al cómo está en todos los ámbitos del ser en ocasión a su naturaleza, la cual se desarrolla desde la integralidad. Es por esto que desde el Plan Institucional de Bienestar Social e Incentivos, se contribuye a la generación de mejores condiciones en los diversos ámbitos de los(as) servidores aportando así al logro de las metas institucionales.
3) Plan de Seguridad y Salud en el Trabajo: el beneficio obtenido mediante la implementación del 100% de las actividades contenidas dentro del cronograma del Plan de Seguridad y Salud en el Trabajo con corte a 31 de diciembre de 2022 se enmarca en i) el cumplimiento de la normatividad vigente en materia de seguridad y salud en el trabajo, ii) la implementación de prácticas y acciones que promueven el bienestar de los(as) servidores(as), visitantes y colaboradores(as) de las diferentes sedes de la Entidad, iii) la implementación de herramientas para que, en la Secretaría General de la Alcaldía Mayor de Bogotá, D.C., se genere la consolidación de una cultura de autocuidado y el aumento de la conciencia frente a la adopción de hábitos y comportamientos que mejoran la calidad de vida en los(as) servidores(as) y iv) aplicación de acciones relacionadas con la mitigación frente al contagio del virus SARS-CoV-2.</t>
  </si>
  <si>
    <t xml:space="preserve">A 31 de diciembre de 2022 se destacan los siguientes avances desde cada uno de los planes bajo los cuales se mide la ejecución del Plan Estratégico de Talento Humano el cual, para la fecha corte del reporte presenta una ejecución del 100%:
1) Plan Institucional de Capacitación - PIC 2022: Este plan de implemento al 100% al 30 de noviembre de 2022 se establece como avance su implementación. Avance enmarcado en 1) la adopción del Plan Estratégico del Talento Humano, que incluye el Plan Institucional de Capacitación – PIC y 2) ejecución de actividades que fueron definidas en el marco de la atención de las necesidades de capacitación identificadas en la entidad a través de la aplicación del instrumento definido para tal fin en cumplimiento de lo dispuesto en el procedimiento 2211300-PR-164 Gestión de la Capacitación y la Formación.
Asimismo, se resalta que a través de la implementación del PIC 2022 se contribuye al fortalecimiento de las competencias de los(as) servidores(as) de la entidad en áreas relacionadas con las funciones de sus empleos, teniendo en cuenta que este plan fue diseñado en el marco, como se mencionó antes, de las necesidades de capacitación identificadas para la vigencia. Significando esto que, a través de la implementación del PIC, se apuntando al cumplimiento del objetivo estratégico N° 8 de la entidad.
2) Plan Institucional de Bienestar Social e Incentivos - PIB: con corte a 31 de diciembre de 2022 se establece como avance la implementación del 100% del Plan Institucional de Bienestar Social e Incentivos - PIB 2022, acción que se enmarcan en: 1) la adopción del Plan Estratégico de Talento Humano, que incluye el Plan Institucional de Bienestar Social e Incentivos - PIB en cumplimiento a la normatividad vigente en materia de bienestar de los(as) servidores(as) públicos(as) y 2) desarrollo de actividades que contribuyen al desarrollo de aptitudes y habilidades que están enmarcadas en el logro de bienestar social para el recurso humano de la entidad y de esta manera aportar al cumplimiento de las metas institucionales a través de la motivación y el acompañamiento constante tanto a los(as) servidores(as) como a sus familias por medio del desarrollo de actividades de interés que permiten el fortalecimiento de las diversas dimensiones del ser.
3) Plan de Seguridad y Salud en el Trabajo: a 31 de diciembre de 2022 y con la implementación del 100% de las actividades programadas desde el Plan de Seguridad y Salud en el Trabajo 2022, se logró el fortalecimiento de la seguridad y el bienestar de los(as) servidores(as), colaboradores y visitantes de la entidad, acción que se cumple de conformidad con las disposiciones normativas vigentes en la materia. </t>
  </si>
  <si>
    <t>% EJECUTADO</t>
  </si>
  <si>
    <t>% CUMPLIMIENTO</t>
  </si>
  <si>
    <t>SOPORTES PROGRAMADOS</t>
  </si>
  <si>
    <t>1. Acto Administrativo por medio del cual se adopta el Plan Estratégico de Talento Humano.
2. Cronograma para realizar seguimiento al Plan Estratégico de Talento Humano 2022.</t>
  </si>
  <si>
    <r>
      <t xml:space="preserve">Las evidencias a presentar corresponden a las contenidas en las fuentes de información verificable de los indicador de gestión de la Dirección de Talento Humano, que son:
</t>
    </r>
    <r>
      <rPr>
        <b/>
        <sz val="10"/>
        <color theme="1"/>
        <rFont val="Arial"/>
        <family val="2"/>
      </rPr>
      <t xml:space="preserve">Implementación Plan Institucional de Capacitación - PIC:
</t>
    </r>
    <r>
      <rPr>
        <sz val="10"/>
        <color theme="1"/>
        <rFont val="Arial"/>
        <family val="2"/>
      </rPr>
      <t xml:space="preserve">
1. Actas de reunión. 
2. Registros de asistencia a capacitaciones y/o reuniones. 
3. Certificaciones de capacitación a empleados. 
4. Evidencias de calificaciones obtenidas por los/as servidores/as que cursaron programas de formación.
5. Comunicaciones dirigidas a los/as servidores/as como información relacionada a capacitación.
6. Fotografías, videos, memorias, grabaciones de aquellas sesiones que se desarrollen a través de herramientas colaborativas y de comunicación y demás medios audiovisuales que evidencian la ejecución de encuentros, capacitaciones y demás espacios celebrados con los/as servidores/as públicos/as de la entidad en el marco de la ejecución de las actividades programadas en el Plan Institucional de Capacitación - PIC.
7. Encuestas de satisfacción aplicadas a las actividades de capacitación.
8. Evaluaciones de apropiación del conocimiento aplicadas a los actividades de capacitación que lo requieran de acuerdo con el procedimiento 2211300-PR-163 Gestión de la Formación y la Capacitación.
</t>
    </r>
    <r>
      <rPr>
        <b/>
        <sz val="10"/>
        <color theme="1"/>
        <rFont val="Arial"/>
        <family val="2"/>
      </rPr>
      <t xml:space="preserve">Implementación del Plan Institucional de Bienestar Social e Incentivos :
</t>
    </r>
    <r>
      <rPr>
        <sz val="10"/>
        <color theme="1"/>
        <rFont val="Arial"/>
        <family val="2"/>
      </rPr>
      <t xml:space="preserve">1. Actas de reunión. 
2. Registros de asistencia a capacitaciones y/o reuniones. 
3. Certificaciones de capacitación a servidores/as. 
4. Encuestas de satisfacción. 
5. Comunicaciones internas dirigidas a los/as servidores/as con temas de interés en materia de bienestar. 
6. Fotografías, videos, memorias, grabaciones de aquellas sesiones que se desarrollen a través de herramientas colaborativas y de comunicación y demás medios audiovisuales que evidencian la ejecución de encuentros, capacitaciones y demás espacios celebrados con los/as servidores/as públicos/as de la entidad en el marco de la ejecución de las actividades programadas en el Plan Institucional de Bienestar e Incentivos - PIB.
</t>
    </r>
    <r>
      <rPr>
        <b/>
        <sz val="10"/>
        <color theme="1"/>
        <rFont val="Arial"/>
        <family val="2"/>
      </rPr>
      <t xml:space="preserve">
Porcentaje de Ejecución del Plan de Seguridad y Salud en el Trabajo:
</t>
    </r>
    <r>
      <rPr>
        <sz val="10"/>
        <color theme="1"/>
        <rFont val="Arial"/>
        <family val="2"/>
      </rPr>
      <t xml:space="preserve">1. Acta o evidencias (grabaciones de sesiones realizada a través de herramientas colaborativas de comunicación y screenshot) de reunión. 
2. Registro de asistencia a capacitación o jornadas de sensibilización. 
3. Campañas comunicativas realizadas a través de los diversos canales dispuestos en la entidad y que están de cara a sus servidores/as públicos/as con temas relacionados en Seguridad y Salud en el Trabajo. 
4. Registro de investigaciones de accidentes de trabajo - AT o enfermedad laboral - EL. 
5. Reporte de accidentes de trabajo - AT, incidentes de trabajo IT y enfermedad laborales EL. 
6. Evidencia de Exámenes Médicos Ocupacionales - EMO (reposan en las historias laborales de los/as servidores/as y no se allegan como evidencia toda vez que estos contienen información sensible). 
7. Informes de actividades, inspección o seguimiento sobre el desarrollo de actividades de seguridad y salud en el trabajo. 
8. Evidencia de actividades de los programas ejecutados. 
9. Matriz legal actualizada. 
10. Planes de Previsión, Preparación y Reacción ante Emergencias - PPPRE actualizados.
11. Evidencias de procesos contractuales en materia de Seguridad y Salud en el Trabajo. 
12. Registros de entrega de insumos y Elementos de Protección Personal -EPP.
</t>
    </r>
  </si>
  <si>
    <r>
      <t xml:space="preserve">Las evidencias a presentar corresponden a las contenidas en las fuentes de información verificable de los indicador de gestión de la Dirección de Talento Humano, que son:
</t>
    </r>
    <r>
      <rPr>
        <b/>
        <sz val="10"/>
        <color theme="1"/>
        <rFont val="Arial"/>
        <family val="2"/>
      </rPr>
      <t xml:space="preserve">Implementación Plan Institucional de Capacitación - PIC:
</t>
    </r>
    <r>
      <rPr>
        <sz val="10"/>
        <color theme="1"/>
        <rFont val="Arial"/>
        <family val="2"/>
      </rPr>
      <t xml:space="preserve">
1. Actas de reunión. 
2. Registros de asistencia a capacitaciones y/o reuniones. 
3. Certificaciones de capacitación a empleados. 
4. Evidencias de calificaciones obtenidas por los/as servidores/as que cursaron programas de formación.
5. Comunicaciones dirigidas a los/as servidores/as como información relacionada a capacitación.
6. Fotografías, videos, memorias, grabaciones de aquellas sesiones que se desarrollen a través de herramientas colaborativas y de comunicación y demás medios audiovisuales que evidencian la ejecución de encuentros, capacitaciones y demás espacios celebrados con los/as servidores/as públicos/as de la entidad en el marco de la ejecución de las actividades programadas en el Plan Institucional de Capacitación - PIC.
7. Encuestas de satisfacción aplicadas a las actividades de capacitación.
8. Evaluaciones de apropiación del conocimiento aplicadas a los actividades de capacitación que lo requieran de acuerdo con el procedimiento 2211300-PR-163 Gestión de la Formación y la Capacitación.
</t>
    </r>
    <r>
      <rPr>
        <b/>
        <sz val="10"/>
        <color theme="1"/>
        <rFont val="Arial"/>
        <family val="2"/>
      </rPr>
      <t xml:space="preserve">Implementación del Plan Institucional de Bienestar Social e Incentivos :
</t>
    </r>
    <r>
      <rPr>
        <sz val="10"/>
        <color theme="1"/>
        <rFont val="Arial"/>
        <family val="2"/>
      </rPr>
      <t>1. Actas de reunión. 
2. Registros de asistencia a capacitaciones y/o reuniones. 
3. Certificaciones de capacitación a servidores/as. 
4. Encuestas de satisfacción. 
5. Comunicaciones internas dirigidas a los/as servidores/as con temas de interés en materia de bienestar. 
6. Fotografías, videos, memorias, grabaciones de aquellas sesiones que se desarrollen a través de herramientas colaborativas y de comunicación y demás medios audiovisuales que evidencian la ejecución de encuentros, capacitaciones y demás espacios celebrados con los/as servidores/as públicos/as de la entidad en el marco de la ejecución de las actividades programadas en el Plan Institucional de Bienestar e Incentivos - PIB.
7. Soportes de ejecución contractual de actividades de bienestar.</t>
    </r>
    <r>
      <rPr>
        <b/>
        <sz val="10"/>
        <color theme="1"/>
        <rFont val="Arial"/>
        <family val="2"/>
      </rPr>
      <t xml:space="preserve">
Porcentaje de Ejecución del Plan de Seguridad y Salud en el Trabajo:
</t>
    </r>
    <r>
      <rPr>
        <sz val="10"/>
        <color theme="1"/>
        <rFont val="Arial"/>
        <family val="2"/>
      </rPr>
      <t xml:space="preserve">1. Acta o evidencias (grabaciones de sesiones realizada a través de herramientas colaborativas de comunicación y screenshot) de reunión. 
2. Registro de asistencia a capacitación o jornadas de sensibilización. 
3. Campañas comunicativas realizadas a través de los diversos canales dispuestos en la entidad y que están de cara a sus servidores/as públicos/as con temas relacionados en Seguridad y Salud en el Trabajo. 
4. Registro de investigaciones de accidentes de trabajo - AT o enfermedad laboral - EL. 
5. Reporte de accidentes de trabajo - AT, incidentes de trabajo IT y enfermedad laborales EL. 
6. Evidencia de Exámenes Médicos Ocupacionales - EMO (reposan en las historias laborales de los/as servidores/as y no se allegan como evidencia toda vez que estos contienen información sensible). 
7. Informes de actividades, inspección o seguimiento sobre el desarrollo de actividades de seguridad y salud en el trabajo. 
8. Evidencia de actividades de los programas ejecutados. 
9. Matriz legal actualizada. 
10. Planes de Previsión, Preparación y Reacción ante Emergencias - PPPRE actualizados.
11. Evidencias de procesos contractuales en materia de Seguridad y Salud en el Trabajo. 
12. Registros de entrega de insumos y Elementos de Protección Personal -EPP.
</t>
    </r>
  </si>
  <si>
    <t>No aplica</t>
  </si>
  <si>
    <t>Plan de Capacitación</t>
  </si>
  <si>
    <t>Ejecutar las actividades programadas en el cronograma del Plan Institucional de Capacitación - PIC 2022.</t>
  </si>
  <si>
    <t>Se establece como beneficio adquirido a través de la implementación del Plan Institucional de Capacitación – PIC, la oferta y diversidad de capacitaciones en temas de interés general para los(as) servidores(as) públicos(as) en materias que contribuyen al fortalecimiento de sus habilidades y conocimientos las cuales propenden por el desarrollo de sus capacidades laborales y sociales generando conocimientos que a su vez pueden ser implementados en el desarrollo de las funciones tanto de sus empleos como en sus roles como ciudadanos(as) y  así, contribuir al logro de las metas y objetivos institucionales y a la mejora de la ciudad, respectivamente.</t>
  </si>
  <si>
    <t>A corte del 30 de noviembre de 2022 se establece como avance la implementación del 100% del Plan Institucional de Capacitación – PIC 2022. Avance enmarcado en 1) la adopción del Plan Estratégico del Talento Humano, que incluye el Plan Institucional de Capacitación – PIC y 2) ejecución de actividades que fueron definidas en el marco de la atención de las necesidades de capacitación identificadas en la entidad a través de la aplicación del instrumento definido para tal fin en cumplimiento de lo dispuesto en el procedimiento 2211300-PR-164 Gestión de la Capacitación y la Formación.
Asimismo, se resalta que a través de la implementación del PIC 2022 se contribuye al fortalecimiento de las competencias de los(as) servidores(as) de la entidad en áreas relacionadas con las funciones de sus empleos, teniendo en cuenta que este plan fue diseñado en el marco, como se mencionó antes, de las necesidades de capacitación identificadas para la vigencia. Significando esto que, a través de la implementación del PIC, se apuntando al cumplimiento del objetivo estratégico N° 8 de la entidad.</t>
  </si>
  <si>
    <t>1. Acto Administrativo por medio del cual se adopta el Plan Estratégico de Talento Humano, que incluye el Plan Institucional de Capacitación -PIC 2022.
2. Cronograma para realizar seguimiento al Plan Institucional de Capacitación - PIC 2022.</t>
  </si>
  <si>
    <t xml:space="preserve">Las evidencias a presentar corresponden a las contenidas en las fuentes de información verificable del indicador de gestión Implementación del Plan Institucional de Capacitación - PIC, que son:
1. Actas de reunión. 
2. Registros de asistencia a capacitaciones y/o reuniones. 
3. Certificaciones de capacitación a empleados. 
4. Evidencias de calificaciones obtenidas por los/as servidores/as que cursaron programas de formación.
5. Comunicaciones dirigidas a los/as servidores/as como información relacionada a capacitación.
6. Fotografías, videos, memorias, grabaciones de aquellas sesiones que se desarrollen a través de herramientas colaborativas y de comunicación y demás medios audiovisuales que evidencian la ejecución de encuentros, capacitaciones y demás espacios celebrados con los/as servidores/as públicos/as de la entidad en el marco de la ejecución de las actividades programadas en el Plan Institucional de Capacitación - PIC.
7. Encuestas de satisfacción aplicadas a las actividades de capacitación.
8. Evaluaciones de apropiación del conocimiento aplicadas a los actividades de capacitación que lo requieran de acuerdo con el procedimiento 2211300-PR-163 Gestión de la Formación y la Capacitación.
</t>
  </si>
  <si>
    <t>Plan de Incentivos Institucionales o Plan de Bienestar e Incentivos</t>
  </si>
  <si>
    <t>Ejecutar las actividades programadas en el cronograma del Plan Institucional de Bienestar Social e Incentivos PIB 2022.</t>
  </si>
  <si>
    <t>El beneficio de la adopción del Plan Institucional de Bienestar Social e Incentivos - PIB 2022 el cual hace parte integral del Plan Estratégico de Talento Humano se enmarca en la tenencia de una ruta para el desarrollo de actividades de capacitación, acompañamiento y esparcimiento tanto para los(as) servidores(as) públicos(as) de la Entidad como para sus familias. De igual forma, y a través de su implementación se proporcionan herramientas para satisfacer las necesidades de bienestar de los(as) servidores(as) de la Entidad, contribuyendo a su motivación tanto desde su trabajo como desde su núcleo familiar en el entendido que el comportamiento del ser humano responde al cómo está en todos los ámbitos del ser en ocasión a su naturaleza, la cual se desarrolla desde la integralidad. Es por esto que desde el Plan Institucional de Bienestar Social e Incentivos, se contribuye a la generación de mejores condiciones en los diversos ámbitos de los(as) servidores aportando así al logro de las metas institucionales.</t>
  </si>
  <si>
    <t xml:space="preserve">Con corte a 31 de diciembre de 2022 se establece como avance la implementación del 100% del Plan Institucional de Bienestar Social e Incentivos - PIB 2022, acción que se enmarcan en: 1) la  adopción del Plan Estratégico de Talento Humano, que incluye el Plan Institucional de Bienestar Social e Incentivos - PIB  en cumplimiento a la normatividad vigente en materia de bienestar de los(as) servidores(as) públicos(as) y 2) desarrollo de actividades que contribuyen al desarrollo de aptitudes y habilidades que están enmarcadas en el logro de bienestar social para el recurso humano de la entidad y de esta manera aportar al cumplimiento de las metas institucionales a través de la motivación y el acompañamiento constante tanto a los(as) servidores(as) como a sus  familias por medio del desarrollo de actividades de interés que permiten el fortalecimiento de las diversas dimensiones del ser. </t>
  </si>
  <si>
    <t>1. Acto Administrativo por medio del cual se adopta el Plan Estratégico de Talento Humano, que incluye el Plan Institucional de Bienestar Social e Incentivos - PIB 2022.
2. Cronograma de Actividades para realizar seguimiento al Plan Institucional de Bienestar Social e Incentivos - PIB 2022.</t>
  </si>
  <si>
    <t xml:space="preserve">Las evidencias a presentar corresponden a las contenidas en las fuentes de información verificable del indicador de gestión Implementación del Plan Institucional de Bienestar Social e Incentivos - PIB, que son:
1. Actas de reunión. 
2. Registros de asistencia a capacitaciones y/o reuniones. 
3. Certificaciones de capacitación a servidores/as. 
4. Encuestas de satisfacción. 
5. Comunicaciones internas dirigidas a los/as servidores/as con temas de interés en materia de bienestar. 
6. Fotografías, videos, memorias, grabaciones de aquellas sesiones que se desarrollen a través de herramientas colaborativas y de comunicación y demás medios audiovisuales que evidencian la ejecución de encuentros, capacitaciones y demás espacios celebrados con los/as servidores/as públicos/as de la entidad en el marco de la ejecución de las actividades programadas en el Plan Institucional de Bienestar e Incentivos - PIB.
</t>
  </si>
  <si>
    <t xml:space="preserve">No aplica
</t>
  </si>
  <si>
    <t>Las evidencias a presentar corresponden a las contenidas en las fuentes de información verificable del indicador de gestión Implementación del Plan Institucional de Bienestar Social e Incentivos - PIB, que son:
1. Actas de reunión. 
2. Registros de asistencia a capacitaciones y/o reuniones. 
3. Certificaciones de capacitación a servidores/as. 
4. Encuestas de satisfacción. 
5. Comunicaciones internas dirigidas a los/as servidores/as con temas de interés en materia de bienestar. 
6. Fotografías, videos, memorias, grabaciones de aquellas sesiones que se desarrollen a través de herramientas colaborativas y de comunicación y demás medios audiovisuales que evidencian la ejecución de encuentros, capacitaciones y demás espacios celebrados con los/as servidores/as públicos/as de la entidad en el marco de la ejecución de las actividades programadas en el Plan Institucional de Bienestar e Incentivos - PIB.
7. Soportes de ejecución contractual de actividades de bienestar.</t>
  </si>
  <si>
    <t>Plan de Trabajo Anual en Seguridad y Salud en el Trabajo</t>
  </si>
  <si>
    <t>Ejecutar las actividades programadas en el cronograma del Plan de Seguridad y Salud en el Trabajo para la vigencia 2022.</t>
  </si>
  <si>
    <t xml:space="preserve"> El beneficio obtenido mediante la implementación del 100% de las actividades contenidas dentro del cronograma del Plan de Seguridad y Salud en el Trabajo con corte a 31 de diciembre de 2022 se enmarca en i) el cumplimiento de la normatividad vigente en materia de seguridad y salud en el trabajo, ii) la implementación de prácticas y acciones que promueven el bienestar de los(as) servidores(as), visitantes y colaboradores(as) de las diferentes sedes de la Entidad, iii) la implementación de herramientas para que, en la Secretaría General de la Alcaldía Mayor de Bogotá, D.C., se genere la consolidación de una cultura de autocuidado y el aumento de la conciencia frente a la adopción de hábitos y comportamientos que mejoran la calidad de vida en los(as) servidores(as) y iv) aplicación de acciones relacionadas con la mitigación frente al contagio del virus SARS-CoV-2.</t>
  </si>
  <si>
    <t>A 31 de diciembre de 2022 y con la implementación del 100% de las actividades programadas desde el Plan de Seguridad y Salud en el Trabajo 2022, se logró el fortalecimiento de la seguridad y el bienestar de los(as) servidores(as), colaboradores y visitantes de la entidad, acción que se cumple de conformidad con las disposiciones normativas vigentes en la materia.</t>
  </si>
  <si>
    <t>1. Acto Administrativo por medio del cual se adopta el Plan Estratégico de Talento Humano, que incluye el Plan de Seguridad y Salud en el Trabajo 2022.
2. Cronograma para realizar seguimiento al Plan de Seguridad y Salud en el Trabajo 2022.</t>
  </si>
  <si>
    <t>Las evidencias a presentar corresponden a las contenidas en las fuentes de información verificable del indicador de gestión Porcentaje de Ejecución del Plan de Seguridad y Salud en el Trabajo, que son:
1. Acta o evidencias (grabaciones de sesiones realizada a través de herramientas colaborativas de comunicación y screenshot) de reunión. 
2. Registro de asistencia a capacitación o jornadas de sensibilización. 
3. Campañas comunicativas realizadas a través de los diversos canales dispuestos en la entidad y que están de cara a sus servidores/as públicos/as con temas relacionados en Seguridad y Salud en el Trabajo. 
4. Registro de investigaciones de accidentes de trabajo - AT o enfermedad laboral - EL. 
5. Reporte de accidentes de trabajo - AT, incidentes de trabajo IT y enfermedad laborales EL. 
6. Evidencia de Exámenes Médicos Ocupacionales - EMO (reposan en las historias laborales de los/as servidores/as y no se allegan como evidencia toda vez que estos contienen información sensible). 
7. Informes de actividades, inspección o seguimiento sobre el desarrollo de actividades de seguridad y salud en el trabajo. 
8. Evidencia de actividades de los programas ejecutados. 
9. Matriz legal actualizada. 
10. Planes de Previsión, Preparación y Reacción ante Emergencias - PPPRE actualizados.
11. Evidencias de procesos contractuales en materia de Seguridad y Salud en el Trabajo. 
12. Registros de entrega de insumos y Elementos de Protección Personal -EPP.</t>
  </si>
  <si>
    <t>Plan de Anual de Vacantes</t>
  </si>
  <si>
    <t>Identificar las vacantes definitivas de carrera administrativa que se generen durante el período a reportar.</t>
  </si>
  <si>
    <t xml:space="preserve">Ejecución de actividades que impactan positivamente al poblamiento de la planta de la entidad, garantizando el óptimo funcionamiento de las dependencias por medio del suministro del recurso humano requerido en el marco de la normatividad vigente. </t>
  </si>
  <si>
    <t>Con corte a 31 de diciembre de 2022 se llevaron a cabo las actuaciones requeridas para la identificación de las vacantes definitivas de carrera administrativa de la planta de la Entidad.</t>
  </si>
  <si>
    <t>Registro de vacantes definitivas de carrera administrativa identificadas en el período.</t>
  </si>
  <si>
    <t>Efectuar el reporte a través de SIMO de la Oferta Pública de Empleos de Carrera - OPEC correspondientes a las vacantes definitivas que se generen durante el período a reportar.</t>
  </si>
  <si>
    <t xml:space="preserve"> Ejecución de actividades que impactan positivamente al poblamiento de la planta de la entidad a través del mérito, garantizando el óptimo funcionamiento de las dependencias por medio del suministro del recurso humano requerido en el marco de la normatividad vigente</t>
  </si>
  <si>
    <t>A 31 de diciembre de 2022 se han realizado la identificación de las OPEC correspondientes a las vacantes definitivas de la planta de la Entidad con el propósito de realizar su reporte a través de SIMO 4.0 para que estas sean sometidas al mérito de acuerdo con los lineamientos vigentes en materia de provisión del empleo público.</t>
  </si>
  <si>
    <t>Soporte reporte de Oferta Pública de Empleos de Carrera - OPEC</t>
  </si>
  <si>
    <t>Calcular indicador de cubrimiento de vacantes durante el periodo a reportar.</t>
  </si>
  <si>
    <t>Al finalizar cada mensualidad, desde el procedimiento de Gestión Organizacional, de la Dirección de Talento Humano, se realiza la consolidación del indicador de poblamiento de la planta de la entidad, obteniendo los siguiente resultado con corte a 31 de diciembre:
enero: 91,74% de poblamiento de la planta.
febrero: 91,03% de poblamiento de la planta.
marzo: 91,60% de poblamiento de la planta.
abril: 91,74% de poblamiento de la planta.
mayo: 91,60% de poblamiento de la planta.
Junio: 91,88% de poblamiento de la planta.
Julio: 92,02% de poblamiento de la planta.
Agosto: 90,17% de poblamiento de la planta.
Septiembre: 89,32% de poblamiento de la planta.
Octubre: 88,89% de poblamiento de la planta.
Noviembre: 88,32% de poblamiento de la planta.
Diciembre: 91,45% de poblamiento de la planta.</t>
  </si>
  <si>
    <t>Indicador del período calculado.</t>
  </si>
  <si>
    <t>Plan de Previsión de Recursos Humanos</t>
  </si>
  <si>
    <t>Identificar las vacantes de los empleos de la Secretaría durante el periodo a reportar.</t>
  </si>
  <si>
    <t>Ejecución de actividades que impactan positivamente al poblamiento de la planta de la entidad, garantizando el óptimo funcionamiento de las dependencias por medio del suministro del recurso humano requerido en el marco de la normatividad vigente.</t>
  </si>
  <si>
    <t xml:space="preserve"> A 31 de diciembre de 2022, desde la Dirección de Talento Humano se han adelantado las actividades requeridas para la identificación de las  vacantes (temporales y definitivas) en la planta global de personal de la entidad con el propósito de adelantar las acciones requeridas y establecidas en la normatividad vigente para la provisión de empleos, ya sea a través de encargos o nombramientos provisionales para garantizar que las dependencias cuenten con el recurso humano requerido para la ejecución de sus misionalidades.</t>
  </si>
  <si>
    <t>Reporte de vacantes de la entidad.</t>
  </si>
  <si>
    <t>Revisar la pertinencia de cubrir vacantes temporales y/o vacantes definitivas por medio de nombramientos en encargo que den lugar al desarrollo de convocatoria interna.</t>
  </si>
  <si>
    <t>Con corte al 31 de diciembre de 2022 se han realizado la publicación de ocho (8) convocatorias internas (I-2022, II-2022, III-2022, IV-2022 y V-2022, VI-2022, VII-2022 y VIII-2022) con sus respectivas fases y se han atendido las siguientes actuaciones en el marco de su ejecución:
1. Atención a reclamaciones interpuestas por servidores/as que manifestaron cumplir los requisitos mínimos de empleos publicados a través de las convocatorias.
2. Nombramiento de servidores(as) en encargo.
3. Posesión de servidores(as) en encargo.</t>
  </si>
  <si>
    <t>Publicación convocatoria interna, en los casos que se presente la necesidad de cubrir vacantes de forma transitoria o Documento con concepto que justifique la razón del porque no hubo lugar al desarrollo de convocatoria interna.</t>
  </si>
  <si>
    <t>Adelantar la provisión de las vacantes mediante nombramientos provisionales luego de surtido los tramites de convocatoria interna.</t>
  </si>
  <si>
    <t>Cubrimiento de las necesidades de recursos humanos de las dependencias de la entidad.</t>
  </si>
  <si>
    <t>Con corte al 31 de diciembre de 2022 se han realizado treinta (30) nombramientos provisionales para proveer empleos vacantes en la planta de la Entidad, con la siguiente distribución:
Dirección de Talento Humano: 1 Profesional Universitario, código 219, grado 18.
Dirección de Paz y Reconciliación: 1 Profesional Universitario, código 219, grado 15.
Dirección del Sistema Distrital de Servicio a la Ciudadanía: 1 Auxiliar Administrativo, código 407, grado 01.
Subdirección de Servicios Administrativos: 1 Auxiliar de Servicios Generales, código 470, grado 05.
Subdirección de Servicios Administrativos: 1 Auxiliar de Servicios Generales, código 470, grado 05.
Dirección del Sistema Distrital de Servicio a la Ciudadanía: 1 Auxiliar Administrativo, código 407, grado 01.
Subdirección de Servicios Administrativos: 1 Auxiliar de Servicios Generales, código 470, grado 03.
Dirección del Sistema Distrital de Servicio a la Ciudadanía: 22 Auxiliares Administrativos, código 407, grado 01.
Dirección del Sistema Distrital de Servicio a la Ciudadanía: 1 Auxiliar Administrativo, código 407, grado 01.</t>
  </si>
  <si>
    <t>1. Resoluciones de Nombramiento o
2. Actas de Posesión.</t>
  </si>
  <si>
    <t>Plan Anual de Adquisiciones</t>
  </si>
  <si>
    <t>Dirección de Contratación</t>
  </si>
  <si>
    <t>Monitorear el 100%  del  Plan Anual de Adquisiciones – PAA de la vigencia y generar alertas tempranas frente a la ejecución del mismo.</t>
  </si>
  <si>
    <t>Los beneficios generados con el cumplimiento del indicador es que se realiza de manera satisfactoria el seguimiento y monitoreo a todas las líneas del  Plan Anual de Adquisiciones 2022 de acuerdo con lo planeado por las dependencias,  lo que permite la satisfacción de las necesidades para el logro de los objetivos institucionales y  una óptima ejecución presupuestal.</t>
  </si>
  <si>
    <t>Al corte acumulado del presente reporte, se han adelantado seis monitoreos bimestrales al Plan Anual de Adquisiciones – PAA según los monitoreos programados para la vigencia 2022, a partir de lo cual se evidenció un eficiente cumplimiento del PAA 2022  por parte de las dependencias.</t>
  </si>
  <si>
    <t>Presentación en power point y Excel en donde se evidencie el monitoreo bimensual al Plan Anual de Adquisiciones de la vigencia.</t>
  </si>
  <si>
    <t>Realizar 1 mesa bimestral de seguimiento y monitoreo al Plan Anual de Adquisiciones y a las liquidaciones  en donde participen los enlaces de cada ordenación del gasto</t>
  </si>
  <si>
    <t>Con el desarrollo de las mesas se fortalecen los canales de comunicación entre las diferentes dependencias haciendo que el seguimiento sea una herramienta para la toma de decisiones frente a lo planeado por cada proyecto de inversión yo rubros de funcionamiento</t>
  </si>
  <si>
    <t>Se remitió la invitación a las mesas de seguimiento al Plan Anual de Adquisiciones y liquidaciones en donde los referentes contractuales se inscribieron y fueron convocados de acuerdo a la invitación realizada y al cronograma señalado para el desarrollo de las mismas. Así, al corte del mes de diciembre de 2022 se desarrollaron seis  mesas bimestrales de seguimiento al Plan Anual de Adquisiciones  y liquidaciones, las cuales  sirvieron para generar alertas tempranas y dinamizar la radicación de los procesos ante la Dirección de Contratación así como mejorar los tiempos de gestión de los procesos de liquidación a cargo de las áreas.</t>
  </si>
  <si>
    <t>Invitación a las mesas de seguimiento del Plan Anual de Adquisiciones y liquidaciones a los enlaces de cada ordenación de gasto de la Entidad mediante memorando electrónico y archivo de grabación de las mismas en el aplicativo TEAMS  o  listados de asistencia (según aplique)</t>
  </si>
  <si>
    <t>Plan de Gasto Público</t>
  </si>
  <si>
    <t>Formular el Plan de acción institucional de la Secretaría General para la vigencia 2022 y realizar seguimiento trimestral</t>
  </si>
  <si>
    <t xml:space="preserve">El plan de acción institucional permite contar con información de calidad, para el control y seguimiento de todos los actores que así lo requieren, frente al avance de los compromisos de la Secretaría General en el marco del Plan Distrital de Desarrollo Un nuevo contrato social y ambiental para la Bogotá del siglo XXI.
Esto teniendo en cuenta que el Plan de Acción Institucional especifica los objetivos, las estrategias, los proyectos, las metas, los responsables, los planes generales de compras, la distribución presupuestal de los proyectos de inversión junto a los indicadores de gestión y riesgos, según lo establecido en la Ley 1474 de 2011 “Por la cual se dictan normas orientadas a fortalecer los mecanismos de prevención, investigación y sanción de actos de corrupción y la efectividad del control de la gestión pública", el Decreto Nacional 612 de 2018 "Por el cual se fijan directrices para la integración de los planes institucionales y estratégicos al Plan de Acción por parte de las entidades del Estado" y la “Guía de ajuste del Sistema Integrado de Gestión Distrital” </t>
  </si>
  <si>
    <t xml:space="preserve">La Secretaría General realizó la programación del Plan de Acción Institucional 2022, el cual, fue aprobado en el comité institucional de gestión y desempeño del 26 de enero de 2022 y publicado en el botón de transparencia de la Entidad, numeral 4.3.1 Plan de acción integrado. De igual manera, se realizó seguimiento trimestral (marzo, junio, septiembre).
El seguimiento se ha presentado en el comité de Gestión y Desempeño Institucional del 27/04/2022, 18/8/2022. La información se encuentra publicada en el botón de transparencia de la Entidad, sección planes- Plan de acción institucional.
El plan de acción consta de cuatro componentes: Proyectos de Inversión/POAI, indicadores de gestión, Plan de Acción Integrado/Decreto 612 de 2018 y MIPG y, Gestión de Riesgos.  Cada componente contiene objetivos, metas, actividades o indicadores a través de los cuales se busca llegar al 100% del cumplimiento anual a partir de la programación establecida. </t>
  </si>
  <si>
    <t>*Documento de formulación del plan de acción institucional de la Secretaría General 2022</t>
  </si>
  <si>
    <t xml:space="preserve">*Documento de seguimiento del Plan de acción institucional: corte a 31 de marzo del 2022.
*Documento Excel del plan de acción institucional: corte a 31 de marzo del 2022. </t>
  </si>
  <si>
    <t>*Documento de seguimiento del Plan de acción institucional: corte a 30 de junio del 2022.
*Documento Excel del plan de acción institucional: corte a 30 de junio del 2022.</t>
  </si>
  <si>
    <t>*Documento de seguimiento del Plan de acción institucional: corte a 30 de septiembre del 2022.
*Documento Excel del plan de acción institucional: corte a 30 de septiembre del 2022.</t>
  </si>
  <si>
    <t xml:space="preserve">Realizar el seguimiento trimestral del Plan estratégico institucional de la Secretaría General. </t>
  </si>
  <si>
    <t xml:space="preserve">El plan estratégico institucional permite contar con información de calidad, para el control y seguimiento de la plataforma estratégica de la Entidad en la medida que permite conocer el avance de los objetivos estratégicos. </t>
  </si>
  <si>
    <t>La Secretaría General realizó el seguimiento trimestral al plan estratégico institucional, con corte marzo, junio, septiembre de 2022.
El seguimiento se presentó en el comité de Gestión y Desempeño Institucional del 27/4/2022, 18/8/2022, los cuales se encuentran publicados en el botón de transparencia de la Entidad, sección Planes- Plan Estratégico.
El plan estratégico institucional se mide a partir de indicadores de proyectos de inversión, indicadores de gestión seleccionados que aportan al cumplimiento de 8 objetivos
estratégicos.</t>
  </si>
  <si>
    <t>No aplica. No tiene programación</t>
  </si>
  <si>
    <t>Documento de seguimiento del Plan Estratégico Institucional: corte a 31 de marzo del 2022.</t>
  </si>
  <si>
    <t>Documento de seguimiento del Plan Estratégico Institucional: corte a 30 de junio del 2022.</t>
  </si>
  <si>
    <t>Documento de seguimiento del Plan Estratégico Institucional: corte a 30 de septiembre del 2022.</t>
  </si>
  <si>
    <t>Plan Estratégico de Tecnologías de la Información y las Comunicaciones (PETI)</t>
  </si>
  <si>
    <t>Oficina de Tecnologías de la Información y las Comunicaciones</t>
  </si>
  <si>
    <t xml:space="preserve">Realizar seguimiento al Plan Estratégico de Tecnologías de la Información-PETI </t>
  </si>
  <si>
    <t>Se permite realizar seguimiento al estado de los proyectos del Plan estratégico de Tecnologías de la Información y las Comunicaciones - PETI y su publicación en el portal web componente de transparencia, así como el control de ejecución de presupuesto y cumplimiento a plan de acción, instaurando un formato oficial para la entidad.</t>
  </si>
  <si>
    <t xml:space="preserve">Se solicita avances al cumplimiento del PETI en el formato 4204000-FT-1138 a los Gestores técnicos de los proyectos el diligenciamiento del % de avance de los proyectos a cargo. A la fecha se han realizado tres seguimientos al Plan Estratégico de Tecnologías de la Información y las Comunicaciones, publicados respectivamente en la página web.
 </t>
  </si>
  <si>
    <t>Formato Seguimiento Trimestral 4204000-FT-1138 diligenciado</t>
  </si>
  <si>
    <t xml:space="preserve">Identificar las necesidades de Actualización el Plan Estratégico de Tecnologías de la Información-PETI cuando se evidencien modificaciones frente a los dominios de negocio, sistemas de información, infraestructura y portafolio de proyectos de TI, </t>
  </si>
  <si>
    <t xml:space="preserve">Se logró la actualización del Plan Estratégico de Tecnologías de la Información y las Comunicaciones -PETI, permitiendo identificar las necesidades frente a los dominios de negocio y sistemas.  </t>
  </si>
  <si>
    <t>Se desarrollan sesiones para validación de modificación PETI frente a requerimientos de sistemas de información y tecnológicos. Se cuenta la actualización del Plan Estratégico de TI (PETI). Se encuentra pendiente su publicación y oficialización.</t>
  </si>
  <si>
    <t>Documento de validación con la OAP sobre necesidades de modificación del PETI dominios: de negocio</t>
  </si>
  <si>
    <t>Documento de validación con las dependencias sobre necesidades de modificación del PETI dominios: sistemas de información y servicios</t>
  </si>
  <si>
    <t>Documento de validación con la OTIC sobre necesidades de modificación del PETI dominios: sistemas de información e infraestructura</t>
  </si>
  <si>
    <t>Documento de validación con la OAP sobre necesidades de modificación del PETI dominios: portafolio de proyectos con componente TI</t>
  </si>
  <si>
    <t>Documento de revisión a la ejecución del PETI durante la vigencia</t>
  </si>
  <si>
    <t>PETI actualizado o Documento en donde se indique la no necesidad de su actualización</t>
  </si>
  <si>
    <t>Plan de Seguridad y Privacidad de la Información</t>
  </si>
  <si>
    <t>Planear, Implementar, Verificar y Rectificar las actividades correspondientes a la implementación del Sistema de Gestión de Seguridad de la Información - SGSI en la Entidad</t>
  </si>
  <si>
    <t xml:space="preserve">Con la revisión y generación de recomendaciones frente al Sistema de Gestión de Seguridad de la Información – SGSI se logra establecer y aplicar las fases de verificar y actuar del ciclo PHVA para la mejora continua del sistema. Se logra alinear el 4204000- MA-031 Manual de Políticas y controles de seguridad  y privacidad de la información y políticas de TI conforme a lo solicitado al Ministerio de TIC </t>
  </si>
  <si>
    <t>Se brinda el resultado del análisis correspondiente a los grupos de controles A.11,A12,A13,A14,A15,A16,A17 y A18. asociados a la organización y definición de políticas generales y específicas del Sistema de Gestión de Seguridad de la Información – SGSI. Se realiza la actualización de manual de SGSI  con el fin de alinear el cumplimiento a la norma ISO27001 en la mejora continua del MSPI.(SGSI)</t>
  </si>
  <si>
    <t>Cronograma de Planeación de implementación y mejora continua del SGSI con corte a 2021</t>
  </si>
  <si>
    <t>Informe de avance de implementación grupos de control A.5 y A.6</t>
  </si>
  <si>
    <t>Informe de avance de implementación grupos de control A.7 y A.8</t>
  </si>
  <si>
    <t>Informe de avance de implementación grupos de control A.9 y A.10</t>
  </si>
  <si>
    <t>Informe de avance de implementación grupos de control A.12 y A.13</t>
  </si>
  <si>
    <t>Informe de avance de implementación grupos de control A.11 y A.15</t>
  </si>
  <si>
    <t>Informe de avance de implementación grupos de control A.14 y A.16</t>
  </si>
  <si>
    <t>Informe de avance de implementación grupos de control A.17 y A.18</t>
  </si>
  <si>
    <t>Informe de avance de mejora continua del SGSI</t>
  </si>
  <si>
    <t>Plan de Tratamiento de Riesgos de Seguridad y Privacidad de la Información</t>
  </si>
  <si>
    <t>Plan Institucional de Archivos de la Entidad (PINAR)</t>
  </si>
  <si>
    <t>Subdirección de Gestión Documental</t>
  </si>
  <si>
    <t>Implementar el Plan Institucional de Archivos</t>
  </si>
  <si>
    <t>El Plan Institucional de Archivos PINAR beneficia en el control y seguimiento al cumplimiento de la implementación, avance y resultados de la planeación de la función Archivística de la Secretaría General de la Alcaldía Mayor de Bogotá D.C.</t>
  </si>
  <si>
    <t>Durante la vigencia 2022 se realizó la implementación de las actividades formuladas en el PINAR y los resultados se relacionada a continuación:
1. A la fecha el 61% de las actividades del PINAR (14 de 23), presentan avances menores al 75% en las siguientes actividades:
El plan o proyecto del PINAR que presenta el mayor avance en sus actividades es el de Acceso transparente a los documentos y a la información, alcanzando un promedio de 63% en su desarrollo; sin embargo, una de sus actividades, Actualizar el proceso y procedimientos de gestión documental, no presenta avance a la fecha.
3. El plan o proyecto del PINAR que presenta el menor avance en sus actividades es el de Conservación del patrimonio documental institucional, pues el 75% de estas (3 de 4), presentan un avance menor al 75%, entre ellas, Implementar el Plan de Conservación Documental (0%), Implementar el Plan de Preservación Digital (0%) y Ajuste del Sistema Integrado de Conservación – SIC (50%).
4. El plan o proyecto del PINAR de Gestión de documentos electrónicos presenta el 75% de las actividades programadas (3 de 4), con un avance menor al 75%, entre ellas, Elaborar e implementar el Sistema de Gestión de Documentos electrónicos - SGDEA (60%), Gestionar los expedientes electrónicos (60%) y Elaborar e implementar el Programa de normalización de formas y formularios electrónicos (10%).
5. El plan o proyecto del PINAR de Gestión documental eficiente presenta un promedio de avance del 38% en sus actividades, siendo Implementar el Programa de Fortalecimiento de la cultura archivística, la más baja con 0% de avance.
6. El 70% de las actividades del PINAR se encuentran asignadas a contratistas de prestación de servicios que apoyan el proceso de Gestión Documental Interna; el 13% a funcionarios de la planta global de la Secretaría General de la Alcaldía Mayor de Bogotá D.C., asignados a la Subdirección de Servicios Administrativos; el 17% de las actividades es ejecutada tanto por funcionarios de la dependencia como por contratistas de apoyo.</t>
  </si>
  <si>
    <t>No aplica para el periodo</t>
  </si>
  <si>
    <t>Documento PINAR presentado al CIGD</t>
  </si>
  <si>
    <t>Informe de implementación del PINAR</t>
  </si>
  <si>
    <t>Implementar y/o actualizar el programa de documentos vitales y esenciales</t>
  </si>
  <si>
    <t>El Programa de Documentos Vitales y Esenciales de la Secretaría General de la Alcaldía Mayor de Bogotá permite la identificación de aquellos documentos vitales y esenciales que deben ser conservados y preservados, con el fin de garantizar el funcionamiento, gestión y continuidad de la Entidad a futuro ante la ocurrencia de un eventual siniestro por un efecto físico, biológico o humano.</t>
  </si>
  <si>
    <t>Se consolidó el inventario documental para las 31 dependencias identificadas inicialmente que tienen series y subseries vitales y esenciales con 56793 registros y se elaboró y presentó el informe de elaboración y o actualización e implementación del Programa de Documentos Vitales y Esenciales.</t>
  </si>
  <si>
    <t>Registros o documentos de avance</t>
  </si>
  <si>
    <t>Consolidado de evidencias de implementación y/o documento de actualización en caso de requerirse</t>
  </si>
  <si>
    <t>Implementar y/o actualizar el programa de formas y formularios electrónicos</t>
  </si>
  <si>
    <t>El programa específico de normalización de formas y formularios electrónicos brinda los lineamientos generales en la creación de formas, formatos y formularios a la Secretaría General de la Alcaldía Mayor de Bogotá, permitiendo establecer las características diplomáticas del documento, así como su tradición y tipología documental, facilitando la generación de documentos electrónicos de archivo.</t>
  </si>
  <si>
    <t>Se adelantaron como actividades de implementación del Programa de Normalización de Formato y Formularios electrónicos las siguientes:
* Informe estado inicial formas y formularios.
* Propuesta de actualización del programa específico de formas y formularios electrónicos.
* Actualización del instructivo de diligenciamiento del formato de recolección de información.
* Propuesta de Inventario de formas y formularios electrónicos susceptibles de ser documentos electrónicos de archivo.
* Diseño de formas y formularios electrónicos para 2 dependencias/ Series documentales.</t>
  </si>
  <si>
    <t>Formular el banco terminológico</t>
  </si>
  <si>
    <t>El Banco Terminológico beneficia a  Secretaría General de la Alcaldía Mayor de Bogotá con la estandarización de la denominación de series y subseries documentales producidas en razón de las funciones administrativas transversales. Además, se constituye en una herramienta que facilita los procesos de valoración de documentos y elaboración de Tablas de Retención Documental al ofrecer tiempos mínimos de retención documental y una propuesta de disposición final.</t>
  </si>
  <si>
    <t>Se actualizó el documento Banco Terminológico para la Secretaría General.</t>
  </si>
  <si>
    <t>Documento Banco terminológico</t>
  </si>
  <si>
    <t>Implementar el Protocolo de Gestión Documental para Archivos de Derechos Humanos</t>
  </si>
  <si>
    <t>La elaboración e implementación del protocolo de Gestión Documental para Archivos de Derechos Humanos, beneficia a la Secretaría de la Alcaldía Mayor de Bogotá con la identificación de los documentos relacionados con derechos humanos y conflicto armado permitiendo tener la atención especial en la Clasificación, organización, ordenación, custodia, conservación y disposición final con el fin de poner en disposición de la ciudadanía.</t>
  </si>
  <si>
    <t>Se elaboró e implemento el protocolo Archivos de Derechos Humanos para la conservación de los documentos relacionados con Derechos Humanos y Conflicto Armado.
Se elaboró informe que presenta el criterio misional sobre el cual se crean las dependencias que custodian este tipo de información, seguido del criterio del contexto y temporalidad histórica, donde se presente el contexto histórico nacional que influyó en la creación de estos documentos para finalmente concluir con el criterio temático, que presenta toda la producción documental que puede surgir tras el cumplimiento de las funciones de las unidades administrativas que deben ser objeto de análisis del Protocolo.</t>
  </si>
  <si>
    <t>Informe de implementación del protocolo.</t>
  </si>
  <si>
    <t>Implementar del Plan de Capacitación Archivística</t>
  </si>
  <si>
    <t>Con la elaboración del programa de capacitación archivística la entidad se beneficia en dar a conocer, capacitar y/o socializar temáticas relacionadas con el desarrollo de la producción documental y los procesos técnicos archivísticos que se implementan tanto en los Archivos de Gestión como en el Archivo Central.</t>
  </si>
  <si>
    <t>Se cumplió al 100% con las actividades definidas en el cronograma de capacitación del Programa de Capacitación en Gestión Documental.</t>
  </si>
  <si>
    <t>Informe de Implementación del Plan de capacitación archivística</t>
  </si>
  <si>
    <t>Formular e implementar el programa de Archivos descentralizados</t>
  </si>
  <si>
    <t>Con la formulación del programa de Archivos Descentralizados,  la entidad se beneficia con la definición de lineamientos para el manejo y custodia de la documentación y los depósitos de la entidad.</t>
  </si>
  <si>
    <t xml:space="preserve"> Se aprobó la versión final del Programa de Archivos descentralizados por el Comité Institucional de Gestión y Desempeño se articuló con el Sistema Integrado de Conservación, el cual fue implementado a través de la realización de actividades formuladas en los programas de conservación documental planteados en el documento, por lo que se presenta un informe de implementación donde se describe la ejecución de los programas de Capacitación Y Sensibilización, de Saneamiento Ambiental, Desinfección, Desratización Y Desinsectación Para Las Instalaciones Físicas y de Monitoreo Y Control De Condiciones Ambientales.</t>
  </si>
  <si>
    <t>Documento programa de archivos descentralizados y actividades de implementación realizadas</t>
  </si>
  <si>
    <t>Formular el programa de gestión de documentos electrónicos de archivo</t>
  </si>
  <si>
    <t>El Programa para la Gestión de Documentos Electrónicos está dirigido a especificar requisitos que permitan asegurar el ciclo de vida de los documentos electrónicos de archivo, con el fin de incorporar en los procesos de gestión documental los diferentes documentos electrónicos que produce o recibe la Secretaría General, por lo cual este programa se centra en la especificación de requisitos puntuales que aseguran la creación y administración de documentos auténticos, íntegros, fiables y usables.</t>
  </si>
  <si>
    <t>Se formuló el documento Programa de Gestión de Documentos Electrónicos aprobado por el Comité Institucional de Gestión y Desempeño en el mes de diciembre. Se elaboró el Plan de implementación y se dio inicio en el SIGA</t>
  </si>
  <si>
    <t>Documentos consolidados de implementación  de programa de gestión de documentos electrónicos de archivo</t>
  </si>
  <si>
    <t>Plan de Conservación Documental</t>
  </si>
  <si>
    <t>Actualizar el Diagnóstico integral de archivos</t>
  </si>
  <si>
    <t>Con la elaboración del Diagnóstico Integral de Archivos, la entidad se beneficia en contar con una línea base para el avance en la implementación de los lineamientos técnicos archivísticos, proyección de necesidades, entre otros aspectos; ya que permite conocer la situación de los acervos documentales que custodia y aspectos como volumetrías y condiciones de almacenamiento.</t>
  </si>
  <si>
    <t>Se actualizó el Diagnóstico Integral de Archivos documentando el diagnóstico de Cades, Supercades y condiciones ambientales, documentos anexos a la versión de la vigencia 2021</t>
  </si>
  <si>
    <t>Documento Diagnóstico Integral de Archivos actualizado</t>
  </si>
  <si>
    <t>Plan de Preservación Digital</t>
  </si>
  <si>
    <t>Implementar y/o actualizar el esquema de metadatos</t>
  </si>
  <si>
    <t>La entidad se beneficia con el Esquema de Metadatos de Gestión de Documentos Electrónicos de Archivo de la Secretaría General de la Alcaldía Mayor de Bogotá – EMGDEA-SGAMB, en definir en el contexto Secretaría General, los metadatos de gestión de documentos electrónicos, de acuerdo con la normatividad legal vigente y su Norma Técnica de desarrollo NTC-ISO 23081.</t>
  </si>
  <si>
    <t>Se adelantaron actividades de implementación del esquema de metadatos, necesarias para el funcionamiento del Sistema de Gestión de Documentos electrónicos – SGDEA, entre las cuales evaluación para el SIGA en cuanto al cumplimiento de los 187 requisitos establecidos en el Moreq.  De igual manera, se realizó el plan de implementación para el cumplimiento del modelo del Esquema de Metadatos.</t>
  </si>
  <si>
    <t>Informe de implementación del esquema de metadatos y/o documento de actualización en caso de requerirse</t>
  </si>
  <si>
    <t>Plan Anticorrupción y de Atención al Ciudadano (PAAC)</t>
  </si>
  <si>
    <t xml:space="preserve">Formular el Plan Anticorrupción y Atención al Ciudadano vigencia 2022 y realizar un monitoreo mensual (mes vencido) al avance en sus 6 componentes. </t>
  </si>
  <si>
    <t xml:space="preserve">La formulación del Plan Anticorrupción y de Atención al Ciudadano - PAAC, es el documento que recoge la medidas que adopta la Secretaría General para promover la transparencia a través de acciones que desarrollará la entidad para permitir la identificación y el tratamiento oportuno de los riesgos de corrupción, la racionalización y simplificación de trámites y servicios, la rendición de cuentas en un diálogo permanente, abierto y participativo, el desarrollo de mecanismos para la atención a la ciudadanía, la divulgación, disposición y consulta de información y, finalmente, el fortalecimiento de una cultura de integridad.
Para esta vigencia se incluyó a la ciudadanía en la formulación del Plan , por lo que las actividades definidas y aprobadas en el Comité Institucional de Gestión y Desempeño responden a los aportes y observaciones ciudadanas. </t>
  </si>
  <si>
    <t>Para la formulación del Plan Anticorrupción y de Atención al Ciudadano PAAC, teniendo como insumo las mesas de con- creación con los ciudadanos y las dependencias de la entidad, se elaboró la primera versión del plan y se puso a consulta con la ciudadanía las actividades, posteriormente se presentó al Comité Institucional de Gestión y Desempeño donde fue aprobado y posteriormente publicado en la página web.
Durante la vigencia se han apoyado 11 reportes de las actividades programadas por las dependencias en el Plan Anticorrupción y de Atención a la Ciudadanía y se ha realizado la respectiva retroalimentación, como resultado se han elaborado 11 informes mensuales de monitoreo al PAAC y 2 informes cuatrimestrales del PAAC.</t>
  </si>
  <si>
    <t>Plan Anticorrupción y Atención al Ciudadano de la Secretaria Genera vigencia 2022 formulado</t>
  </si>
  <si>
    <t>Informe de monitoreo mensual (mes vencido) al avance de las actividades del Plan Anticorrupción y Atención al Ciudadano 2022.</t>
  </si>
  <si>
    <t>Plan de Estrategia de Participación</t>
  </si>
  <si>
    <t>Formular el Plan institucional de Participación Ciudadana de la Secretaría General y realizar monitoreo bimestral (bimestre vencido).</t>
  </si>
  <si>
    <t>Con la formulación del Plan institucional de participación ciudadana de la Secretaría General se refleja en un documento que presenta la estrategia de participación de la entidad, así como las actividades que se van a llevar a cabo en el marco de la participación ciudadana, también quedan claras las apuestas que tiene el Plan en cuanto al fortalecimiento de la participación.
Lo anterior resulta beneficioso para los grupos de valor y partes interesadas, a la hora de conocer la gestión que se adelanta desde la Secretaría General de la Alcaldía Mayor de Bogotá y poder involucrarse en actividades desde el diagnostico, la formulación, la ejecución el seguimiento y la evaluación.</t>
  </si>
  <si>
    <t>Para la formulación del Plan Institucional de Participación Ciudadana - PIPC, se tomaron como insumos los aportes de la ciudadanía y lo los resultados de un diagnóstico de la participación ciudadana en la entidad, posteriormente fue presentado al Comité Institucional de Gestión y Desempeño y publicado en la página web de la entidad.
Durante la vigencia se han realizado 5 reportes de las actividades programadas por las dependencias en el Plan Institucional de Participación Ciudadana, como resultado se elaboraron 5 informes bimestrales de monitoreo al PIPC y 2 informes cuatrimestrales con el avance del plan.</t>
  </si>
  <si>
    <t>Plan Institucional de Participación Ciudadana de la Secretaría General  vigencia 2022 formulado</t>
  </si>
  <si>
    <t>Informe de monitoreo del Plan Institucional de Participación Ciudadana 2022 (bimestre vencido).</t>
  </si>
  <si>
    <t>Plan Institucional de Gestión Ambiental (PIGA)</t>
  </si>
  <si>
    <t>Dirección Administrativa y Financiera</t>
  </si>
  <si>
    <t>Realizar las intervenciones ambientales en las sedes de la entidad, para la implementación de la gestión ambiental</t>
  </si>
  <si>
    <t>Realizó en cada una de las sedes Intervenciones Ambientales, logrando identificar las necesidades en material ambiental y el estado actual de la implementación del PIGA en cada una de ellas. Lo cuál permite proyectar acciones de mejora que contribuyan a alcanzar los objetivos trazados</t>
  </si>
  <si>
    <t>Se logró avanzar en un 100% en la meta programada, que corresponde a las visitas de diagnostico en cada una de las sedes concertadas. Lo que permite, verificar el estado de implementación del PIGA en cada sede y oportunidades de mejora.</t>
  </si>
  <si>
    <t>No aplica. Cumplida al 100% en julio.</t>
  </si>
  <si>
    <t>Evidencia de reunión</t>
  </si>
  <si>
    <t>Evidencia de Reunión</t>
  </si>
  <si>
    <t>Plan de Ajuste y Sostenibilidad MIPG</t>
  </si>
  <si>
    <t>Formular y aprobar el plan de ajuste y sostenibilidad del Modelo Integrado de Planeación y Gestión (MIPG) para la vigencia 2022 y realizar 3 informes de seguimiento al plan</t>
  </si>
  <si>
    <t>El Plan de Ajuste y Sostenibilidad del Modelo Integrado de Planeación y Gestión (MIPG) define los aspectos que requieren ser atendidos para el fortalecimiento de las políticas de gestión y desempeño y el componente ambiental, del Modelo Integrado de Planeación y Gestión (MIPG) al interior de la entidad, y la implementación de las actividades que apoyan el desempeño institucional.
El informe de resultados de la implementación de las actividades del Plan de ajuste y sostenibilidad del Modelo Integrado de Planeación y Gestión (MIPG) correspondiente al primer trimestre de la vigencia 2022, contribuye al cierre de brechas a partir de las alertas y recomendaciones que se presentan a los líderes de las políticas de gestión y desempeño del Modelo Integrado de Planeación y Gestión (MIPG).</t>
  </si>
  <si>
    <t>Se consolidó el Plan de ajuste y sostenibilidad del Modelo Integrado de Planeación y Gestión (MIPG) para la vigencia 2022 y fue aprobado en sesión del Comité Institucional de Gestión y Desempeño del 26 de enero de 2022. Este plan cuenta con seguimiento mensual por parte de la Oficina Asesora de Planeación en el marco de las líneas de defensa del modelo.
De enero a septiembre han tenido programación 78 actividades, 60 cumplieron al 100% con la programación establecida, 7 actividades superaron el 100% de programación al periodo y 11 actividades tuvieron un avance inferior a lo programado. Estas corresponde a la política de Gobierno digital (5 actividades), Servicio al ciudadano (3 actividades), Archivos y gestión documental (1 actividad), Integridad (2 actividades).
Respecto al avance periódico del Plan de ajuste y sostenibilidad del Modelo Integrado de Planeación y Gestión (MIPG) para la vigencia 2022, se tienen los siguientes resultados:
*Primer trimestre: Programación: 21%; Ejecución: 23,2%; Resultado: 110,48%.
*Segundo trimestre: Programación:45,6%; Ejecución: 48,09%; Resultado: 100,67%
*Tercer trimestre: Programación: 51,03%; Ejecución:52%; Resultado: 98,09%
*Acumulado vigencia: Programación: 100%; Ejecución: 55,4%; Resultado: 55,4%.</t>
  </si>
  <si>
    <t>Plan de ajuste y sostenibilidad del MIPG para la vigencia 2022 y acta del Comité Institucional de Gestión y Desempeño con la respectiva aprobación</t>
  </si>
  <si>
    <t>Informe de seguimiento al plan de ajuste y sostenibilidad del Modelo Integrado de Planeación y Gestión (MIPG) de la vigencia 2022</t>
  </si>
  <si>
    <t>Aprobado en Comité Institucional de Gestión y Desempeño el 26 de enero de 2022</t>
  </si>
  <si>
    <t>Seguimiento de los indicadores de gestión</t>
  </si>
  <si>
    <t>INFORMACIÓN GENERAL</t>
  </si>
  <si>
    <t>PROCESO</t>
  </si>
  <si>
    <t>INFORMACIÓN DEL INDICADOR</t>
  </si>
  <si>
    <t>¿CÓMO CUMPLIRÁ LA META O EL INDICADOR A LO LARGO DEL CUATRIENIO?</t>
  </si>
  <si>
    <t>CÁLCULO DEL INDICADOR</t>
  </si>
  <si>
    <t>PROGRAMACIÓN ANUAL DE LA MAGNITUD</t>
  </si>
  <si>
    <t>PROGRAMACIÓN MENSUAL DEL INDICADOR</t>
  </si>
  <si>
    <t>SOPORTES PROGRAMADOS DEL INDICADOR</t>
  </si>
  <si>
    <t>RESULTADO A 31 DE DICIEMBRE DE 2022</t>
  </si>
  <si>
    <t>ID</t>
  </si>
  <si>
    <t>Fecha de aprobación</t>
  </si>
  <si>
    <t>Versión</t>
  </si>
  <si>
    <t>Vigencia</t>
  </si>
  <si>
    <t>Área o dependencia responsable</t>
  </si>
  <si>
    <t>Proceso asociado</t>
  </si>
  <si>
    <t>Meta del indicador</t>
  </si>
  <si>
    <t>Nombre del Indicador</t>
  </si>
  <si>
    <t>Beneficios, Efectos o Impactos Esperados</t>
  </si>
  <si>
    <t>Periodicidad del indicador</t>
  </si>
  <si>
    <t>Año de inicio</t>
  </si>
  <si>
    <t>Año de finalización</t>
  </si>
  <si>
    <t>Tendencia</t>
  </si>
  <si>
    <t>Unidad de medida</t>
  </si>
  <si>
    <t>Dimensión del indicador</t>
  </si>
  <si>
    <t>Dato línea base</t>
  </si>
  <si>
    <t>Año línea base</t>
  </si>
  <si>
    <t>Unidad de medida Línea base</t>
  </si>
  <si>
    <t>Fuente línea base</t>
  </si>
  <si>
    <t>Plan de acción - proyectos de inversión (actividades)</t>
  </si>
  <si>
    <t>Establecer variables 1 y/o 2 numéricas</t>
  </si>
  <si>
    <t>Dato externo
(indique cual)</t>
  </si>
  <si>
    <t>Descripción del método de cálculo del indicador</t>
  </si>
  <si>
    <t>Fórmula del indicador o meta</t>
  </si>
  <si>
    <t>Unidad de medida de la variable</t>
  </si>
  <si>
    <t>Variable 1</t>
  </si>
  <si>
    <t>Variable 2</t>
  </si>
  <si>
    <t>Fuentes de información verificable</t>
  </si>
  <si>
    <t>Programación 2022</t>
  </si>
  <si>
    <t>Programación Enero</t>
  </si>
  <si>
    <t>Programación Febrero</t>
  </si>
  <si>
    <t>Programación Marzo</t>
  </si>
  <si>
    <t>Programación Abril</t>
  </si>
  <si>
    <t>Programación Mayo</t>
  </si>
  <si>
    <t>Programación Junio</t>
  </si>
  <si>
    <t>Programación Julio</t>
  </si>
  <si>
    <t>Programación Agosto</t>
  </si>
  <si>
    <t>Programación Septiembre</t>
  </si>
  <si>
    <t>Programación Octubre</t>
  </si>
  <si>
    <t>Programación Noviembre</t>
  </si>
  <si>
    <t>Programación Diciembre</t>
  </si>
  <si>
    <t>Programación Total vigencia</t>
  </si>
  <si>
    <t>Soportes programados Enero</t>
  </si>
  <si>
    <t>Soportes programados Febrero</t>
  </si>
  <si>
    <t>Soportes programados Marzo</t>
  </si>
  <si>
    <t>Soportes programados Abril</t>
  </si>
  <si>
    <t>Soportes programados Mayo</t>
  </si>
  <si>
    <t>Soportes programados Junio</t>
  </si>
  <si>
    <t>Soportes programados Julio</t>
  </si>
  <si>
    <t>Soportes programados Agosto</t>
  </si>
  <si>
    <t>Soportes programados Septiembre</t>
  </si>
  <si>
    <t>Soportes programados Octubre</t>
  </si>
  <si>
    <t>Soportes programados Noviembre</t>
  </si>
  <si>
    <t>Soportes programados Diciembre</t>
  </si>
  <si>
    <t>Resultado porcentual respecto a la meta</t>
  </si>
  <si>
    <t>Análisis del indicador</t>
  </si>
  <si>
    <t>GE_01</t>
  </si>
  <si>
    <t>Direccionamiento estratégico</t>
  </si>
  <si>
    <t>Plan operativo del proceso Direccionamiento estratégico ejecutado al 100%</t>
  </si>
  <si>
    <t>Ejecución del plan operativo del proceso Direccionamiento estratégico</t>
  </si>
  <si>
    <t xml:space="preserve">Permite controlar el desarrollo de las actividades previstas para los diferentes aspectos del proceso Direccionamiento estratégico e identificar de manera oportuna las posibles desviaciones y la necesidad de ajuste. </t>
  </si>
  <si>
    <t>Mensual</t>
  </si>
  <si>
    <t>Porcentaje</t>
  </si>
  <si>
    <t>Eficacia</t>
  </si>
  <si>
    <t>Gestión</t>
  </si>
  <si>
    <t>Reporte del indicador de gestión del proceso Direccionamiento estratégico (GE_01) correspondiente al 31/10/2021</t>
  </si>
  <si>
    <t>X</t>
  </si>
  <si>
    <t>A partir de los soportes de ejecución de las actividades del plan operativo del proceso Direccionamiento estratégico, se determina el avance del mismo. Posteriormente se compara el avance obtenido frente a la programación para el periodo.</t>
  </si>
  <si>
    <t>(Número de productos ejecutados del plan operativo del proceso Direccionamiento estratégico / Número de productos programados del plan operativo del proceso Direccionamiento estratégico para el periodo) *100</t>
  </si>
  <si>
    <t>Número</t>
  </si>
  <si>
    <t>Número de productos ejecutados del plan operativo del proceso Direccionamiento estratégico</t>
  </si>
  <si>
    <t>Número de productos programados del plan operativo del proceso Direccionamiento estratégico para el periodo</t>
  </si>
  <si>
    <t>Plan operativo del Proceso Direccionamiento Estratégico con seguimiento y soportes  de avances.</t>
  </si>
  <si>
    <t>Plan operativo del Proceso Direccionamiento Estratégico con seguimiento y soportes  de avances</t>
  </si>
  <si>
    <t xml:space="preserve">Se implementó el Plan operativo del proceso Direccionamiento estratégico a través de la implementación de 54 productos programados para la vigencia los cuales contribuyen a orientar estratégicamente a la Secretaria General en la planeación, ejecución, seguimiento y monitoreo de los resultados con miras al cumplimiento de la misión, visión, plan de desarrollo distrital y objetivos institucionales. Entre éstos se destacan: Implementar y realizar seguimiento al Sistema de Gestión de la Calidad (norma ISO 9001:2015); Acompañar a los procesos institucionales en la implementación y seguimiento de los indicadores de gestión, riesgos de gestión y de corrupción y documentos; Implementar y realizar seguimiento al Modelo Integrado de Planeación y Gestión; Formular, actualizar y realizar seguimiento a las acciones de transversalización de género; Apoyar a las dependencias en el diseño, seguimiento, modificación y evaluación de las Políticas Públicas que lideran o en las cuales cuentan con productos a cargo; Apoyar el seguimiento de las instancias de participación en las que se encuentra delegada la Secretaría General; Revisar y viabilizar traslados presupuestales; Revisar, analizar y proyectar el anteproyecto de presupuesto 2022; Elaborar los informes de ejecución presupuestal; Realizar actualización periódica y ajustes al tablero de gestión Secretaría General en Datos; Orientar la implementación de la Guía de caracterización de usuarios y grupos de interés de la entidad; Realizar la formulación, publicación y monitoreo al Plan Anticorrupción y de Atención al Ciudadano y al Plan Institucional de Participación Ciudadana; Liderar el desarrollo de la audiencia pública de Rendición de Cuentas de la entidad; Realizar el monitoreo periódico al avance del Plan Distrital de Desarrollo. 
La meta establecida para el indicador correspondió a un 100%, la cual se cumplió en la vigencia. </t>
  </si>
  <si>
    <t>GE_02</t>
  </si>
  <si>
    <t>Gestión estratégica del talento humano</t>
  </si>
  <si>
    <t>100% de ejecución de las actividades definidas en el marco del  Plan Institucional de Bienestar Social e Incentivos - PIB en la vigencia</t>
  </si>
  <si>
    <t>Implementación del Plan Institucional de Bienestar Social e Incentivos - PIB.</t>
  </si>
  <si>
    <t>Conocer de forma cuantitativa el avance en términos de la ejecución del Plan Institucional de Bienestar Social e Incentivos - PIB y de esta forma tener información de forma ágil y que facilita la toma de decisiones en materia de bienestar en la Entidad y garantizar el cumplimiento de lo establecido en el Plan Estratégico de Talento Humano, que incluye el Plan Institucional de Bienestar Social e Incentivos.</t>
  </si>
  <si>
    <t>Plan Estratégico de la Dirección de Talento Humano ejecutado 2020</t>
  </si>
  <si>
    <t>Sumatoria de todas las actividades del Plan Institucional de Bienestar Social - PIB ejecutadas en el período objeto de medición sobre el total de actividades programadas para el período por cien.</t>
  </si>
  <si>
    <t>(Número de actividades ejecutadas del Plan Institucional de Bienestar Social e Incentivos - PIB / Número de actividades programadas del Plan Institucional de Bienestar Social e Incentivos - PIB)*100</t>
  </si>
  <si>
    <t>Número de actividades ejecutadas del Plan Institucional de Bienestar Social e Incentivos - PIB</t>
  </si>
  <si>
    <t>Número de actividades programadas del Plan Institucional de Bienestar Social e Incentivos - PIB</t>
  </si>
  <si>
    <t>1. Acto Administrativo por medio del cual se adopta el Plan Estratégico de Talento Humano, que incluye el Plan Institucional de Bienestar Social e Incentivos - PIB 2022.
2. Cronograma de Actividades para realizar seguimiento al Plan Institucional de Bienestar Social e Incentivos - PIB 2022.
3. Actas de reunión. 
4. Registros de asistencia a capacitaciones y/o reuniones. 
5. Certificaciones de capacitación a servidores/as. 
6. Encuestas de satisfacción. 
7. Comunicaciones internas dirigidas a los/as servidores/as con temas de interés en materia de bienestar. 
8. Fotografías, videos, memorias, grabaciones de aquellas sesiones que se desarrollen a través de herramientas colaborativas y de comunicación y demás medios audiovisuales que evidencian la ejecución de encuentros, capacitaciones y demás espacios celebrados con los/as servidores/as públicos/as de la entidad en el marco de la ejecución de las actividades programadas en el Plan Institucional de Bienestar e Incentivos - PIB.
9. Soportes de ejecución contractual de actividades de bienestar.
10. Actos administrativos por el cual se otorgue un beneficio del Plan Institucional de Bienestar Social e Incentivos - PIB 2022 a un/a servidor/a público/a de la entidad.</t>
  </si>
  <si>
    <t>No aplica.</t>
  </si>
  <si>
    <t>1. Actas de reunión. 
2. Registros de asistencia a capacitaciones y/o reuniones. 
3. Certificaciones de capacitación a servidores/as. 
4. Encuestas de satisfacción. 
5. Comunicaciones internas dirigidas a los/as servidores/as con temas de interés en materia de bienestar. 
6. Fotografías, videos, memorias, grabaciones de aquellas sesiones que se desarrollen a través de herramientas colaborativas y de comunicación y demás medios audiovisuales que evidencian la ejecución de encuentros, capacitaciones y demás espacios celebrados con los/as servidores/as públicos/as de la entidad en el marco de la ejecución de las actividades programadas en el Plan Institucional de Bienestar e Incentivos - PIB.
7. Actos administrativos por el cual se otorgue un beneficio del Plan Institucional de Bienestar Social e Incentivos - PIB 2022 a un/a servidor/a público/a de la entidad.</t>
  </si>
  <si>
    <t>1. Actas de reunión. 
2. Registros de asistencia a capacitaciones y/o reuniones. 
3. Certificaciones de capacitación a servidores/as. 
4. Encuestas de satisfacción. 
5. Comunicaciones internas dirigidas a los/as servidores/as con temas de interés en materia de bienestar. 
6. Fotografías, videos, memorias, grabaciones de aquellas sesiones que se desarrollen a través de herramientas colaborativas y de comunicación y demás medios audiovisuales que evidencian la ejecución de encuentros, capacitaciones y demás espacios celebrados con los/as servidores/as públicos/as de la entidad en el marco de la ejecución de las actividades programadas en el Plan Institucional de Bienestar e Incentivos - PIB.
7. Actos administrativos por el cual se otorgue un beneficio del Plan Institucional de Bienestar Social e Incentivos - PIB 2022 a un/a servidor/a público/a de la entidad.
8. Soportes de ejecución contractual de actividades de bienestar.</t>
  </si>
  <si>
    <t xml:space="preserve">Se implementó el Plan Institucional de Bienestar Social e Incentivos (PIB) a partir de las acciones que se enmarcan en: I) Adopción del Plan Estratégico de Talento Humano, que incluye el Plan Institucional de Bienestar Social e Incentivos (PIB) en cumplimiento a la normatividad vigente en materia de bienestar de los(as) servidores(as) públicos(as), y II) Desarrollo de actividades que contribuyeron al desarrollo de aptitudes y habilidades enmarcadas en el logro de bienestar social para el recurso humano de la entidad y el aporte al cumplimiento de las metas institucionales a través de la motivación y el acompañamiento constante tanto a los(as) servidores(as) como a sus familias por medio del desarrollo de actividades de interés que permiten el fortalecimiento de las diversas dimensiones del ser. 
La meta establecida para el indicador correspondió a un 100%, la cual se cumplió en la vigencia. </t>
  </si>
  <si>
    <t>GE_47</t>
  </si>
  <si>
    <t>100% de ejecución de las actividades definidas en el marco del  Plan Institucional de Capacitación - PIC en la vigencia</t>
  </si>
  <si>
    <t xml:space="preserve">Implementación del Plan Institucional de Capacitación - PIC. </t>
  </si>
  <si>
    <t>Conocer de forma cuantitativa el avance en términos de la ejecución del Plan Institucional de Capacitación - PIC y de esta forma tener información de forma ágil y que facilite la toma de decisiones en materia de capacitación y garantizar el cumplimiento de lo establecido en el PIC.</t>
  </si>
  <si>
    <t>Sumatoria de todas las actividades del Plan Institucional de Capacitación PIC ejecutadas en el período objeto de medición sobre el total de actividades programadas para el período por cien.</t>
  </si>
  <si>
    <t>(Número de actividades ejecutadas del Plan Institucional Capacitación - PIC / Número de actividades programadas del Plan  Institucional Capacitación - PIC)*100</t>
  </si>
  <si>
    <t>Número de actividades ejecutadas del Plan Institucional de Capacitación - PIC</t>
  </si>
  <si>
    <t>Número de actividades programadas del Plan Institucional de Capacitación - PIC</t>
  </si>
  <si>
    <t>1. Acto Administrativo por medio del cual se adopta el Plan Estratégico de Talento Humano, que incluye el Plan Institucional de Capacitación -PIC 2022.
2. Cronograma para realizar seguimiento al Plan Institucional de Capacitación - PIC 2022.
3. Actas de reunión. 
4. Registros de asistencia a capacitaciones y/o reuniones. 
5. Certificaciones de capacitación a empleados. 
6. Evidencias de calificaciones obtenidas por los/as servidores/as que cursaron programas de formación.
7. Comunicaciones dirigidas a los/as servidores/as con información relacionada a capacitación.
8. Fotografías, videos, memorias, grabaciones de aquellas sesiones que se desarrollen a través de herramientas colaborativas y de comunicación y demás medios audiovisuales que evidencian la ejecución de encuentros, capacitaciones y demás espacios celebrados con los/as servidores/as públicos/as de la entidad en el marco de la ejecución de las actividades programadas en el Plan Institucional de Capacitación - PIC.
9. Encuestas de satisfacción aplicadas a las actividades de capacitación.
10. Evaluaciones de apropiación del conocimiento aplicadas en las actividades de capacitación que lo requieran de acuerdo con el procedimiento 2211300-PR-163.</t>
  </si>
  <si>
    <t xml:space="preserve">1. Actas de reunión. 
2. Registros de asistencia a capacitaciones y/o reuniones. 
3. Certificaciones de capacitación a empleados. 
4. Evidencias de calificaciones obtenidas por los/as servidores/as que cursaron programas de formación.
5. Comunicaciones dirigidas a los/as servidores/as con información relacionada a capacitación.
6. Fotografías, videos, memorias, grabaciones de aquellas sesiones que se desarrollen a través de herramientas colaborativas y de comunicación y demás medios audiovisuales que evidencian la ejecución de encuentros, capacitaciones y demás espacios celebrados con los/as servidores/as públicos/as de la entidad en el marco de la ejecución de las actividades programadas en el Plan Institucional de Capacitación - PIC.
7. Encuestas de satisfacción aplicadas en las actividades de capacitación.
8. Evaluaciones de apropiación del conocimiento aplicadas en las actividades de capacitación que lo requieran de acuerdo con el procedimiento 2211300-PR-163.
</t>
  </si>
  <si>
    <t xml:space="preserve">Se implementó el Plan Institucional de Capacitación (PIC) a partir de las acciones que se enmarcan en: I) Adopción del Plan Estratégico del Talento Humano, que incluye el Plan Institucional de Capacitación (PIC), y II) Ejecución de actividades que fueron definidas en el marco de la atención de las necesidades de capacitación identificadas en la entidad a través de la aplicación del instrumento definido para tal fin en cumplimiento de lo dispuesto en el procedimiento Gestión de la Capacitación y la Formación (2211300-PR-164). Asimismo, se resalta que a través de la implementación del Plan Institucional de Capacitación contribuyó al fortalecimiento de las competencias de los(as) servidores(as) de la entidad en áreas relacionadas con las funciones de sus empleos.
La meta establecida para el indicador correspondió a un 100%, la cual se cumplió en la vigencia. </t>
  </si>
  <si>
    <t>GE_03</t>
  </si>
  <si>
    <t>Comunicación pública</t>
  </si>
  <si>
    <t xml:space="preserve">Cumplimiento del 100% de las campañas y/o acciones de comunicación contenidas en el Plan de Comunicaciones Institucional </t>
  </si>
  <si>
    <t>Porcentaje de avance en el cumplimiento de las campañas y/o acciones de comunicación contenidas en el Plan de Comunicaciones Institucional</t>
  </si>
  <si>
    <t>Garantizar la ejecución de las campañas y/o acciones de comunicación de la entidad.
Mantener informados a los servidores de la entidad sobre temas institucionales.
Informar a la ciudadanía sobre la gestión y los avances de la Alcaldía Mayor y la Administración Distrital.</t>
  </si>
  <si>
    <t>Reporte del Indicador " Plan de Comunicaciones de los servicios y las acciones que desarrolla la Secretaría General implementado" con ID 10K, correspondiente al 31/12/2019.</t>
  </si>
  <si>
    <t>Verificar las campañas y/o acciones de comunicación contenidas en el Plan de Comunicaciones Institucional y validar su ejecución, según los registros documentales de las campañas desarrolladas,  alojados en el OneDrive de la Oficina Consejería de Comunicaciones.</t>
  </si>
  <si>
    <t>(Campañas y/o acciones de comunicación contenidas en el Plan de Comunicaciones Institucional ejecutadas en el periodo  / Campañas y/o  Acciones de comunicación  contenidas en el Plan de Comunicaciones Institucional programadas en el periodo)*100</t>
  </si>
  <si>
    <t xml:space="preserve">Campañas y/o acciones de comunicación  contenidas en el Plan de Comunicaciones Institucional ejecutadas en el periodo </t>
  </si>
  <si>
    <t>Campañas y/o acciones de comunicación contenidas en el Plan de Comunicaciones Institucional programadas en el periodo</t>
  </si>
  <si>
    <t>Plan de Comunicaciones Institucional.
Registros documentales de las campañas y/o acciones de comunicación desarrolladas, alojados en el OneDrive de la Oficina Consejería de Comunicaciones y del equipo punto de encuentro de la Secretaría General de la Alcaldía Mayor de Bogotá.</t>
  </si>
  <si>
    <t>Formato No. 4140000-1048 Brief y Piezas comunicacionales</t>
  </si>
  <si>
    <t>Formato No. 4140000-1048 Brief Piezas comunicacionales y/o Documentos Soportes de las acciones de comunicación.</t>
  </si>
  <si>
    <t xml:space="preserve">Se desarrollaron las estrategias de comunicación de las dependencias de la Secretaria General y su divulgación a través de sus canales de comunicación internos y externos, que permitieron suministrar información clara a los servidores y a la ciudadanía. Entre las campañas y/o acciones de comunicación pública realizadas se encuentran: Plan de acción institucional 2022, Plan estratégico Institucional 2022, Rendición de Cuentas, Día Internacional de la Mujer, La Bogotá que estamos Construyendo, Semana Internacional del Gobierno Abierto, Semana Ambiental, Día contra la Corrupción, Cumpleaños Bogotá, Ambientes Laborales, Diversos, Amorosos y Seguros, Día Internacional del Teletrabajo, Comunicación Libre de Sexismos, Chatico en WhatsApp, Selección de los mejores servidores y servidoras, Día del Conductor, Juegos Deportivos Distritales, Premio Distrital a la Gestión Pública, Senda de Integridad, Tips disciplinarios, Seguridad digital y protección de datos personales, entre otros.
La meta establecida para el indicador correspondió a un 100%, la cual se cumplió en la vigencia. </t>
  </si>
  <si>
    <t>GE_04</t>
  </si>
  <si>
    <t>Estrategia de tecnologías de la información y las comunicaciones</t>
  </si>
  <si>
    <t>Mantener el 96% de la disponibilidad y operación en los sistemas de información, páginas y sitios web de la Secretaría General en cada vigencia</t>
  </si>
  <si>
    <t>Porcentaje de  disponibilidad y operación en los sistemas de información, páginas y sitios web de la Secretaría General</t>
  </si>
  <si>
    <t>Mide  la disponibilidad de Sistemas de Información y Sitios web en producción de la entidad, para que los usuarios los puedan operar y/o consultar, mediante el monitoreo de Bases de datos, Sistemas de información y de la Infraestructura Tecnológica.</t>
  </si>
  <si>
    <t>Sistema de información ADPLATEC (administración de plataforma tecnológica)</t>
  </si>
  <si>
    <t xml:space="preserve">Cálculo del indicador: Sistema ADPLATEC calcula la formula con datos registrados por los responsables técnicos de sistemas de información en cuanto a no disponibilidad y ventanas de mantenimiento y la herramienta ADPLATEC calcula las 24 horas al día, siete (7) días a la semana del periodo a evaluar, revisando el porcentaje la disponibilidad presentada en los sistemas de información teniendo en cuenta la distribución por peso así: sistemas 60 % Misionales, 25 %Administrativo y un 15 % Portales </t>
  </si>
  <si>
    <t>[[Sumatoria (% de disponibilidad de sistemas de información misionales) * criticidad ]  / sumatoria de criticidad ]* peso misionales
+
[[Sumatoria (% de disponibilidad de sistemas de información administrativos) * criticidad ] / sumatoria de criticidad ]* peso administrativos
+
[[Sumatoria (% de disponibilidad de portales) * criticidad ] / sumatoria de criticidad ]* peso portales</t>
  </si>
  <si>
    <t>El indicador es calculado por el sistema ADPLATEC de la Oficina de Tecnologías de Información y las Comunicaciones</t>
  </si>
  <si>
    <t>*Reporte Informe del Sistema ADPLATEC
*Correos enviados desde aplicativo Nagios
*Consulta aplicativo GLP sobre categoría sistema de información.</t>
  </si>
  <si>
    <t>*El informe generado por herramienta ADPLATEC del indicador de disponibilidad.
y/o
*Reportes generados por aplicativo de monitoreo de la plataforma tecnológica</t>
  </si>
  <si>
    <t>Los sistemas de información y sitios web de la Secretaría se encontraron disponibles en un 99.98% para usuarios internos y externos en el marco de la incorporación y parametrización del TENANT para monitorio de los dispositivos de infraestructura, que permite verificar la degradación de un servicio antes de presentar indisponibilidad.
La meta establecida para el indicador correspondió a un 96%, por lo cual de acuerdo con el resultado alcanzado, se supera esta meta en la vigencia.</t>
  </si>
  <si>
    <t>GE_79</t>
  </si>
  <si>
    <t>Lograr el 100% de la ejecución del plan de formación para uso y apropiación de TI</t>
  </si>
  <si>
    <t>Porcentaje de cumplimiento del plan de  acciones de formación para uso y apropiación de TI planeadas</t>
  </si>
  <si>
    <t>Permite medir el nivel de cumplimiento plan de  acciones de formación para uso y apropiación de TI de la vigencia.</t>
  </si>
  <si>
    <t>Semestral</t>
  </si>
  <si>
    <t>Eficiencia</t>
  </si>
  <si>
    <t xml:space="preserve">Se comparan cuantitativamente las actividades  ejecutadas contra las programadas y definidas en el plan de acciones de formación para uso y apropiación  	</t>
  </si>
  <si>
    <t>(Número acciones de formación para uso y apropiación de TI  ejecutadas/Número acciones de formación para uso y apropiación de TI  planificadas)*100</t>
  </si>
  <si>
    <t xml:space="preserve">Número de acciones de formación para uso y apropiación de TI ejecutadas </t>
  </si>
  <si>
    <t>Número de acciones de formación para uso y apropiación de TI planificadas</t>
  </si>
  <si>
    <t xml:space="preserve">Informe de Aplicación del Indicador							</t>
  </si>
  <si>
    <t>Informe de Aplicación del Indicador</t>
  </si>
  <si>
    <t xml:space="preserve">Se desarrollaron 7 actividades de uso y apropiación de TI a los servidores de la Secretaria en las temáticas de: Share Point, Power Bi, Activos de Información, Hablemos de Seguridad de Información y Protección de Datos, Planner, Forms, Yammer.
La meta establecida para el indicador correspondió a 7 acciones, las cuales se cumplieron en un 100% en la vigencia. </t>
  </si>
  <si>
    <t>GE_75</t>
  </si>
  <si>
    <t>Asistencia, atención y reparación integral a víctimas del conflicto armado e implementación de acciones de memoria, paz y reconciliación en Bogotá</t>
  </si>
  <si>
    <t xml:space="preserve">Lograr un nivel de satisfacción del 79% en los beneficiarios de los servicios prestados en los Centros de Encuentro en materia de atención, asistencia y reparación integral de las víctimas de conflicto armado en Bogotá
</t>
  </si>
  <si>
    <t>Porcentaje de satisfacción de los beneficiarios de los servicios prestados en los Centros de Encuentro en materia de atención, asistencia y reparación integral de las víctimas de conflicto armado en Bogotá</t>
  </si>
  <si>
    <t>Con la medición del nivel de satisfacción en los servicios ofrecidos por la Alta Consejería de Paz, Víctimas y Reconciliación se podrán implementar acciones para el mejoramiento de los mismos, promoviendo la satisfacción de las expectativas de la población beneficiada</t>
  </si>
  <si>
    <t>Efectividad</t>
  </si>
  <si>
    <t>porcentaje</t>
  </si>
  <si>
    <t>Base de datos de las encuesta de satisfacción servicios de la Alta Consejería de Paz, Víctimas y Reconciliación</t>
  </si>
  <si>
    <t>Se toma la base de datos de las encuestas de satisfacción realizadas en el periodo. Se realiza la sumatoria del número de personas encuestadas que respondieron cuatro (4) o cinco (5) , y se divide entre el número de personas que respondieron la encuesta de satisfacción. Este cociente se multiplica por 100 para obtener un porcentaje.</t>
  </si>
  <si>
    <t xml:space="preserve">(Número total de beneficiarios encuestados que respondieron afirmativamente la encuesta de satisfacción de los cuatro (4) servicios prestados en los Centros de Encuentro en el periodo/Número total de beneficiarios a quienes se les aplica la encuesta de satisfacción de los cuatro (4) servicios prestados en los Centros de Encuentro encuestados en el periodo)*100
</t>
  </si>
  <si>
    <t>Número total de beneficiarios encuestados que respondieron afirmativamente la encuesta de satisfacción de los cuatro (4) servicios prestados en los Centros de Encuentro en el periodo</t>
  </si>
  <si>
    <t>Número total de beneficiarios a quienes se les aplica la encuesta de satisfacción de los cuatro (4) servicios prestados en los Centros de Encuentro encuestados en el periodo</t>
  </si>
  <si>
    <t>Tabla de resultados de encuestas de satisfacción aplicadas.</t>
  </si>
  <si>
    <t>Tabla de resultados de encuestas de satisfacción aplicadas</t>
  </si>
  <si>
    <t>Se evaluó el grado de satisfacción de la población beneficiaria víctima del conflicto armado frente a los servicios que presta la Alta Consejería de Paz, Víctimas y Reconciliación en los Centros de Encuentro para la Paz, la Integración Local de Víctimas del Conflicto Armado Interno, obteniendo un nivel de satisfacción del 89%. A partir de ello, se realizó un ejercicio de retroalimentación aplicando estrategias de socialización frente al alcance del servicio a la población y realizar la redistribución de los implementadores jurídicos y psicosociales como mecanismo de mejora en la satisfacción de los servicios.
La meta establecida para el indicador correspondió a un 79%, por lo cual de acuerdo con el resultado alcanzado, se supera esta meta en la vigencia.</t>
  </si>
  <si>
    <t>GE_76</t>
  </si>
  <si>
    <t xml:space="preserve">Lograr el 100% de cumplimiento en productos de pedagogía social y  procesos pedagógicos para la apropiación social de la paz, la memoria y la reconciliación.
</t>
  </si>
  <si>
    <t xml:space="preserve">Porcentaje de cumplimiento de productos de pedagogía social y los procesos pedagógicos para la apropiación social de la paz, la memoria y la reconciliación.
</t>
  </si>
  <si>
    <t>Con la medición del cumplimiento de los productos de la Alta Consejería de Paz, Víctimas y Reconciliación se podrá generar la promoción de  ciudadanías críticas que agencien iniciativas de memoria en y para la escuela. El posicionamiento de las visitas guiadas al CMPR por parte de diversos actores, principalmente del sector educativo, como una herramienta en la ciudad para promover reflexiones sobre la memoria, la paz y la reconciliación. Fortalecimiento a iniciativas ciudadanas de memoria para la paz y la
reconciliación en el CMPR, a través de la movilización de agenda cultural entorno a la memoria, la paz y la reconciliación; adicional a esto, la puesta en disposición de la ciudadanía de herramientas para la apropiación social de la memoria que contribuyan a la construcción de ciudadanías
críticas que le apuesten a la memoria y la construcción de paz.
Ofertar a la ciudadanía materiales pedagógicos para que puedan agenciar
procesos propios de memoria.
Visibilizar la memoria sobre el conflicto armado, sobre la violencia política,
sobre las apuestas de construcción de paz y reconciliación en la ciudad.</t>
  </si>
  <si>
    <t>Trimestral</t>
  </si>
  <si>
    <t>Cumplimiento metas proyecto de inversión 2021</t>
  </si>
  <si>
    <t>Se toman los datos del número de productos de pedagogía social y procesos  pedagógicos registrados en el Plan de Acción del Proyecto de Inversión  realizados en el periodo por el Centro de Memoria, Paz y Reconciliación y se divide en el número total de productos  de pedagogía social y procesos pedagógicos programados en el periodo en el Plan de acción del Proyecto de Inversión. Este cociente se multiplica por 100 para obtener un porcentaje de cumplimiento</t>
  </si>
  <si>
    <t xml:space="preserve">(Número de productos de pedagogía social y procesos pedagógicos ejecutados en el periodo/Número de productos de pedagogía social y procesos pedagógicos programados en el periodo)*100
</t>
  </si>
  <si>
    <t>Número de productos de pedagogía social y procesos pedagógicos ejecutados en el periodo</t>
  </si>
  <si>
    <t>Número de productos de pedagogía social y procesos pedagógicos programados en el periodo</t>
  </si>
  <si>
    <t>Plan de Acción del Proyecto de Inversión 7871Construcción de Bogotá-región como territorio de paz para las víctimas y la reconciliación</t>
  </si>
  <si>
    <t>Informe Actividades Realizadas</t>
  </si>
  <si>
    <t xml:space="preserve">Se realizaron 328 acciones, discriminadas de la siguiente manera: 258 procesos pedagógicos realizados para el fortalecimiento de iniciativas ciudadanas, que conduzcan al debate y la apropiación social de la paz, la memoria y la reconciliación que se construye en los territorios ciudad región, y 70 productos de pedagogía social y gestión del conocimiento, para el debate y la apropiación social de la paz, la memoria y la reconciliación, que se construye en los territorios ciudad región.
La meta establecida para el indicador correspondió a un 100%, la cual se cumplió en la vigencia. </t>
  </si>
  <si>
    <t>GE_77</t>
  </si>
  <si>
    <t>Ejecutar el 100 % de acciones de reconciliación y construcción de paz territorial para la implementación del Acuerdo Paz en el Distrito</t>
  </si>
  <si>
    <t>Porcentaje de acciones realizadas de reconciliación y construcción de paz territorial para la implementación del Acuerdo  de Paz en el Distrito</t>
  </si>
  <si>
    <t>Con la medición del cumplimiento de los productos de la Alta Consejería de Paz, Víctimas y Reconciliación  Los Programas se harán en conjunto con la ciudadanía y la institucionalidad local, a través de un proceso de planeación participativa, de la orientación de las inversiones, de las políticas públicas y demás instrumentos de planeación. Se buscará el desarrollo integral, la promoción de la equidad, la disminución de la pobreza y de las brechas de desigualdad entre lo urbano y lo rural, así como la reparación de las víctimas del conflicto armado. Todo esto como parte fundamental de la implementación del Acuerdo Final para la Terminación del Conflicto y la Construcción de una Paz Estable y Duradera – AFP – en la Región Central</t>
  </si>
  <si>
    <t>Se toman los datos del número de actividades de reconciliación y construcción de paz registrados en el Plan de Acción del Proyecto de Inversión realizados en el periodo por la Dirección de Paz y se divide en el número total de actividades de reconciliación y construcción de paz  programados en el periodo en el Plan de acción del Proyecto de Inversión. Este cociente se multiplica por 100 para obtener un porcentaje de cumplimiento</t>
  </si>
  <si>
    <t>(Número de actividades de reconciliación y construcción de paz territorial ejecutadas en el periodo/Número de actividades de reconciliación y construcción de paz territorial programadas en el periodo)*100</t>
  </si>
  <si>
    <t xml:space="preserve">Número de actividades de reconciliación y construcción de paz territorial ejecutadas en el periodo </t>
  </si>
  <si>
    <t>Número total de actividades de reconciliación y construcción de paz territorial programadas en el periodo</t>
  </si>
  <si>
    <t>Informe de la ruta de planeación participativa de los PDET BR</t>
  </si>
  <si>
    <t xml:space="preserve">Informe de espacios de articulación para la implementación del Acuerdo de Paz en Bogotá
Informe del desarrollo de la estrategia de reconciliación
</t>
  </si>
  <si>
    <t xml:space="preserve">Se ejecutaron 10 acciones de reconciliación y construcción de paz territorial enmarcadas en: I. Asistencia técnica y gestión de procesos a nivel intersectorial y local para el desarrollo de procesos de Paz y la Reconciliación acciones para la coordinación y articulación de espacios de orden territorial y nacional, para la implementación del Acuerdo Paz en el Distrito, II. Fortalecimiento de capacidades para el desarrollo de iniciativas de reconciliación comunitaria, y III. Desarrollo de acciones de reconciliación con enfoque diferencia.
La meta establecida para el indicador correspondió a un 100%, la cual se cumplió en la vigencia. </t>
  </si>
  <si>
    <t>GE_06</t>
  </si>
  <si>
    <t>Dirección Distrital de Desarrollo Institucional</t>
  </si>
  <si>
    <t>Fortalecimiento de la administración y la gestión pública distrital</t>
  </si>
  <si>
    <t xml:space="preserve">Mantener el 90% del índice de satisfacción de los servidores formados </t>
  </si>
  <si>
    <t xml:space="preserve">Porcentaje de satisfacción de los servidores formados </t>
  </si>
  <si>
    <t xml:space="preserve">Identificar el grado de satisfacción de los servidores frente a los procesos de formación adelantados por la Dirección Distrital de Desarrollo Institucional, con la finalidad de identificar acciones de mejora al proceso y brindar un acompañamiento adecuado a los servidores. </t>
  </si>
  <si>
    <t xml:space="preserve">Semestral </t>
  </si>
  <si>
    <t>Resultado</t>
  </si>
  <si>
    <t>Encuestas de satisfacción aplicadas e Informe de resultados</t>
  </si>
  <si>
    <t>1. Aplica la encuesta dirigida a los servidores que participan en los procesos de formación.
2.IdentifIcan las variables que permiten conocer el grado de satisfacción del servidor.
3.Realizar el análisis e informe de resultados.</t>
  </si>
  <si>
    <t>(Número de los servidores satisfechos/Número de servidores encuestados)*100</t>
  </si>
  <si>
    <t xml:space="preserve">Número de los servidores satisfechos </t>
  </si>
  <si>
    <t>Número de servidores encuestados</t>
  </si>
  <si>
    <t xml:space="preserve">Encuestas de satisfacción aplicadas.
Informe Encuestas de satisfacción aplicadas </t>
  </si>
  <si>
    <t>Informe de satisfacción semestral (Cursos y/o diplomados)</t>
  </si>
  <si>
    <t xml:space="preserve">Informe de satisfacción semestral </t>
  </si>
  <si>
    <t>Se evaluó el grado de satisfacción de los participantes de las entidades y organismos distritales a partir de las temáticas de formación ofrecidas por la Dirección Distrital de Desarrollo Institucional, obteniendo un nivel de satisfacción del 97.83%. 
La meta establecida para el indicador correspondió a un 90%, por lo cual de acuerdo con el resultado alcanzado, se supera esta meta en la vigencia.</t>
  </si>
  <si>
    <t>GE_07</t>
  </si>
  <si>
    <t xml:space="preserve">Mantener el 90% del índice de satisfacción de las entidades acompañadas. </t>
  </si>
  <si>
    <t>Porcentaje de satisfacción de las entidades acompañadas</t>
  </si>
  <si>
    <t xml:space="preserve">Identificar el grado de satisfacción de las entidades acompañadas con las estrategias  desarrolladas  por la Subdirección y Dirección Distrital de Desarrollo Institucional, con la finalidad de identificar acciones de mejora al proceso y brindar un acompañamiento adecuado a las entidades. </t>
  </si>
  <si>
    <t>1. Aplica la encuesta dirigida a los entidades que participan en las estrategias. 
2.IdentifIcan las variables que permiten conocer el grado de satisfacción de las entidades. 
3.Realizar el análisis e informe de resultados.</t>
  </si>
  <si>
    <t>(Número de las entidades satisfechas/Número de entidades encuestados)*100</t>
  </si>
  <si>
    <t xml:space="preserve">Número de las entidades satisfechas </t>
  </si>
  <si>
    <t>Número de entidades encuestados</t>
  </si>
  <si>
    <t>Informe de satisfacción semestral (Estrategias)</t>
  </si>
  <si>
    <t>Se evaluó el grado de satisfacción del acompañamiento realizado por la Dirección Distrital de Desarrollo Institucional a las 63 entidades de la administración distrital a partir de la implementación de estrategias de fortalecimiento de la gestión pública distrital, obteniendo un nivel de satisfacción del 98.40%. 
La meta establecida para el indicador correspondió a un 90%, por lo cual de acuerdo con el resultado alcanzado, se supera esta meta en la vigencia.</t>
  </si>
  <si>
    <t>GE_08</t>
  </si>
  <si>
    <t>Dirección Distrital de Relaciones Internacionales</t>
  </si>
  <si>
    <t>Internacionalización de Bogotá</t>
  </si>
  <si>
    <t>Mantener en un 85% el grado de satisfacción de los servicios prestados por la Dirección Distrital de Relaciones Internacionales</t>
  </si>
  <si>
    <t>Nivel de satisfacción de los clientes por los servicios en la Dirección Distrital de Relaciones Internacionales</t>
  </si>
  <si>
    <t>Tener un referente para tomar acciones encaminadas a realizar mejoras en la prestación de servicios del proceso "Internacionalización de Bogotá"</t>
  </si>
  <si>
    <t>Informe de resultados de encuestas de satisfacción</t>
  </si>
  <si>
    <t>Ponderar de acuerdo con los niveles de satisfacción multiplicando el valor de satisfacción esperado.</t>
  </si>
  <si>
    <t>Promedio del resultado de las encuestas de satisfacción de los servicios prestados</t>
  </si>
  <si>
    <t>Porcentaje promedio de satisfacción de las encuestas aplicadas</t>
  </si>
  <si>
    <t>Encuestas de satisfacción aplicada y el informe consolidado con el respectivo análisis</t>
  </si>
  <si>
    <t>Informe de resultados de encuesta de Satisfacción</t>
  </si>
  <si>
    <t>Se evaluó el grado de satisfacción de los diferentes actores internos y externos en relación con la coordinación y acompañamiento en sus requerimientos del portafolio del proceso Internacionalización de Bogotá brindado por la Dirección Distrital de Relaciones Internacionales y la Subdirección de Proyección Internacional, obteniendo un nivel de satisfacción del 95.20%. 
La meta establecida para el indicador correspondió a un 85%, por lo cual de acuerdo con el resultado alcanzado, se supera esta meta en la vigencia.</t>
  </si>
  <si>
    <t>GE_09</t>
  </si>
  <si>
    <t>Subdirección de Imprenta Distrital</t>
  </si>
  <si>
    <t>Elaboración de impresos y registro distrital</t>
  </si>
  <si>
    <t>Obtener como mínimo un 83% en el nivel de satisfacción de los servicios prestados por la Subdirección de Imprenta Distrital</t>
  </si>
  <si>
    <t>Nivel de satisfacción de los servicios prestados por la Subdirección de Imprenta Distrital</t>
  </si>
  <si>
    <t>Incrementar el nivel de satisfacción de los grupos de valor respecto de los servicios que presta la Subdirección de Imprenta Distrital, para el mejoramiento continuo.</t>
  </si>
  <si>
    <t>Indicador desde el mes de octubre 2020</t>
  </si>
  <si>
    <t>Se promedia el resultado de las encuestas aplicadas durante el período de análisis y se determina el porcentaje de satisfacción, teniendo como 100% el promedio máximo posible.</t>
  </si>
  <si>
    <t>Promedio del resultado de las encuestas de satisfacción de los servicios de impresión oficial y publicación del Registro Distrital prestados por la Subdirección de Imprenta Distrital</t>
  </si>
  <si>
    <t>Encuestas de satisfacción aplicadas en el periodo de medición; informe trimestral encuesta de satisfacción.</t>
  </si>
  <si>
    <t>Informe de resultados de encuesta de satisfacción</t>
  </si>
  <si>
    <t>Se evaluó el grado de satisfacción de los productos y servicios ofrecidos por la Subdirección de Imprenta Distrital a las entidades de la administración distrital, obteniendo un nivel de satisfacción del 93.68%. 
La meta establecida para el indicador correspondió a un 86%, por lo cual de acuerdo con el resultado alcanzado, se supera esta meta en la vigencia.</t>
  </si>
  <si>
    <t>GE_10</t>
  </si>
  <si>
    <t>Publicar oportunamente en el Registro Distrital la totalidad de los actos y documentos administrativos que sean solicitados por las entidades, organismos y órganos de control de Bogotá, D.C., que cumplan los requisitos contemplados en la Resolución Conjunta 440 de 2018.</t>
  </si>
  <si>
    <t>Publicación oportuna de actos y documentos administrativos en el Registro Distrital</t>
  </si>
  <si>
    <t>Cumplir el requisito de publicidad de los actos y documentos administrativos de interés general, expedidos por las entidades, organismos y órganos de control de Bogotá, D.C., para efectos de su vigencia y oponibilidad por parte de la ciudadanía y partes interesadas.</t>
  </si>
  <si>
    <t>Producto</t>
  </si>
  <si>
    <t>Ficha de reporte de indicadores 2019</t>
  </si>
  <si>
    <t>Se obtiene el cociente entre el número de actos y documentos administrativos publicados en el Registro Distrital y el número de actos y documentos administrativos cuya publicación se solicitó en el mismo período de análisis y que cumplieron los requisitos contemplados en la normatividad vigente. Este cociente se multiplica por 100 para obtener un porcentaje de cumplimiento.</t>
  </si>
  <si>
    <t>(Número de actos y documentos administrativos publicados oportunamente en el Registro Distrital/Número de actos y documentos administrativos cuya publicación en el Registro Distrital se solicitó y cumplen con los requisitos contemplados en la Resolución Conjunta 440 de 2018)*100</t>
  </si>
  <si>
    <t>Número de actos y documentos administrativos publicados oportunamente en el Registro Distrital</t>
  </si>
  <si>
    <t>Número de actos y documentos administrativos cuya publicación en el Registro Distrital se solicitó y  cumplen con los requisitos contemplados en la Resolución Conjunta 440 de 2018</t>
  </si>
  <si>
    <t>Link Registro Distrital: http://registrodistrital.secretariageneral.gov.co/
Sistema de Información del Registro Distrital.</t>
  </si>
  <si>
    <t>Carátulas de los Registros Distritales publicados</t>
  </si>
  <si>
    <t xml:space="preserve">Se publicó de manera oportuna el 100% de los actos y documentos administrativos en el Registro Distrital conforme a las solicitudes recibidas; para la vigencia se publicaron 287 ejemplares, correspondientes a 2.345 d de documentos, permitiendo a las Entidades, Órganos y Organismos del Distrito Capital el acceso a esta información.
La meta establecida para el indicador correspondió a un 100%, la cual se cumplió en la vigencia. </t>
  </si>
  <si>
    <t>GE_63</t>
  </si>
  <si>
    <t>Entregar oportunamente a la Subdirección de Servicios Administrativos  la totalidad de los productos de impresión de artes gráficas, cuya Orden de Producción contemple ser terminada en el periodo de análisis.</t>
  </si>
  <si>
    <t xml:space="preserve">Entrega oportuna de los trabajos de artes gráficas </t>
  </si>
  <si>
    <t>Satisfacción de los usuarios por la entrega oportuna de los productos.</t>
  </si>
  <si>
    <t>Datos registrados en aplicativo EMLAZE</t>
  </si>
  <si>
    <t>Se obtiene el cociente entre el número de Ordenes de Producción  con remisión de entrega total a Subdirección de Servicios Administrativos y el total de Ordenes de Producción que tengan compromiso de entrega en el mismo período de análisis. Este cociente se multiplica por 100 para obtener un porcentaje de cumplimiento. El resultado de las variables, será el registrado en la plataforma EMLAZE según trazabilidad permanente y automática de las operaciones de publicación de Ordenes de Producción y de emisión de Remisiones de producto terminado.</t>
  </si>
  <si>
    <t>(Número de Ordenes de Producción  con remisión de entrega total a Subdirección de Servicios Administrativos en el mes/Total de Ordenes de Producción que tengan compromiso de entrega en el mes)*100</t>
  </si>
  <si>
    <t>Número de Ordenes de Producción con remisión de entrega total a Subdirección de Servicios Administrativos en el mes</t>
  </si>
  <si>
    <t>Total de Ordenes de Producción que tengan compromiso de entrega en el mes</t>
  </si>
  <si>
    <t>Módulo de Administración aplicativo EMLAZE</t>
  </si>
  <si>
    <t>Reporte emitido por aplicativo EMLAZE</t>
  </si>
  <si>
    <t>Se remitió la entrega de 440 órdenes de producción realizadas por las entidades de la administración distrital garantizándoles el cumplimiento de las responsabilidades institucionales.
La meta establecida para el indicador correspondió a un 85%, por lo cual de acuerdo con el resultado alcanzado, se supera esta meta en la vigencia.</t>
  </si>
  <si>
    <t>GE_11</t>
  </si>
  <si>
    <t>Dirección Distrital de Archivo de Bogotá</t>
  </si>
  <si>
    <t>Gestión de la función archivística y del patrimonio documental del Distrito Capital</t>
  </si>
  <si>
    <t>Un (1) informe del Estado de la Administración de la Gestión Documental en las Entidades del Distrito Capital (EAGED) en la vigencia.</t>
  </si>
  <si>
    <t>Informe del Estado de la Administración de la Gestión Documental en las Entidades del Distrito Capital (EAGED) realizado.</t>
  </si>
  <si>
    <t xml:space="preserve">Este indicador permitirá la medición anual frente al cumplimiento de la entrega del informe sobre Estado de la Administración de la Gestión Documental en las Entidades del Distrito Capital (EAGED); el cual permite obtener resultados con rigurosidad y calidad estadística frente al avance en la implementación de los instrumentos archivísticos y el SGDA en operación por las entidades que hacen parte de la estructura del D.C. 
</t>
  </si>
  <si>
    <t>Anual</t>
  </si>
  <si>
    <t xml:space="preserve">Se tendrá en cuenta el cumplimiento anual de la entrega del informe sobre el Estado de la Administración de la Gestión Documental en las Entidades del Distrital Capital (EAGED), 
</t>
  </si>
  <si>
    <t xml:space="preserve">Número de informes del Estado de la Administración de la Gestión Documental en las Entidades del Distrito Capital (EAGED) realizado en la vigencia </t>
  </si>
  <si>
    <t>Informe del Estado de la Administración de la Gestión Documental en las Entidades del Distrito Capital (EAGED)</t>
  </si>
  <si>
    <t>informe del Estado de la Administración de la Gestión Documental en las Entidades del Distrito Capital (EAGED)</t>
  </si>
  <si>
    <t xml:space="preserve">Se elaboró el informe consolidado el cual presenta los resultados de 58 entidades y organismos distritales y el cálculo de los productos de la Política pública de Transparencia, integridad y no tolerancia con la corrupción.
La meta establecida para el indicador correspondió a 1 informe, el cual se cumplió en un 100% en la vigencia. </t>
  </si>
  <si>
    <t>GE_12</t>
  </si>
  <si>
    <t>Mantener un alto grado (entre 91 y 100%) de satisfacción, respecto a los servicios prestados por parte de la Dirección Distrital de Archivo de Bogotá</t>
  </si>
  <si>
    <t>Grado de Satisfacción de la ciudadanía, entidades y organismos distritales frente a los servicios prestados por la Dirección Distrital de Archivo de Bogotá.</t>
  </si>
  <si>
    <t>Este indicador mide el grado de Satisfacción de la ciudadanía.  entidades y organismos distritales frente a los servicios prestados por la Dirección Distrital de Archivo de Bogotá</t>
  </si>
  <si>
    <t>El resultado del indicador se calcula a través del promedio del grado de satisfacción de los servicios prestados a las entidades, organismos distritales y a la ciudadanía.</t>
  </si>
  <si>
    <t>Promedio del grado de satisfacción de los servicios prestados a las entidades, organismos distritales y a la ciudadanía</t>
  </si>
  <si>
    <t>Promedio del grado de satisfacción de los servicios prestados a las entidades y organismos distritales y a la ciudadanía</t>
  </si>
  <si>
    <t>Informe mensual de resultados de la medición de la encuesta de satisfacción de los servicios prestados  a las entidades y organismos distritales y a la ciudadanía.</t>
  </si>
  <si>
    <t>Informe mensual de resultados de la medición de la encuesta de satisfacción de los servicios prestados  a las entidades, organismos distritales y a la ciudadanía.</t>
  </si>
  <si>
    <t>Se evaluó el grado de satisfacción  de la ciudadanía, entidades y organismos distritales a los cuales les presta servicios el Archivo Distrital de Bogotá, obteniendo un nivel de satisfacción del 97.57%. 
La meta establecida para el indicador correspondió a un 91%, por lo cual de acuerdo con el resultado alcanzado, se supera esta meta en la vigencia.</t>
  </si>
  <si>
    <t>GE_13</t>
  </si>
  <si>
    <t>16.000 unidades descritas del patrimonio documental del Distrito Capital puestas al servicio de la ciudadanía en la vigencia</t>
  </si>
  <si>
    <t>Número de unidades descritas del patrimonio documental del Distrito Capital</t>
  </si>
  <si>
    <t>Acceso y consulta de los fondos y colecciones que custodia el Archivo de Bogotá por parte de la ciudadanía.
Recuperación, preservación, difusión y apropiación del patrimonio documental y memoria histórica de la ciudad.</t>
  </si>
  <si>
    <t>Unidades</t>
  </si>
  <si>
    <t>SEGPLAN. 
Sistema de Información Archivo de Bogotá - SIAB (consolidado)</t>
  </si>
  <si>
    <t>Sumatoria mensual de unidades descritas del patrimonio documental de Distrito Capital realizadas.</t>
  </si>
  <si>
    <t>Sumatoria de las unidades descritas del patrimonio documental del Distrito Capital puestas al servicio de la ciudadanía en la vigencia</t>
  </si>
  <si>
    <t>Reporte mensual en formato PDF de unidades descritas del SIAB</t>
  </si>
  <si>
    <t>Se dispuso al servicio de la ciudadanía 16.000 registros de descripción, correspondientes a catálogos, guías e inventarios, garantizan el acceso a la ciudadanía a los fondos y colecciones que custodia el Archivo de Bogotá.
La meta establecida para el indicador correspondió a 16.000 unidades, las cuales se cumplieron en un 100% en la vigencia.</t>
  </si>
  <si>
    <t>GE_14</t>
  </si>
  <si>
    <t>Oficina de Alta Consejería Distrital de Tecnologías de Información y Comunicaciones –TIC</t>
  </si>
  <si>
    <t>Asesoría técnica y proyectos en materia TIC</t>
  </si>
  <si>
    <t>Desarrollar una Estrategia de trabajo conjunto con laboratorios de la ciudad para Bogotá territorio inteligente durante el cuatrienio.</t>
  </si>
  <si>
    <t>Informe trimestral de la Estrategia de trabajo conjunto, realizado con los laboratorios de la ciudad para Bogotá territorio inteligente</t>
  </si>
  <si>
    <t>A través del desarrollo de la estrategia se contará con las capacidades necesarias y suficientes para que las entidades puedan ofrecer servicios centrados en los bogotanos. Así mismo, permitirá a la ciudad posicionarse como un referente en tecnología y trabajo colaborativo con el ecosistema digital de Bogotá, pensando en acciones que afecten a la parte urbana y rural. Finalmente contará con un componente de uso y apropiación de las TIC que permita la mejora de las capacidades tecnológicas y digitales de la población.</t>
  </si>
  <si>
    <t>eficacia</t>
  </si>
  <si>
    <t>gestión</t>
  </si>
  <si>
    <t>Se tendrán en cuenta los informes realizados durante la vigencia.</t>
  </si>
  <si>
    <t>Total de informes realizados</t>
  </si>
  <si>
    <t>Número de informes realizados</t>
  </si>
  <si>
    <t>Informes trimestrales con el avance de la estrategia de trabajo conjunto con laboratorios de la ciudad para Bogotá territorio inteligente.</t>
  </si>
  <si>
    <t>Informes trimestrales con el avance (25%) de la estrategia de trabajo conjunto con laboratorios de la ciudad para Bogotá territorio inteligente.</t>
  </si>
  <si>
    <t xml:space="preserve">Se elaboró el informe de la estrategia de trabajo conjunto realizado con los laboratorios de la ciudad de Bogotá territorio inteligente; a partir de lo anterior se cuenta con 85.686 nuevos registros de asistencia a actividades de uso y aprovechamiento de TIC.
La meta establecida para el indicador correspondió a 4 informes, los cuales se cumplieron en un 100% en la vigencia. </t>
  </si>
  <si>
    <t>GE_48</t>
  </si>
  <si>
    <t>Dos (2) Informes sobre la gestión efectuada en las Asesorías Técnicas y los proyectos en materia TIC en la vigencia</t>
  </si>
  <si>
    <t>Informe Semestral de la gestión efectuada en las asesorías técnicas y proyectos en materia TIC</t>
  </si>
  <si>
    <t>Garantizar el acompañamiento en las solicitudes de la entidades distritales en Asesorar Técnicamente y formular Proyectos en materia TIC, con el fin de dar cumplimiento a los programas del Plan de Desarrollo Distrital.</t>
  </si>
  <si>
    <t>Informes Semestrales con el avance de la gestión efectuada en las asesorías técnicas y proyectos en materia TIC.</t>
  </si>
  <si>
    <t>Informe Semestral con el avance de la gestión efectuada en las asesorías técnicas y proyectos en materia TIC. (50%)</t>
  </si>
  <si>
    <t xml:space="preserve">Se elaboró el informe de la gestión realizada por la Alta Consejería Distrital de Tecnologías de la Información y las Comunicaciones en cuanto a las asesorías prestadas y el desarrollo de los proyectos que permiten reducir la brecha  digital, la apropiación de nuevas tecnologías y la continuidad del proceso de transformación digital impulsado por el Plan Bogota Territorio Inteligente.
La meta establecida para el indicador correspondió a 2 informes, los cuales se cumplieron en un 100% en la vigencia. </t>
  </si>
  <si>
    <t>GE_18</t>
  </si>
  <si>
    <t>Dirección Distrital de Calidad del Servicio</t>
  </si>
  <si>
    <t>Gestión del sistema distrital de servicio a la ciudadanía</t>
  </si>
  <si>
    <t>Realizar 660 seguimientos a las entidades distritales, teniendo en cuenta el cumplimiento de los criterios de calidad en la gestión de peticiones ciudadanas</t>
  </si>
  <si>
    <t>Seguimiento a la gestión de  peticiones ciudadanas de las entidades distritales, teniendo en cuenta  el cumplimiento de los criterios de calidad</t>
  </si>
  <si>
    <t xml:space="preserve">
Realizar seguimiento a la gestión de  peticiones ciudadanas en las entidades distritales, promoviendo el cumplimiento de los criterios de calidad para la adecuada atención de las peticiones ciudadanas.    
 </t>
  </si>
  <si>
    <t xml:space="preserve">Se obtiene dividiendo el número de entidades distritales a las que se les realizó seguimiento sobre el número total de entidades distritales multiplicando x 100 </t>
  </si>
  <si>
    <t xml:space="preserve">(Número de entidades distritales a las que se realizó seguimiento/Número total de entidades distritales)*100 </t>
  </si>
  <si>
    <t>Número de entidades distritales a las que se realizó seguimiento</t>
  </si>
  <si>
    <t>Número total de entidades distritales</t>
  </si>
  <si>
    <t>Consolidado de radicados de informes de calidad, enviados a las entidades distritales</t>
  </si>
  <si>
    <t>Se elaboraron, y remitieron a las entidades distritales, 714 informes consolidados del resultados de la evaluación de las respuestas a peticiones ciudadanas en términos de calidad.
La meta establecida para el indicador correspondió a un 660 informes, por lo cual de acuerdo con el resultado alcanzado, se supera esta meta en la vigencia.</t>
  </si>
  <si>
    <t>GE_20</t>
  </si>
  <si>
    <t>Realizar 75 sesiones de cualificación programadas para servidores públicos y actores del servicio de acuerdo al modelo integral de cualificación de servicio a la ciudadanía</t>
  </si>
  <si>
    <t>Sesiones de cualificación realizadas a servidores(as) públicos y otros actores del servicio, de acuerdo al modelo integral de cualificación de servicio a la ciudadanía.</t>
  </si>
  <si>
    <t>Incrementar los conocimientos, habilidades y actitudes de los servidores(as)  públicos y actores del servicio, para el mejoramiento en la prestación del  servicio a la ciudadanía, en el marco de la Política Pública de Servicio a la Ciudadanía.</t>
  </si>
  <si>
    <t xml:space="preserve">Se obtiene dividiendo el número de sesiones de cualificación realizadas por el número de sesiones de cualificación programadas multiplicando x 100 </t>
  </si>
  <si>
    <t xml:space="preserve">(Número de sesiones de cualificación realizadas/Número de sesiones de cualificación programadas)*100 </t>
  </si>
  <si>
    <t xml:space="preserve">Número de sesiones de cualificación realizadas </t>
  </si>
  <si>
    <t xml:space="preserve">Número de sesiones de cualificación programadas </t>
  </si>
  <si>
    <t xml:space="preserve">Informe mensual  de Cualificación, incluidos los Listados de asistencia </t>
  </si>
  <si>
    <t>Informe mensual de cualificación, incluidos los Listados de asistencia</t>
  </si>
  <si>
    <t>Se realizaron 101 sesiones de cualificación de conocimientos, habilidades y actitudes del servicio de acuerdo con el Modelo Integral de Cualificación de Servicio a la Ciudadanía, las cuales contaron con la participación de 5.735 servidores públicos y otros actores del servicio. Se realizaron 26 sesiones de cualificación adicionales en atención a la demanda de las entidades distritales. 
La meta establecida para el indicador correspondió a 75 sesiones de cualificación, por lo cual de acuerdo con el resultado alcanzado, se supera esta meta en la vigencia.</t>
  </si>
  <si>
    <t>GE_21</t>
  </si>
  <si>
    <t>Dirección del Sistema Distrital de Servicio a la Ciudadanía</t>
  </si>
  <si>
    <t xml:space="preserve">Realizar 24 sesiones de capacitaciones programadas en la funcionalidad, configuración, manejo y uso general de la herramienta Bogotá te Escucha-Sistema Distrital para la Gestión de Peticiones Ciudadanas, realizadas a sus administradores y usuarios </t>
  </si>
  <si>
    <t xml:space="preserve">Capacitaciones en la funcionalidad, configuración, manejo y uso general de la herramienta Bogotá te Escucha-Sistema Distrital para la Gestión de Peticiones Ciudadanas, realizadas a sus administradores y usuarios  </t>
  </si>
  <si>
    <t xml:space="preserve">Fortalecer las competencias de los servidores para operar y administrar el Sistema Distrital para la gestión de peticiones ciudadanas.       </t>
  </si>
  <si>
    <t xml:space="preserve"> Se obtiene dividiendo el número de sesiones capacitación en la configuración, uso y manejo del Sistema Distrital para la Gestión de Peticiones Ciudadanas realizadas por el número de sesiones de capacitación en la configuración, uso y manejo del Sistema Distrital para la Gestión de Peticiones Ciudadanas programadas multiplicando por cien</t>
  </si>
  <si>
    <t>(Número de sesiones de capacitación en la configuración, uso y manejo del Sistema Distrital para la Gestión de Peticiones Ciudadanas realizadas /Número de sesiones de capacitación en la configuración, uso y manejo del Sistema Distrital para la Gestión de Peticiones Ciudadanas programadas)*100</t>
  </si>
  <si>
    <t xml:space="preserve">Número de capacitaciones en la configuración, uso y manejo del Sistema Distrital para la Gestión de Peticiones Ciudadanas  realizadas </t>
  </si>
  <si>
    <t xml:space="preserve">Número de sesiones de capacitaciones en la configuración, uso y manejo del Sistema Distrital para la Gestión de Peticiones Ciudadanas  programadas </t>
  </si>
  <si>
    <t xml:space="preserve">Informe mensual de capacitaciones funcionales que incluye los listados de asistencia </t>
  </si>
  <si>
    <t>Se realizaron 26 sesiones de capacitaciones en la funcionalidad, configuración, manejo y uso general de la herramienta Bogotá te Escucha-Sistema Distrital para la Gestión de Peticiones Ciudadanas, las cuales contaron con la participación de 1.815 administradores y/o usuarios del sistema. Se realizaron 2 sesiones adicionales en atención a la demanda de las entidades distritales. 
La meta establecida para el indicador correspondió a 26 sesiones de capacitación, por lo cual de acuerdo con el resultado alcanzado, se supera esta meta en la vigencia.</t>
  </si>
  <si>
    <t>GE_64</t>
  </si>
  <si>
    <t>Subsecretaría de Servicio a la Ciudadanía</t>
  </si>
  <si>
    <t>Realizar el seguimiento a que el 100% de los trámites, OPAS y consultas de información de la Guía de Trámites y Servicios se encuentren acorde a lo establecido en la normatividad vigente.</t>
  </si>
  <si>
    <t>Porcentaje de trámites, OPAS y consultas de información de la Guía de Trámites y Servicios que cumplen con los parámetros normativos.</t>
  </si>
  <si>
    <t xml:space="preserve">Brindar a la ciudadanía información clara y unificada en relación con los trámites y servicios ofrecidos por las entidades que hacen parte de la RED CADE. </t>
  </si>
  <si>
    <t>El indicador se medirá por el porcentaje de trámites, OPAS y consultas de información de la Guía de Trámites y Servicios revisados que se encuentren acorde a lo establecido en la normatividad vigente.</t>
  </si>
  <si>
    <t>(Trámites, OPAS y consultas de información de la Guía de Trámites y Servicios revisados /Total de trámites, OPAS y consultas de información de la Guía de Trámites y Servicios)*100</t>
  </si>
  <si>
    <t xml:space="preserve">Trámites, OPAS y consultas de información de la Guía de Trámites y Servicios revisados </t>
  </si>
  <si>
    <t xml:space="preserve">Total de trámites, OPAS y consultas de información de la Guía de Trámites y Servicios </t>
  </si>
  <si>
    <t>Informe de seguimiento a la revisión de trámites, OPAS y consultas de información de la Guía de Trámites y Servicios que se encuentren acorde a lo establecido en la normatividad vigente.</t>
  </si>
  <si>
    <t>Se realizó la revisión de 1.386 servicios (1.026 servicios prestados por entidades distritales y 360 prestados por entidades no distritales) en cumplimiento del artículo 13 de la Resolución 455 de 2021 "“Por la cual se establecen lineamientos generales para la autorización de trámites creados por la ley, la modificación de los trámites existentes, el seguimiento a la política de simplificación, racionalización y estandarización de trámites y se reglamenta el Artículo 25 de la Ley 2052 de 2020” y en concordancia con el artículo 10 del Decreto Distrital 189 de 2020 "Por el cual se expiden lineamientos generales sobre transparencia, integridad y medidas anticorrupción en las entidades y organismos del orden distrital y se dictan otras disposiciones"; se realizó el análisis normativo de 49 servicios que no deben ser objeto de inscripción en el Sistema Único de Información de Trámites (SUIT) y se identificaron servicios que deben iniciar su proceso de inscripción en dicho sistema.</t>
  </si>
  <si>
    <t>GE_65</t>
  </si>
  <si>
    <t xml:space="preserve">Realizar 24 sensibilizaciones a los servidores vinculados al canal presencial en cuanto a los trámites, OPAS y consultas de información de las entidades que hacen parte de la Red CADE.  </t>
  </si>
  <si>
    <t xml:space="preserve">Número de sensibilizaciones realizadas a los servidores vinculados al canal presencial en cuanto a los trámites, OPAS y consultas de información de las entidades que hacen parte de la Red CADE.  </t>
  </si>
  <si>
    <t xml:space="preserve">Fortalecer la gestión del conocimiento en los servidores vinculados a la Red CADE, para mejorar la calidad en la atención en los puntos del canal presencial; consolidando la imagen de la Red ante la ciudadanía, brindando información clara, oportuna y unificada. </t>
  </si>
  <si>
    <t xml:space="preserve">El indicador se medirá por el número de sensibilizaciones realizadas con los servidores vinculados al canal presencial en cuanto a los trámites, OPAS y consultas de información de las entidades que hacen parte de la Red CADE.  </t>
  </si>
  <si>
    <t>Número de sensibilizaciones realizadas con los servidores vinculados al canal presencial en cuanto a los trámites, OPAS y consultas de información de las entidades que hacen parte de la Red CADE</t>
  </si>
  <si>
    <t>Actas de sensibilizaciones realizadas</t>
  </si>
  <si>
    <t>Se realizaron 38 sensibilizaciones a los servidores vinculados al canal presencial en cuanto a los trámites, OPAS y consultas de información de las entidades que hacen parte de la Red CADE. Se realizaron 14 sensibilizaciones adicionales en atención a la articulación de las entidades distritales y empresas con presencia en la Red CADE. 
La meta establecida para el indicador correspondió a 14 sensibilizaciones, por lo cual de acuerdo con el resultado alcanzado, se supera esta meta en la vigencia.</t>
  </si>
  <si>
    <t>GE_66</t>
  </si>
  <si>
    <t>Realizar 4 seguimiento a la gestión para el incremento de la oferta institucional en la Red CADE</t>
  </si>
  <si>
    <t>Seguimiento a la gestión para el incremento de la oferta institucional en la Red CADE</t>
  </si>
  <si>
    <t>Aumento de la oferta institucional en la Red CADE en beneficio de la ciudadanía que acude a esta con el fin de consultar información y acceder a los trámites y OPAS.</t>
  </si>
  <si>
    <t>El indicador se medirá por el porcentaje de seguimiento a  la gestión para el incremento de la oferta institucional</t>
  </si>
  <si>
    <t>(Seguimiento a la gestión del incremento a la oferta institucional realizado/4 Seguimientos a la gestión del incremento a la oferta institucional programados)*100</t>
  </si>
  <si>
    <t>Seguimiento a la gestión del incremento a la oferta institucional realizado</t>
  </si>
  <si>
    <t>Seguimientos a la gestión del incremento a la oferta institucional programados</t>
  </si>
  <si>
    <t xml:space="preserve">Informe de Gestión para el incremento de la oferta institucional </t>
  </si>
  <si>
    <t xml:space="preserve">Se realizaron las actividades conducentes para ampliar las posibilidades de cobertura de los trámites, OPAS y solicitudes de información que oferta el canal presencial de la Red CADE, beneficiando a la ciudadanía que acude a las Ferias de Servicio al Ciudadano - SuperCADE Móvil acorde a las condiciones y necesidades identificadas en la Encuesta Multipropósito desarrollada por la Secretaría Distrital de Planeación durante 2021. En este sentido, se desarrollaron 25 Ferias de Servicio al Ciudadano - SuperCADE Móvil, en diferentes localidades, logrando un total de 69.605 interacciones.
La meta establecida para el indicador correspondió a un 100%, la cual se cumplió en la vigencia. </t>
  </si>
  <si>
    <t>GE_67</t>
  </si>
  <si>
    <t>Manual de Competencias Ciudadanas  elaborado y actualizado</t>
  </si>
  <si>
    <t xml:space="preserve">Elaboración y actualización  del Manual de Competencias Ciudadanas </t>
  </si>
  <si>
    <t xml:space="preserve">Alcanzar mayor efectividad  en la gestión de direccionamiento de peticiones ciudadanas </t>
  </si>
  <si>
    <t>Cuatrimestral</t>
  </si>
  <si>
    <t xml:space="preserve">Se obtiene sumando el número de informes de avance en la elaboración y actualización del Manual de competencias ciudadanas realizados </t>
  </si>
  <si>
    <t xml:space="preserve">Suma del número de informes de avance en la elaboración y actualización del Manual de competencias ciudadanas realizados </t>
  </si>
  <si>
    <t>Número de informes de avance en la elaboración y actualización del Manual de competencias ciudadanas realizados</t>
  </si>
  <si>
    <t xml:space="preserve">Informe de Manual de competencias </t>
  </si>
  <si>
    <t xml:space="preserve">Informe de manual de competencias </t>
  </si>
  <si>
    <t xml:space="preserve">Se elaboró y posteriormente se actualizó el Manual de Competencias Ciudadanas con el propósito de brindar orientaciones para una mayor agilidad, efectividad y eficiencia en el direccionamiento y atención  de las peticiones ciudadanas que ingresen por los canales de atención dispuestos por la Secretaría General, evitando el reproceso en la gestión de peticiones y garantizando el ejercicio efectivo de los derechos de la ciudadanía.
La meta establecida para el indicador correspondió a un 100%, la cual se cumplió en la vigencia. </t>
  </si>
  <si>
    <t>GE_68</t>
  </si>
  <si>
    <t>Subdirección de Seguimiento a la gestión de Inspección, Vigilancia y Control</t>
  </si>
  <si>
    <t xml:space="preserve">Realizar  seguimiento a 100 visitas multidisciplinarias  a establecimientos de comercio clasificados como de alto o medio riesgo.
</t>
  </si>
  <si>
    <t>Seguimiento a visitas multidisciplinarias a establecimientos de comercio clasificados como de alto o medio riesgo.</t>
  </si>
  <si>
    <t xml:space="preserve">Realizar la revisión de los parámetros de inspección, vigilancia y control, de las entidades que participan en las visita multidisciplinaria a establecimientos de comercio que por su actividad económica puedan generar afectación al entorno, con el objeto de garantizar a la ciudadanía el cumplimiento de los requisitos normativos establecidos para ejercer la actividad económica.
</t>
  </si>
  <si>
    <t xml:space="preserve">Informes de gestión y resultado de Visitas Multidisciplinarias Inspección. </t>
  </si>
  <si>
    <t>Medir el cumplimiento de la meta de seguimiento (programación, articulación y ejecución) a visitas multidisciplinarias a establecimientos de comercio clasificados como de alto o medio riesgo.</t>
  </si>
  <si>
    <t>Número de seguimientos a visitas multidisciplinarias a establecimientos de comercio clasificados como de alto o medio riesgo</t>
  </si>
  <si>
    <t>Número de seguimientos a visitas multidisciplinarias a establecimientos de comercio  clasificados como de alto o medio riesgo</t>
  </si>
  <si>
    <t>Informes de gestión y resultado de Visitas Multidisciplinarias Inspección.</t>
  </si>
  <si>
    <t>Se realizaron 30 jornadas de visitas multidisciplinarias a 100 establecimientos de comercio en las cuales se verificó el cumplimiento de las normas para el funcionamiento de estos establecimientos.
La meta establecida para el indicador correspondió a visitas a 100 establecimientos, las cuales se cumplieron en un 100% en la vigencia.</t>
  </si>
  <si>
    <t>GE_69</t>
  </si>
  <si>
    <t>Medir el porcentaje de mejora de la plataforma del Sistema de Información Inspección, Vigilancia y Control</t>
  </si>
  <si>
    <t>Porcentaje de cumplimiento de las etapas de mejora de la plataforma Sistema de Información Inspección, Vigilancia y Control</t>
  </si>
  <si>
    <t xml:space="preserve">              
Optimizar los desarrollos realizados, implementar el modulo para la configuración de la plataforma y ciudadanía, el desarrollo de la matriz dinámica y mejorar aspectos identificados por los usuarios de la plataforma.                                            </t>
  </si>
  <si>
    <t>Evaluar el porcentaje de avance en las etapas de mejora de la plataforma sistema de información de IVC: 
Etapa 1. Complementar y mantener funcionalidades
Etapa 2. Centralización de información
Etapa 3. Pruebas  
Etapa 4. Módulo Ciudadanía</t>
  </si>
  <si>
    <t>(Etapas de mejora de la plataforma sistema de información de IVC adelantadas/Número total de etapas de mejora de la plataforma sistema de información de IVC programadas)*100</t>
  </si>
  <si>
    <t>Número de etapas de mejora de la plataforma sistema de información de IVC ejecutadas</t>
  </si>
  <si>
    <t>Número total de etapas de mejora de la plataforma sistema de información de IVC programadas</t>
  </si>
  <si>
    <t xml:space="preserve">Informes de avance en las etapas de mejora de la plataforma sistema de información de IVC </t>
  </si>
  <si>
    <t>Se implementaron las etapas para el mejoramiento de la plataforma del Sistema de Información Inspección, Vigilancia y Control, cuya salida a producción culminó en octubre de 2022 conjuntamente con la Oficina de Tecnologías de la Información y las Comunicaciones. 
La meta establecida para el indicador correspondió a 4 etapas, las cuales se cumplieron en un 100% en la vigencia.</t>
  </si>
  <si>
    <t>GE_70</t>
  </si>
  <si>
    <t>Presentar dos informes de seguimiento de la gestión adelantada por las entidades SUDIVC</t>
  </si>
  <si>
    <t>Seguimiento a la Gestión de las entidades del SUDIVC</t>
  </si>
  <si>
    <t xml:space="preserve">Detectar acciones de mejora a partir del análisis de la ejecución de acciones de Inspección, Vigilancia y Control realizadas por las entidades del Sistema Unificado Distrital de Inspección, Vigilancia y Control, a fin de fortalecer el mismo.  </t>
  </si>
  <si>
    <t>Elaboración de informe semestral de análisis de la ejecución de acciones de IVC realizadas por las entidades del Sistema Unificado Distrital de Inspección, Vigilancia y Control</t>
  </si>
  <si>
    <t>Número de informes de Gestión  de las entidades del SUDIVC</t>
  </si>
  <si>
    <t xml:space="preserve">Reporte de las entidades respecto a las acciones de Inspección, Vigilancia y Control, según su competencia </t>
  </si>
  <si>
    <t>Informes de Gestión  de las entidades del SUDIVC</t>
  </si>
  <si>
    <t>Se presentaron 2 informes de seguimiento de las acciones realizadas por cada una de las entidades en el Sistema Unificado Distrital de Inspección, Vigilancia y Control (SUDIVC) las cuales permitieron identificar aspectos de mejora, sobre los cuales se hicieron observaciones y recomendaciones.
La meta establecida para el indicador correspondió a 2 informes, las cuales se cumplieron en un 100% en la vigencia.</t>
  </si>
  <si>
    <t>GE_26</t>
  </si>
  <si>
    <t>Oficina Jurídica</t>
  </si>
  <si>
    <t>Gestión jurídica</t>
  </si>
  <si>
    <t>Realizar los análisis jurídicos de anteproyectos, proyectos de acuerdo y proyectos de ley</t>
  </si>
  <si>
    <t>Número de proyectos de acuerdo y proyectos de ley con análisis jurídico emitido oportunamente</t>
  </si>
  <si>
    <t>Respaldar jurídicamente a la  Secretaría General para avalar solamente los proyectos de acuerdo y de ley que se ajusten al ordenamiento jurídico y que tengan relación con las funciones de la entidad</t>
  </si>
  <si>
    <t>Reporte de indicadores de junio de 2020</t>
  </si>
  <si>
    <t>A partir de los tramites allegados a la Oficina Asesora Jurídica se identifican las solicitudes de comentarios a proyectos de acuerdo y proyectos de ley recibidas, y que corresponden al periodo de medición; a partir de ello se identifican las solicitudes que por término de respuesta deben atenderse en el mismo mes y se compara frente a la fecha de respuesta.
Las respuestas a las solicitudes que por términos deben enviarse en el siguiente mes, serán incluidas en el próximo reporte del indicador.</t>
  </si>
  <si>
    <t>(Cantidad de proyectos de acuerdo y proyectos de ley, con respuesta emitida en el periodo/Cantidad de proyectos de acuerdo y proyectos de ley recibidos y con término de respuesta en el periodo)*100</t>
  </si>
  <si>
    <t>Cantidad de proyectos de acuerdo y proyectos de ley, con respuesta emitida en el periodo</t>
  </si>
  <si>
    <t>Cantidad de proyectos de acuerdo y proyectos de ley recibidos y con término de respuesta en el periodo</t>
  </si>
  <si>
    <t>Base de datos Excel</t>
  </si>
  <si>
    <t>Se realizaron 130 análisis jurídicos de anteproyectos, proyectos de acuerdo y/o proyectos de ley de los cuales 80 se respondieron dentro de los términos establecidos por la Oficina Jurídica y 50 se respondieron de manera extemporánea. A partir de los resultados obtenidos, la Oficina Jurídica revisó internamente los resultados alcanzados e identificó las acciones necesarias para el fortalecimiento de este indicador.
La meta establecida para el indicador correspondió a un 100%, por lo cual de acuerdo con el resultado obtenido, se alcanza un 61.54%.</t>
  </si>
  <si>
    <t>GE_27</t>
  </si>
  <si>
    <t>Emitir oportunamente el 100% de los conceptos jurídicos</t>
  </si>
  <si>
    <t>Conceptos jurídicos emitidos oportunamente.</t>
  </si>
  <si>
    <t>Orientar a las diferentes dependencias con el fin de prevenir el daño antijuridico</t>
  </si>
  <si>
    <t>A partir de los tramites allegados a la Oficina Asesora Jurídica se identifican las solicitudes de conceptos jurídicos recibidas, y que corresponden al periodo de medición; a partir de ello se identifican las solicitudes que por término de respuesta deben atenderse en el mismo mes y se compara frente a la fecha de respuesta.
Las respuestas a las solicitudes que por términos deben enviarse en el siguiente mes, serán incluidas en el próximo reporte del indicador.</t>
  </si>
  <si>
    <t>(Cantidad de conceptos jurídicos con respuesta emitida en el periodo/Cantidad de conceptos jurídicos recibidos y con término de respuesta en el periodo)*100</t>
  </si>
  <si>
    <t>Cantidad de conceptos jurídicos con respuesta emitida en el periodo</t>
  </si>
  <si>
    <t>Cantidad de conceptos jurídicos recibidos y con término de respuesta en el periodo</t>
  </si>
  <si>
    <t>Se emitieron 22 conceptos jurídicos de los cuales 20 se respondieron dentro de los términos establecidos por la Oficina Jurídica y 2 se respondieron de manera extemporánea. A partir de los resultados obtenidos, la Oficina Jurídica revisó internamente los resultados alcanzados e identificó las acciones necesarias para el fortalecimiento de este indicador.
La meta establecida para el indicador correspondió a un 100%, por lo cual de acuerdo con el resultado obtenido, se alcanza un 90.91%.</t>
  </si>
  <si>
    <t>GE_28</t>
  </si>
  <si>
    <t>Revisar los proyectos de actos administrativos solicitados por las dependencias</t>
  </si>
  <si>
    <t>Número de Proyectos de Actos Administrativos revisados en oportunidad.</t>
  </si>
  <si>
    <t>Medir la cantidad de Proyectos de Actos Administrativos revisados</t>
  </si>
  <si>
    <t>A partir de los tramites allegados a la Oficina Asesora Jurídica se identifican las solicitudes de revisión de actos administrativos, y que corresponden al periodo de medición; a partir de ello se identifican las solicitudes que por término de respuesta deben atenderse en el mismo mes y se compara frente a la fecha de respuesta.
La revisión a las solicitudes que por términos deben enviarse en el siguiente mes, serán incluidas en el próximo reporte del indicador.</t>
  </si>
  <si>
    <t>(Cantidad de proyectos de actos administrativos revisados en el periodo/Cantidad de proyectos de actos administrativos revisados y con término de respuesta en el periodo)*100</t>
  </si>
  <si>
    <t>Cantidad de proyectos de actos administrativos revisados en el periodo</t>
  </si>
  <si>
    <t>Cantidad de proyectos de actos administrativos revisados y con término de respuesta en el periodo</t>
  </si>
  <si>
    <t>Se revisaron 1.623 proyectos de actos administrativos de los cuales 1.552 se respondieron dentro de los términos establecidos por la Oficina Jurídica y 71 se respondieron de manera extemporánea. A partir de los resultados obtenidos, la Oficina Jurídica revisó internamente los resultados alcanzados e identificó las acciones necesarias para el fortalecimiento de este indicador.
La meta establecida para el indicador correspondió a un 100%, por lo cual de acuerdo con el resultado obtenido, se alcanza un 95.63%.</t>
  </si>
  <si>
    <t>GE_29</t>
  </si>
  <si>
    <t>Realizar el 100% de las actuaciones de los procesos judiciales y trámites extrajudiciales</t>
  </si>
  <si>
    <t>Procesos judiciales, trámites extrajudiciales y acciones de tutela gestionados/tramitados/notificados</t>
  </si>
  <si>
    <t>Responder oportunamente los requerimientos generados con ocasión del desarrollo de los procesos judiciales y trámites extrajudiciales en los que sea  parte la Secretaría General.</t>
  </si>
  <si>
    <t>Se toma el dato registrado en SIPROJ WEB o recibido en el correo notificacionesarticulo197secgeneral@alcaldiabogota.gov.co en los que se evidencie cantidad de requerimientos realizados, frente a los procesos judiciales y trámites extrajudiciales, y acciones de tutela; a partir de ello se identifican las solicitudes que por término de respuesta deben atenderse en el mismo mes y se compara frente a la fecha de respuesta.
La revisión a las solicitudes que por términos deben enviarse en el siguiente mes, serán incluidas en el próximo reporte del indicador.</t>
  </si>
  <si>
    <t>(Cantidad de notificaciones judiciales procesos judiciales, trámites extrajudiciales y acciones de tutela, tramitados en el periodo/Cantidad de notificaciones judiciales de procesos judiciales, trámites extrajudiciales y acciones de tutela y con término de respuesta en el periodo)*100</t>
  </si>
  <si>
    <t>Cantidad de notificaciones judiciales procesos judiciales, trámites extrajudiciales y acciones de tutela, tramitados en el periodo</t>
  </si>
  <si>
    <t>Cantidad de notificaciones judiciales de procesos judiciales, trámites extrajudiciales y acciones de tutela y con término de respuesta en el periodo</t>
  </si>
  <si>
    <t xml:space="preserve">Se tramitaron 805 actuaciones judiciales, en el marco del ejercicio de la defensa judicial y extrajudicial de la entidad.
La meta establecida para el indicador correspondió a un 100%, la cual se cumplió en la vigencia. </t>
  </si>
  <si>
    <t>GE_30</t>
  </si>
  <si>
    <t>Gestión, administración y soporte de infraestructura y recursos tecnológicos</t>
  </si>
  <si>
    <t>Lograr el 94% en la solución de incidentes y requerimientos tecnológicos de la competencia de la Oficina de Tecnologías de la Información y las Comunicaciones de acuerdo con los ANS establecidos en el período</t>
  </si>
  <si>
    <t xml:space="preserve">Porcentaje de incidentes y/o requerimientos tecnológicos de la competencia de la Oficina de Tecnologías de la Información y las Comunicaciones solucionados  de acuerdo con los ANS establecidos </t>
  </si>
  <si>
    <t>Garantizar los servicios de TI a usuarios internos de la Secretaría General para que ellos puedan ejercer las labores o funciones diarias atendiendo las solicitudes técnicas en los tiempos establecidos en cada categoría.</t>
  </si>
  <si>
    <t>2020-1</t>
  </si>
  <si>
    <t>Informe de Seguimiento al indicador del segundo semestre de 2020
Consulta  Herramienta de Gestión de Servicios GLPI.</t>
  </si>
  <si>
    <t>* Determinar el periodo de evaluación para el indicador en la herramienta de Gestión de Servicios con el fin de generar la Data.
* Cruzar data contra los ANS identificando los que incumplieron
* Identificar los casos que no son competencia de la OTIC para no tenerlos en cuenta en la medición del indicador.
* Aplicar formula del indicador para determinar el porcentaje alcanzado.
ANS: Acuerdos de Niveles de Servicio.</t>
  </si>
  <si>
    <t>(Número de incidentes y requerimientos del período solucionados de competencia de la Oficina de Tecnologías de la Información y las Comunicaciones que cumple los ANS/Número total de incidentes y requerimientos de competencia de la Oficina de Tecnologías de la Información y las Comunicaciones recibidos en el período)*100</t>
  </si>
  <si>
    <t>Número de incidentes y requerimientos del período solucionados de competencia de la Oficina de Tecnologías de la Información y las Comunicaciones que cumple los ANS</t>
  </si>
  <si>
    <t xml:space="preserve"> Número total de incidentes y/o requerimientos de competencia de la Oficina de Tecnologías de la Información y las Comunicaciones recibidos en el período</t>
  </si>
  <si>
    <t>* Data generada en el sistema de gestión de servicios
*ANS establecidos en la OTIC</t>
  </si>
  <si>
    <t xml:space="preserve">*Data de incidentes y requerimientos de casos de competencia OTIC
*El informe del periodo con el análisis de cumplimiento de ANS de incidentes y requerimientos  </t>
  </si>
  <si>
    <t>Se atendieron 18.766 incidentes y requerimientos de competencia de la Oficina de Tecnologías de la Información y las Comunicaciones, cumpliendo los ANS con un promedio de cumplimiento acumulado del 96.43%. Para los 695 incidentes o requerimientos no atendidos, se realizó seguimiento mensual para permitir su cierre. 
La meta establecida para el indicador correspondió a un 94%, por lo cual de acuerdo con el resultado alcanzado, se supera esta meta en la vigencia.</t>
  </si>
  <si>
    <t>GE_33</t>
  </si>
  <si>
    <t>Contratación</t>
  </si>
  <si>
    <t>Monitorear el 100%  del  Plan Anual de Adquisiciones – PAA de la vigencia</t>
  </si>
  <si>
    <t xml:space="preserve">	Plan Anual de Adquisiciones - PAA de la vigencia monitoreado</t>
  </si>
  <si>
    <t>Facilita la toma de decisiones oportunas con base en el estado de los resultados de la ejecución del Plan Anual de Adquisiciones, con el fin de optimizar la ejecución presupuestal de la vigencia de acuerdo a lo planeado.</t>
  </si>
  <si>
    <t>Bimestral</t>
  </si>
  <si>
    <t>Plan de Acción de la vigencia 2019 de la Subsecretaría Corporativa y 2020 de la Dirección de Contratación.</t>
  </si>
  <si>
    <t>Hacer seguimiento bimestral al PAA (Plan Anual de Adquisiciones) en donde se compare la fecha de radicación de los procesos de contratación estipulados en el PAA, frente a lo planeado en la vigencia, lo anterior a fin de monitorear el cumplimiento de lo programado en el PAA frente a lo efectivamente radicado en el bimestre objeto de monitoreo.</t>
  </si>
  <si>
    <t>(Monitoreo bimestral al Plan Anual de Adquisiciones de la vigencia ejecutado/Monitoreos bimestrales al Plan Anual de Adquisiciones de la vigencia programados)*100</t>
  </si>
  <si>
    <t>Monitoreo bimestral al Plan Anual de Adquisiciones de la vigencia ejecutado</t>
  </si>
  <si>
    <t>Monitoreo bimestral al Plan Anual de Adquisiciones de la vigencia programado</t>
  </si>
  <si>
    <t>Presentación en power point y Excel en donde se evidencie el monitoreo bimestral al Plan Anual de Adquisiciones de la vigencia.</t>
  </si>
  <si>
    <t xml:space="preserve">Se realizaron 6 monitoreos bimestrales al Plan Anual de Adquisiciones (PAA) a partir de la planeación realizadas por las dependencias de la Secretaría, lo cual permitió la satisfacción de las necesidades para el logro de los objetivos institucionales y  una óptima ejecución presupuestal.
La meta establecida para el indicador correspondió a 6 informes, los cuales se cumplieron en un 100% en la vigencia. </t>
  </si>
  <si>
    <t>GE_50</t>
  </si>
  <si>
    <t xml:space="preserve">100% de realización de las Mesas bimestrales de seguimiento y monitoreo  al Plan Anual de Adquisiciones y a las liquidaciones de contratos o convenios, programadas. </t>
  </si>
  <si>
    <t>Mesas bimestrales de seguimiento y monitoreo realizadas al Plan Anual de Adquisiciones y a las liquidaciones de contratos o convenios</t>
  </si>
  <si>
    <t xml:space="preserve">Con la realización de las mesas de seguimiento al Plan Anual de Adquisiciones y a las liquidaciones de contratos o convenios se optimiza la ejecución presupuestal y de cumplimiento de metas, afianzando la austeridad y la eficiencia en el uso de los recursos como conductas distintivas en la actividad contractual de la Entidad. </t>
  </si>
  <si>
    <t>Plan de acción de la vigencia 2021 de la Dirección de Contratación</t>
  </si>
  <si>
    <t xml:space="preserve">Se compara la ejecución de las Mesas bimestrales de seguimiento y monitoreo al plan anual de adquisiciones y a las liquidaciones de contratos o convenios frente a la programación de las mismas, establecida en el plan de acción integrado, para medir bimestralmente el porcentaje de avance frente al total de mesas programadas en la vigencia. </t>
  </si>
  <si>
    <t>(Número de mesas de seguimiento y monitoreo realizadas al plan anual de adquisiciones y a las liquidaciones de contratos o convenios, durante el período/Número total de mesas de seguimiento y monitoreo al plan anual de adquisiciones y a las liquidaciones, programadas en  el plan de acción integrado)*100</t>
  </si>
  <si>
    <t>Número de mesas de seguimiento y monitoreo realizadas al plan anual de adquisiciones y a las liquidaciones de contratos o convenios, durante el período</t>
  </si>
  <si>
    <t>Número total de mesas de seguimiento y monitoreo al plan anual de adquisiciones y a las liquidaciones de contratos o convenios, programadas en  el plan de acción integrado</t>
  </si>
  <si>
    <t>Invitación a las mesas de seguimiento del Plan Anual de Adquisiciones y liquidaciones de contratos o convenios a los enlaces de cada ordenación de gasto de la Entidad mediante memorando electrónico y archivo de grabación de las mismas en el aplicativo TEAMS  o  listados de asistencia (según aplique)</t>
  </si>
  <si>
    <t xml:space="preserve">Se realizaron 6 mesas bimestrales de seguimiento al Plan Anual de Adquisiciones (PAA) y liquidaciones, las cuales permitieron generar alertas tempranas y dinamizar la radicación de los procesos ante la Dirección de Contratación así como mejorar los tiempos de gestión de los procesos de liquidación a cargo de las áreas.
La meta establecida para el indicador correspondió a 6 informes, los cuales se cumplieron en un 100% en la vigencia. </t>
  </si>
  <si>
    <t>GE_71</t>
  </si>
  <si>
    <t xml:space="preserve">100% de las solicitudes de contratación en la modalidad de contratación directa atendidas oportunamente. </t>
  </si>
  <si>
    <t>Índice de atención oportuna a las solicitudes de contratación en la modalidad de contratación directa radicados en la Dirección de Contratación</t>
  </si>
  <si>
    <t>Permite monitorear el nivel de cumplimiento oportuno en la revisión de los procesos precontractuales en la modalidad de contratación directa que son radicados por las dependencias de la Secretaría General de la Alcaldía Mayor de Bogotá D.C en la Dirección de Contratación y sus resultados  constituyen un insumo importante para la toma de decisiones relacionadas con la mejora en la atención a los procesos precontractuales.</t>
  </si>
  <si>
    <t>Plan de acción de la vigencia 2019 de la Subsecretaría Corporativa</t>
  </si>
  <si>
    <t>Se comparan las solicitudes de contratación en la modalidad de contratación directa gestionadas en los tiempos que determina el procedimiento (desde la fecha y hora hábil de radicación de estas por parte del área técnica), frente al total de las solicitudes de contratación en la modalidad de contratación directa que son radicadas en la Dirección de Contratación (desde la fecha y hora hábil de radicación de estas por parte del área técnica) cuyo plazo límite de atención se encuentre dentro del período de medición.</t>
  </si>
  <si>
    <t>(Solicitudes de contratación en la modalidad de contratación directa revisadas de conformidad con los plazos establecidos en el procedimiento interno/Solicitudes de contratación en la modalidad de contratación directa radicadas y con plazo límite de atención dentro del período de medición)*100</t>
  </si>
  <si>
    <t>Solicitudes de contratación en la modalidad de contratación directa revisadas de conformidad con los plazos establecidos en los procedimientos internos</t>
  </si>
  <si>
    <t>Solicitudes de contratación en la modalidad de contratación directa radicadas y con plazo límite de atención dentro del período de medición</t>
  </si>
  <si>
    <t>Matriz  de seguimiento  a los procesos precontractuales en la modalidad de contratación directa de la Dirección de Contratación</t>
  </si>
  <si>
    <t xml:space="preserve">Se atendieron 959 solicitudes de contratación en la modalidad de contratación directa, de las cuales 958 fueron gestionadas de acuerdo con los plazos internos de la Dirección de Contratación y 1 solicitud se gestionó de manera extemporánea.
La meta establecida para el indicador correspondió a un 100%, por lo cual de acuerdo con el resultado obtenido, se alcanza un 99.90%.
 </t>
  </si>
  <si>
    <t>GE_72</t>
  </si>
  <si>
    <t xml:space="preserve">100% de las solicitudes de contratación en las modalidades de procesos de selección públicos de oferentes atendidas oportunamente. </t>
  </si>
  <si>
    <t>Índice de atención oportuna a las solicitudes de contratación en las modalidades de procesos de selección públicos de oferentes radicados en la Dirección de Contratación</t>
  </si>
  <si>
    <t>Permite monitorear el nivel de cumplimiento oportuno en la revisión de los procesos precontractuales en las modalidades de procesos de selección públicos de los oferentes que son radicados por las dependencias de la Secretaría General de la Alcaldía Mayor de Bogotá D.C en la Dirección de Contratación y sus resultados  constituyen un insumo importante para la toma de decisiones relacionadas con la mejora en la atención a los procesos precontractuales.</t>
  </si>
  <si>
    <t xml:space="preserve">Se comparan las solicitudes de contratación  en la modalidad de procesos de selección público de los oferentes gestionadas en los tiempos que determina el procedimiento, frente al total de las solicitudes de contratación en la modalidad de contratación procesos de selección público de oferentes que son radicadas en la Dirección de Contratación cuyo plazo límite de atención esta dentro del período de medición.  </t>
  </si>
  <si>
    <t>(Solicitudes de contratación en las modalidades de procesos de selección público de los oferentes revisadas de conformidad con los plazos establecidos en los procedimientos internos/Solicitudes de contratación radicadas y con plazo límite de atención dentro del período de medición)*100</t>
  </si>
  <si>
    <t>Solicitudes de contratación en las modalidades de procesos de selección público de los oferentes revisadas de conformidad con los plazos establecidos en los procedimientos internos</t>
  </si>
  <si>
    <t>Solicitudes de contratación en las modalidades de procesos de selección público de los oferentes radicadas y con plazo límite de atención dentro del período de medición</t>
  </si>
  <si>
    <t>Matriz  de seguimiento  a los procesos precontractuales en las modalidades de procesos de selección públicos de los oferentes de la Dirección de Contratación</t>
  </si>
  <si>
    <t>Se atendieron 93 solicitudes de contratación en las modalidades de procesos de selección públicos de oferentes, de las cuales 92 fueron gestionadas de acuerdo con los plazos internos de la Dirección de Contratación y 1 solicitud se gestionó de manera extemporánea.
La meta establecida para el indicador correspondió a un 100%, por lo cual de acuerdo con el resultado obtenido, se alcanza un 98.92%.</t>
  </si>
  <si>
    <t>GE_73</t>
  </si>
  <si>
    <t xml:space="preserve">100% de las solicitudes de modificaciones contractuales atendidas oportunamente. </t>
  </si>
  <si>
    <t>Índice de atención oportuna a las solicitudes de modificaciones contractuales radicadas en la Dirección de Contratación</t>
  </si>
  <si>
    <t>Permite monitorear el nivel de cumplimiento oportuno en la revisión de los procesos contractuales, como lo son las modificaciones contractuales, que son radicados por las dependencias de la Secretaría General de la Alcaldía Mayor de Bogotá D.C en la Dirección de Contratación y sus resultados constituyen un insumo importante para la toma de decisiones relacionadas con la mejora en la atención a los procesos contractuales.</t>
  </si>
  <si>
    <t xml:space="preserve">Se comparan las solicitudes de modificación  gestionadas en los tiempos que determina el procedimiento, frente al total de las solicitudes de modificación que son radicadas en la Dirección de Contratación cuyo plazo límite de atención esta dentro del período de medición.  </t>
  </si>
  <si>
    <t>(Solicitudes de modificaciones contractuales revisadas de conformidad con los plazos establecidos en el procedimiento interno/Solicitudes de modificación radicadas y con plazo límite de atención dentro del período de medición)*100</t>
  </si>
  <si>
    <t>Solicitudes de modificaciones contractuales revisadas de conformidad con los plazos establecidos en los procedimientos internos</t>
  </si>
  <si>
    <t>Solicitudes de modificaciones contractuales radicadas y con plazo límite de atención dentro del período de medición</t>
  </si>
  <si>
    <t>Matriz de seguimiento  a las solicitudes de modificaciones contractuales de la Dirección de Contratación</t>
  </si>
  <si>
    <t xml:space="preserve">Se atendieron 826 solicitudes de modificaciones contractuales de acuerdo con los plazos internos de la Dirección de Contratación.
La meta establecida para el indicador correspondió a un 100%, la cual se cumplió en la vigencia. 
 </t>
  </si>
  <si>
    <t>GE_74</t>
  </si>
  <si>
    <t xml:space="preserve">100% de las solicitudes de liquidación de contratos o convenios atendidas oportunamente. </t>
  </si>
  <si>
    <t>Índice de atención oportuna de las solicitudes de liquidación de contratos o convenios radicadas en la Dirección de Contratación</t>
  </si>
  <si>
    <t>El indicador permite monitorear el nivel de cumplimiento oportuno en la revisión de los procesos de liquidación que son radicados por las dependencias de la Secretaría General de la Alcaldía Mayor de Bogotá D.C en la Dirección de Contratación y sus resultados constituyen un insumo importante para la toma de decisiones relacionadas con la mejora en la atención a los procesos postcontractuales.</t>
  </si>
  <si>
    <t>Se comparan las solicitudes de liquidación de contratos o convenios radicadas por parte de las áreas técnicas en días y horas hábiles, frente al total de las solicitudes de liquidación de contratos o convenios que son gestionadas en la Dirección de Contratación desde la fecha y hora hábil de radicación de las solicitudes por parte del área técnica, cuyo plazo límite de atención se encuentre dentro del período de medición</t>
  </si>
  <si>
    <t>(Solicitudes de liquidación de contratos o convenios revisadas en un tiempo no mayor a 10 días hábiles/Solicitudes de  liquidación de contratos o convenios  con plazo límite de atención dentro del período de medición)*100</t>
  </si>
  <si>
    <t>Solicitudes de liquidación de contratos o convenios revisadas de conformidad en un tiempo no mayor a 10 días hábiles</t>
  </si>
  <si>
    <t>Solicitudes de liquidación de contratos o convenios radicadas y con plazo límite de atención dentro del período de medición</t>
  </si>
  <si>
    <t>Matriz  de seguimiento  a los procesos de liquidación de la Dirección de Contratación</t>
  </si>
  <si>
    <t xml:space="preserve">Se atendieron 356 solicitudes de liquidación de contratos o convenios de acuerdo con los plazos internos de la Dirección de Contratación.
La meta establecida para el indicador correspondió a un 100%, la cual se cumplió en la vigencia. 
 </t>
  </si>
  <si>
    <t>GE_34</t>
  </si>
  <si>
    <t>Subdirección Financiera</t>
  </si>
  <si>
    <t>Gestión financiera</t>
  </si>
  <si>
    <t>Realizar en 6 días hábiles máximo los pagos recibidos a satisfacción y que cumplan con los requisitos legales</t>
  </si>
  <si>
    <t>Gestión eficiente de pagos</t>
  </si>
  <si>
    <t>El cumplimiento eficiente del trámite de pagos de prestadores de bienes y servicios, permiten que la entidad no presente multas o moras por no pagos, los contratistas cuenten con recursos de manera efectiva; además del cumplimiento de las metas de PAC programado para la entidad. logrando que el proceso alcance los niveles de eficiencia requeridos, manteniendo la madurez del procedimiento., adicionalmente y producto de la estrategia de monitoreo permanente la Secretaria General logro el primer puesto en la entidades de la Administración Central recursos de vigencia en el indicador de recursos ejecutados  de PAC vs recursos programados de PAC, consolidando con ello los resultados en la actual vigencia fiscal.</t>
  </si>
  <si>
    <t>Reporte del indicador de "Gestión eficiente de pagos" con ID 124, correspondiente al 31 de diciembre de 2019.</t>
  </si>
  <si>
    <t>* Se descarga la ruta de orden de pago del sistema SIPRES del periodo a calcular.
* Se convierte a Excel el Archivo PDF generado por el sistema.
* Se promedia el dato de los días hábiles de pago de las cuentas recibidas en el periodo.</t>
  </si>
  <si>
    <t>(Sumatoria del total de días de la gestión  integral de las solicitudes de pago recibidas en el periodo/Número total de pagos gestionados)</t>
  </si>
  <si>
    <t>Sumatoria del total de días de la gestión  integral de las solicitudes de pago  recibidas en el periodo</t>
  </si>
  <si>
    <t>Número total de pagos gestionados</t>
  </si>
  <si>
    <t>* Ordenes de pago planillas de giro  (revisarlo conforme a Bogdata)
* Ruta de orden de pago
* Planillas de liquidación liquidadas y pagadas</t>
  </si>
  <si>
    <t>Control de Pagos
Ejecución Presupuestal</t>
  </si>
  <si>
    <t xml:space="preserve">Se realizó la gestión eficiente del trámite de pagos de prestadores de bienes y servicios conforme a los términos de la Subdirección Financiera permiten que la entidad no presentara multas o moras por no pagos; además se cumplió con las metas del Plan Anualizado de Caja programado para la entidad logrando que el proceso alcance los niveles de eficiencia requeridos, manteniendo la madurez del procedimiento.
La meta establecida para el indicador correspondió a 6 días, los cuales se cumplieron en un 100% en la vigencia. </t>
  </si>
  <si>
    <t>GE_35</t>
  </si>
  <si>
    <t>Cumplimiento del 100% de los informes solicitados del estado del presupuesto de la entidad</t>
  </si>
  <si>
    <t>Porcentaje de cumplimiento en la generación de informes del estado del presupuesto de la entidad</t>
  </si>
  <si>
    <t>La información oportuna del estado de la ejecución presupuestal permite agilizar el proceso de toma efectiva de decisiones. Al brindar información de calidad y oportuna a los responsables del presupuesto sobre el estado de los CDP, porcentajes de ejecución de los Registros Presupuestales y la ejecución de la programación del PAC, estimula el correcto monitoreo y seguimiento a la ejecución por parte de los actores del proceso financiero.
Con esto, la entidad ha logrado superar sus niveles de ejecución presupuestal de los recursos de vigencia respecto a los niveles alcanzados en la vigencia 2020, tanto de funcionamiento como de inversión en 11,23%; 12,49%; 14,29%; 16,23%; 15,33%; 13,79%; 8,85%; 3,91%,  5,83% ,  2,17%  y 1,18% respectivamente para los compromisos, para los respectivos cortes presupuestales de  0,45%; 0,17%; 2,57%; 3,43%; 4,52%; 3,25%; 4,63%; 4,62% , 5,31% ; 6,91% y 51,16% respectivamente para los giros presupuestales</t>
  </si>
  <si>
    <t>Reporte del indicador de "Documentos de Seguimiento a la ejecución presupuestal vigencia, reserva y pasivos exigibles y al componente PAC elaborados" con ID 125, correspondiente al 31 de diciembre de 2019.</t>
  </si>
  <si>
    <r>
      <rPr>
        <sz val="10"/>
        <color rgb="FFFF0000"/>
        <rFont val="Arial"/>
        <family val="2"/>
      </rPr>
      <t>* Recibir la solicitud del tipo de informe que se requiere para el periodo.</t>
    </r>
    <r>
      <rPr>
        <sz val="10"/>
        <rFont val="Arial"/>
        <family val="2"/>
      </rPr>
      <t xml:space="preserve">
* Ingresar a los sistemas de información existentes (internos y externos), extraer la información solicitada, analizarla y organizar la información puntual que se requiere y enviar informe por correo electrónico
* Remitir la Información a la dependencia solicitante.</t>
    </r>
  </si>
  <si>
    <t>Número de informes del estado del presupuesto de la entidad generados en el periodo</t>
  </si>
  <si>
    <t>* Informes del estado del presupuesto generados y enviados en el periodo.</t>
  </si>
  <si>
    <t>Memorando de envío de Ejecución Presupuestal y publicación en el botón de transparencia</t>
  </si>
  <si>
    <t xml:space="preserve">Se remitieron oportunamente, a la Secretaría Distrital de Hacienda, los 12 informes de la ejecución presupuestal y de las reserva de la Secretaría General los cuales también fueron publicarlo en el la página web de la entidad.
La meta establecida para el indicador correspondió a 12 informes, los cuales se cumplieron en un 100% en la vigencia. </t>
  </si>
  <si>
    <t>GE_52</t>
  </si>
  <si>
    <t>Cumplir con el 100% de la ejecución del  presupuesto de la  Secretaría General</t>
  </si>
  <si>
    <t>Porcentaje de presupuesto comprometido de la Secretaría General.</t>
  </si>
  <si>
    <t>El cumplimiento eficiente de la ejecución de presupuesto asignado permite que la entidad cumpla con los objetos misionales en forma oportuna, evitando posibles sanciones y pérdida de apropiación.</t>
  </si>
  <si>
    <t>Ejecución presupuestal vigencia 2019 - Sistema de Información Presupuestal Distrital</t>
  </si>
  <si>
    <t>*Consolidar la programación de ejecución presupuestal a partir del Plan de Adquisiciones aprobado. 
*Se consulta el reporte de la ejecución presupuestal al periodo en el Sistema de Presupuesto Distrital. 
*Se calcula el porcentaje de ejecución en el reporte.</t>
  </si>
  <si>
    <t>(Recursos comprometidos de inversión y funcionamiento acumulados al periodo/Programación de compromiso de recursos de inversión y funcionamiento acumulado al periodo )*100</t>
  </si>
  <si>
    <t>Recursos comprometidos de inversión y funcionamiento acumulado al periodo</t>
  </si>
  <si>
    <t>Programación de compromiso de recursos de inversión y funcionamiento acumulado al periodo</t>
  </si>
  <si>
    <t>*Sistema de Información Presupuestal Distrital
*Publicación de la ejecución presupuestal del periodo en el Sito Web de la Entidad
*Plan de Adquisiciones aprobado el 5 de enero del 2021</t>
  </si>
  <si>
    <t>Ejecución Presupuestal mensual</t>
  </si>
  <si>
    <t>La Entidad comprometió el 96,40% de los recursos a su cargo, derivado de la contratación de bienes y servicios, gastos de personal y funcionamiento, que permiten el cumplimiento de las metas misionales de la Entidad.
La meta establecida para el indicador correspondió a un 100%, por lo cual de acuerdo con el resultado obtenido, se alcanza un 96.40%.</t>
  </si>
  <si>
    <t>GE_53</t>
  </si>
  <si>
    <t>Cumplir con el 100% de la estrategia anual para mejorar la oportunidad en la ejecución de los recursos en la Secretaría General</t>
  </si>
  <si>
    <t>Porcentaje de la estrategia anual para mejorar la oportunidad en la ejecución de los recursos en la Secretaría General.</t>
  </si>
  <si>
    <t xml:space="preserve">Mejorar la oportunidad en la ejecución de los recursos en la Secretaría General,  evidenciando la ejecución de la apropiación en funcionamiento y del  porcentaje de inversión. 
</t>
  </si>
  <si>
    <t>*Consultar las actividades programadas para la estrategia
*Recolectar las evidencias de cumplimiento de las actividades de la estrategia
*Reportar la ejecución de acuerdo con las evidencias recolectadas</t>
  </si>
  <si>
    <t>(Número de actividades realizadas de la estrategia anual hasta el periodo/Número de actividades programadas de la estrategia anual para el periodo)*100</t>
  </si>
  <si>
    <t>Número de actividades realizadas de la estrategia anual hasta el periodo</t>
  </si>
  <si>
    <t>Número de actividades programadas de la estrategia anual para el periodo</t>
  </si>
  <si>
    <t>* La estrategia anual establecida
*Soportes de la ejecución de las actividades de la estrategia</t>
  </si>
  <si>
    <t>Soporte de las actividades realizadas</t>
  </si>
  <si>
    <t xml:space="preserve">Se implementó la estrategia para mejorar la oportunidad en la ejecución de los recursos en la Secretaría a través del desarrollo de: I) Mesas de trabajo con los Ordenadores de Gasto para revisión de Ejecución Presupuestal, Plan Anualizado de Caja, Reservas y Plan Anual de Adquisiciones, II) Reportes de seguimiento al compromiso y pago (CRP y CDP), III) Fortalecimiento del seguimiento permanente a la ejecución del Plan Anualizado de Caja a través de canales de comunicación inmediato con los enlaces financieros de las dependencias, IV) Seguimiento a la Reprogramación del Plan Anualizado de Caja, y V) Seguimiento de liberaciones de saldos.
La meta establecida para el indicador correspondió a un 100%, la cual se cumplió en la vigencia. </t>
  </si>
  <si>
    <t>GE_62</t>
  </si>
  <si>
    <t xml:space="preserve">Cumplir el 100% de la conciliación de las cuentas contables del Balance General y el control de las operaciones de cuentas por cobrar, cuentas por pagar y cuentas del gasto </t>
  </si>
  <si>
    <t>Porcentaje de conciliación de las cuentas contables del Balance General y el control de las operaciones de las cuentas</t>
  </si>
  <si>
    <t>Con el objetivo de realizar una depuración eficiente de las cuentas contables del Balance General y el control de las operaciones realizadas entre la subdirección financiera y las distintas dependencias de la entidad, para tener el dominio de la información y asegurar que la medición sea confiable con base en las conciliaciones realizadas y seguimiento de las partidas conciliatorias. 
La  conciliación de los saldos de las cuentas del balance permite tener la certeza y confiabilidad de  la información desde la fuente y como se refleja en la contabilidad</t>
  </si>
  <si>
    <t>Conciliaciones mensuales por grupo de cuentas a 2020</t>
  </si>
  <si>
    <t xml:space="preserve">* Se recibe la información de la operación económica de las dependencias que suministran información a la Subdirección Financiera.
* Se verifica y analiza la información financiera teniendo en cuenta la norma y doctrina contables vigente y las políticas contables de la entidad
* Se realiza el análisis de la información y generación de la conciliación para identificar partidas conciliatorias del balance
* Se definen las partidas conciliatorias del periodo
* Se realiza la generación del formato de conciliación para el control y depuración de las partidas conciliatorias.
</t>
  </si>
  <si>
    <t>(Número de conciliaciones de cuentas por cobrar, cuentas por pagar y cuentas del gasto realizadas en el periodo/Número de conciliaciones identificadas de cuentas por cobrar, cuentas por pagar y cuentas del gasto en el periodo)*100</t>
  </si>
  <si>
    <t>Número de conciliaciones de cuentas por cobrar, cuentas por pagar y cuentas del gasto realizadas en el periodo</t>
  </si>
  <si>
    <t>Número de conciliaciones identificadas de cuentas por cobrar, cuentas por pagar y cuentas del gasto en el periodo</t>
  </si>
  <si>
    <t>Formatos de conciliación de cuentas por cobrar, cuentas por pagar y cuentas del gasto en el periodo</t>
  </si>
  <si>
    <t>Conciliaciones realizadas</t>
  </si>
  <si>
    <t xml:space="preserve">Se realizó la depuración eficiente de las cuentas contables del Balance General y el control de las operaciones realizadas entre la Subdirección Financiera y las distintas dependencias de la entidad. En ese sentido, se realizaron 97 conciliaciones con los proveedores que contribuyeron a aclarar los saldos de la contabilidad y el registro de los hechos económicos de la misma.
La meta establecida para el indicador correspondió a un 100%, la cual se cumplió en la vigencia. </t>
  </si>
  <si>
    <t>GE_37</t>
  </si>
  <si>
    <t>Gestión documental interna</t>
  </si>
  <si>
    <t>Ejecutar el 100% de visitas de asistencia técnica programadas para la organización de archivos de gestión de la entidad</t>
  </si>
  <si>
    <t xml:space="preserve">Cumplimiento del cronograma de visitas de asistencia técnica para el seguimiento de la organización de Archivos de gestión de la entidad </t>
  </si>
  <si>
    <t>Asegurar la organización de los archivos de gestión de la entidad mediante la asistencia técnica a las dependencias.
Disponer oportunamente de los documentos en caso de cualquier consulta o requerimiento por parte de las dependencias y de los ciudadanos, dado que los archivos de las dependencias de la Secretará General se encuentran organizados.</t>
  </si>
  <si>
    <t>Revisar el memorando con cronograma de asistencias técnicas para el periodo y contrastarlo contra las evidencias de las visitas realizadas</t>
  </si>
  <si>
    <t>Visitas de asistencia técnica efectuadas para la organización de archivos de gestión a las dependencias</t>
  </si>
  <si>
    <t>Cronograma de asistencias técnicas , evidencia de reunión</t>
  </si>
  <si>
    <t>Evidencia de reunión y cronograma de visitas</t>
  </si>
  <si>
    <t xml:space="preserve">se realizaron 34 visitas de asistencia técnica a las dependencias de la Secretaría lo que contribuyó al seguimiento permanente a los procesos técnicos archivísticos de los archivos de gestión. 
La meta establecida para el indicador correspondió a 34 visitas, las cuales se cumplieron en un 100% en la vigencia. </t>
  </si>
  <si>
    <t>GE_38</t>
  </si>
  <si>
    <t>Subdirección de Servicios Administrativos</t>
  </si>
  <si>
    <t>Gestión de servicios administrativos</t>
  </si>
  <si>
    <t>Lograr el 100% de implementación de las actividades definidas en el marco del  Plan de Trabajo para la vigencia, del Plan Estratégico de Seguridad Vial - PESV</t>
  </si>
  <si>
    <t>Porcentaje de avance en la implementación de las actividades del Plan de Trabajo del Plan Estratégico de Seguridad Vial - PESV</t>
  </si>
  <si>
    <t>Concientización sobre la responsabilidad y compromiso en materia de seguridad vial, a los funcionarios, contratistas  y visitantes de la Secretaría General en el desempeño de sus roles como conductores, pasajeros y peatones, así como la reducción en accidentes de tránsito.</t>
  </si>
  <si>
    <t>Informe de Seguimiento del indicador con corte a Junio de 2020.
Plan Estratégico de Seguridad Vial
Informe de Seguimiento</t>
  </si>
  <si>
    <t>1. Tomar las actividades programadas para el período en el Plan de Trabajo del PESV de la vigencia.
2. Verificar  su  ejecución en el período.
En caso de que una actividad no se desarrolle o ejecute por completo en el período programado, no se contará o incluirá en el  informe del período, sino en el siguiente o en el que finalice.</t>
  </si>
  <si>
    <t>(Número de actividades del Plan de Trabajo del PESV realizadas en el período/Número de actividades del Plan de Trabajo del PESV programadas para el período)*100</t>
  </si>
  <si>
    <t>Número de actividades del Plan de Trabajo del PESV realizadas en el período</t>
  </si>
  <si>
    <t>Número de actividades del Plan de Trabajo del PESV programadas para el período</t>
  </si>
  <si>
    <t>Plan de trabajo del PESV y reportes de las actividades por pilares</t>
  </si>
  <si>
    <t>1.Presentación y listado de asistencia</t>
  </si>
  <si>
    <t>1.Listados de asistencia
2.Propuesta de actualización de Matriz</t>
  </si>
  <si>
    <t>1.Listados de asistencia
2.Listado de asistencia y resultados de las pruebas
3.Informe ARL</t>
  </si>
  <si>
    <t>1. Presentación y asistencia reunión equipo PESV
2. Informe verificación de comparendos
3.Informe de seguimiento mejoramiento aplicativo SHV</t>
  </si>
  <si>
    <t>1.Evidencia de reunión revisión documentación hojas de vida
2.Solicitud evidencias de cumplimiento 
3.Acta de recibo final suministro de bicicparqueaderos e inventario
4.Resultados aplicación de las pruebas de alcoholemia por la IPS</t>
  </si>
  <si>
    <t>1.Listados de asistencia
2.Listados de asistencia
3.Resultados aplicación de las pruebas de alcoholemia por la IPS</t>
  </si>
  <si>
    <t xml:space="preserve">1.Presentación y listados de asistencia
2.Informe verificación de comparendos
3.Listados de asistencia socialización mapa de calor
4.Cartilla de seguridad vial </t>
  </si>
  <si>
    <t>1.Resultados aplicación de las pruebas de alcoholemia por la IPS
2.Informe de verificación aplicativo SHV</t>
  </si>
  <si>
    <t>1.Listados de asistencia
2.Listados de asistencia</t>
  </si>
  <si>
    <t>1. Informe o actas de reunión de seguimiento a actividades de mejoramiento aplicativo SHV.
2. Indicador de mantenimiento preventivo e indicador inspección diaria preoperacional</t>
  </si>
  <si>
    <t>1.  Política de Seguridad Vial de la Secretaría General de la Alcaldía
2. Listados de asistencia capacitación o certificados de participación</t>
  </si>
  <si>
    <t>1. Formulario de encuesta.
2. Evidencia de la socialización de la política a los conductores y/o Conductores</t>
  </si>
  <si>
    <t xml:space="preserve">Se implementaron 30 actividades del Plan Estratégico de Seguridad Vial (PESV) contribuyendo a la reducción  de los riesgos por accidentes de tránsito y la formación de hábitos y conductas seguras en la vía. 
La meta establecida para el indicador correspondió a un 100%, la cual se cumplió en la vigencia. </t>
  </si>
  <si>
    <t>GE_39</t>
  </si>
  <si>
    <t xml:space="preserve">Lograr el 100% de ejecución de las actividades del Plan de Acción del Plan Institucional de Gestión Ambiental - PIGA durante la vigencia </t>
  </si>
  <si>
    <t>Porcentaje de avance en la ejecución de las actividades del  Plan de Acción del Plan Institucional de Gestión Ambiental - PIGA</t>
  </si>
  <si>
    <t>Hacer uso  racional  y eficiente de los recursos naturales, realizar una gestión integral de los residuos generados en la entidad, para su aprovechamiento y minimización de los impactos ambientales. Crear una cultura ambiental positiva que promueva cambios en la manera en la que consumimos, producimos y nos movemos.</t>
  </si>
  <si>
    <t xml:space="preserve">Informe de Seguimiento del indicador con corte a Junio de 2020.
Reporte de seguimiento del Plan de acción </t>
  </si>
  <si>
    <t>1. Tomar las actividades programadas para el período  en el Plan de Acción del PIGA de la vigencia.
2. Verificar  su  ejecución en el período.
En caso de que una actividad no se desarrolle o  ejecute por completo en el período programado, no se contará o incluirá en el informe del período, sino en el siguiente o en el que finalice.</t>
  </si>
  <si>
    <t>(Número de actividades del Plan de Acción del PIGA ejecutadas en el período/Número de actividades del Plan de Acción del PIGA programadas en el período)*100</t>
  </si>
  <si>
    <t>Número de actividades del Plan de Acción del Plan Institucional de Gestión Ambiental PIGA ejecutadas en el período</t>
  </si>
  <si>
    <t>Número de actividades del Plan de Acción del Plan Institucional de Gestión Ambiental PIGA programadas en el período</t>
  </si>
  <si>
    <t>Plan de Acción del PIGA y reportes de las actividades por programas</t>
  </si>
  <si>
    <t>1. Cuadro seguimiento (mes vencido), de la gestión Residuos Aprovechables con soportes.
Cuadro seguimiento (mes vencido), de la gestión Residuos Respel con soportes.
Cuadro seguimiento (mes vencido), de la gestión Residuos Especiales.
2. Listas de asistencia y Registro fotográfico.</t>
  </si>
  <si>
    <t>1. -Consolidado seguimiento consumo de agua (Excel) actualizado
2. -Seguimiento consumo de energía (Excel) actualizado
3. -Cuadro seguimiento (mes vencido), de la gestión Residuos Aprovechables con soportes
-Cuadro seguimiento (mes vencido), de la gestión Residuos Respel con soportes
-Cuadro seguimiento (mes vencido), de la gestión Residuos Especiales
4. -Evidencias de reunión y listas de asistencia
5. -Listas de asistencia y Registro fotográfico
6. -Listas de asistencia y Registro fotográfico
7. -Evidencias de reunión y soportes
8. -Evidencias de reunión y registro fotográfico</t>
  </si>
  <si>
    <t xml:space="preserve">1. -Informe análisis de consumo (agua)
2. -Informe de Estrategias ahorro de agua implementadas
3. -Informe análisis de consumo (energía)
4. -Informe de Estrategias ahorro de energía implementadas
5. -Cuadro seguimiento (mes vencido), de la gestión Residuos Aprovechables con soportes
-Cuadro seguimiento (mes vencido), de la gestión Residuos Respel con soportes
-Cuadro seguimiento (mes vencido), de la gestión Residuos Especiales
6. -Cuadro de seguimiento contratos con cláusulas ambientales
7. -Listas de asistencia y Registro fotográfico
8. -Evidencias de reunión y listados de asistencia
</t>
  </si>
  <si>
    <t>1.-Consolidado seguimiento consumo de agua (Excel) actualizado
2. - Piezas comunicativas y/o listas de asistencia de acuerdo al tipo de campaña que se realice.
3. -Seguimiento consumo de energía (Excel) actualizado
4. -Cuadro seguimiento (mes vencido), de la gestión Residuos Aprovechables con soportes
-Cuadro seguimiento (mes vencido), de la gestión Residuos Respel con soportes
-Cuadro seguimiento (mes vencido), de la gestión Residuos Especiales
5. -Cuadro de seguimiento reporte de información
6. - Piezas comunicativas y/o listas de asistencia de acuerdo al tipo de campaña que se realice.
7. -Listas de asistencia y Registro fotográfico
8. -Informe de instalación de biciparqueaderos
9. -Oficio radicación de solicitud PEV ante S.D.A. y soportes</t>
  </si>
  <si>
    <t>1. -Informe de Estrategias ahorro de agua implementadas
2. -Informe de Estrategias ahorro de energía implementadas
3. -Cuadro seguimiento (mes vencido), de la gestión Residuos Aprovechables con soportes
-Cuadro seguimiento (mes vencido), de la gestión Residuos Respel con soportes
-Cuadro seguimiento (mes vencido), de la gestión Residuos Especiales
4.- Plan Actualizado
5.- Plan Actualizado
6. -Evidencias de reunión y listas de asistencia
7. - Evidencias de reunión y listas de asistencia
8. -Listas de asistencia y Registro fotográfico
9. -Evidencias de reunión y Listas de asistencia
10. -Matrices actualizadas
11. -Informe
12. -Evidencias de reunión y registro fotográfico</t>
  </si>
  <si>
    <t>1. -Consolidado seguimiento consumo de agua (Excel) actualizado
2. -Seguimiento consumo de energía (Excel) actualizado
3. -Cuadro seguimiento (mes vencido), de la gestión Residuos Aprovechables con soportes
-Cuadro seguimiento (mes vencido), de la gestión Residuos Respel con soportes
-Cuadro seguimiento (mes vencido), de la gestión Residuos Especiales
4. - Diagnóstico 
5. -Piezas comunicativas y/o listas de asistencia de acuerdo al tipo de campaña que se realice.
6. -Cuadro de seguimiento contratos con cláusulas ambientales
7. -Listas de asistencia y Registro fotográfico
8. -Listas de asistencia y Registro fotográfico</t>
  </si>
  <si>
    <t xml:space="preserve">1. -Informe de Estrategias ahorro de agua implementadas
2. -Informe de Estrategias ahorro de energía implementadas
3. -Cuadro seguimiento (mes vencido), de la gestión Residuos Aprovechables con soportes
-Cuadro seguimiento (mes vencido), de la gestión Residuos Respel con soportes
-Cuadro seguimiento (mes vencido), de la gestión Residuos Especiales
4. -Listas de asistencia y Registro fotográfico
5. -Evidencias de reunión y soportes
</t>
  </si>
  <si>
    <t>1. -Informe análisis de consumo (agua)
2. -Consolidado seguimiento consumo de agua (Excel) actualizado
3. -Informe análisis de consumo (energía)
4.- Seguimiento consumo de energía (Excel) actualizado
5. -Cuadro seguimiento (mes vencido), de la gestión Residuos Aprovechables con soportes
Cuadro seguimiento (mes vencido), de la gestión Residuos Respel con soportes
Cuadro seguimiento (mes vencido), de la gestión Residuos Especiales
6. -Piezas comunicativas y/o listas de asistencia de acuerdo al tipo de campaña que se realice.
7. -Piezas comunicativas y/o listas de asistencia de acuerdo al tipo de campaña que se realice.
8. -Evidencias de reunión y listas de asistencia
9. -Listas de asistencia y Registro fotográfico
10. - Registro fotográfico de la adecuación
11. -Evidencias de reunión y registro fotográfico</t>
  </si>
  <si>
    <t>1. -Informe de Estrategias ahorro de agua implementadas
2. -Informe de Estrategias ahorro de energía implementadas
3. -Informe de instalación con registro fotográfico.
4. -Cuadro seguimiento (mes vencido), de la gestión Residuos Aprovechables con soportes
-Cuadro seguimiento (mes vencido), de la gestión Residuos Respel con soportes
-Cuadro seguimiento (mes vencido), de la gestión Residuos Especiales
5. -Evidencias de reunión y listas de asistencia
6.- Cuadro de seguimiento contratos con cláusulas ambientales
7. -Listas de asistencia y Registro fotográfico
8. -Matrices actualizadas
9. -Oficio radicación de solicitud PEV ante S.D.A. y soportes
10. -Evidencias de reunión y listados de asistencia</t>
  </si>
  <si>
    <t>1. -Consolidado seguimiento consumo de agua (Excel) actualizado
2. -Seguimiento consumo de energía (Excel) actualizado
3. -Piezas comunicativas y/o listas de asistencia de acuerdo al tipo de campaña que se realice.
4. -Cuadro seguimiento (mes vencido), de la gestión Residuos Aprovechables con soportes
Cuadro seguimiento (mes vencido), de la gestión Residuos Respel con soportes
Cuadro seguimiento (mes vencido), de la gestión Residuos Especiales
5. -Listas de asistencia y Registro fotográfico
6. -Evidencias de reunión y Listas de asistencia</t>
  </si>
  <si>
    <t>1. -Informe de Estrategias ahorro de agua implementadas
2. -Cuadro de inventario sistemas hidrosanitarios (Excel)
3. -Informe de Estrategias ahorro de energía implementadas
4. -Cuadro de inventario sistemas lumínicos (Excel)
5. -Cuadro seguimiento (mes vencido), de la gestión Residuos Aprovechables con soportes
Cuadro seguimiento (mes vencido), de la gestión Residuos Respel con soportes
Cuadro seguimiento (mes vencido), de la gestión Residuos Especiales
6. -Cuadro de seguimiento reporte de información
7. -Evidencias de reunión y listas de asistencia
8. -Listas de asistencia y Registro fotográfico
9. -Informe
10. -Evidencias de reunión y registro fotográfico</t>
  </si>
  <si>
    <r>
      <t xml:space="preserve">1. -Consolidado seguimiento consumo de agua (Excel) actualizado
2. -Seguimiento consumo de energía (Excel) actualizado
3. -Cuadro seguimiento (mes vencido), de la gestión Residuos Aprovechables con soportes
Cuadro seguimiento (mes vencido), de la gestión Residuos Respel con soportes
Cuadro seguimiento (mes vencido), de la gestión Residuos Especiales
4. -Cuadro de seguimiento contratos con cláusulas ambientales
5. -Listas de asistencia y Registro fotográfico
</t>
    </r>
    <r>
      <rPr>
        <sz val="10"/>
        <color theme="8" tint="-0.249977111117893"/>
        <rFont val="Arial"/>
        <family val="2"/>
      </rPr>
      <t>6.- Reducir la adquisición de Elementos Plásticos de un Solo Uso- EPSU para el desarrollo de actividades de cafetería en la Entidad.</t>
    </r>
  </si>
  <si>
    <t xml:space="preserve">Se implementaron 95 actividades del Plan Institucional de Gestión Ambiental (PIGA) en el marco de la normatividad ambiental vigente, lo cual permitió mitigar los impactos negativos sobre el ambiente, la salud y reducir la presión sobre los recursos naturales. Adicionalmente, con las actividades de fomento de uso de transporte sostenible, se disminuyeron los gases efecto invernadero generados por el transporte convencional.
La meta establecida para el indicador correspondió a un 100%, la cual se cumplió en la vigencia. </t>
  </si>
  <si>
    <t>GE_40</t>
  </si>
  <si>
    <t>Mantener en un 95%  el grado de satisfacción frente a los servicios  prestados por la Subdirección de Servicios Administrativos durante  la vigencia</t>
  </si>
  <si>
    <t>Porcentaje del grado de satisfacción frente a los servicios prestados por la Subdirección de Servicios Administrativos</t>
  </si>
  <si>
    <t>Prestar de manera eficiente y oportuna los servicios de  punto de cafetería, apoyo de servicios generales, mantenimiento de edificaciones, cerrajería,  transporte, para garantizar el cumplimiento de los objetivos de la Secretaría General.</t>
  </si>
  <si>
    <t>Informe de reporte de seguimiento con corte a junio de 2020</t>
  </si>
  <si>
    <t>1. Realizar el análisis y  consolidación de los resultados de las encuestas de satisfacción durante el período.
2. Sumar los resultados que evalúan el grado de satisfacción como Muy Satisfecho y Satisfecho de los servicios prestados durante el periodo.
3. Dividir sobre el total de las encuestas que evalúan el grado de satisfacción de los servicios administrativos durante el periodo
4. Multiplicar por 100.</t>
  </si>
  <si>
    <t>(Total de las encuestas que evalúan el grado de satisfacción como Muy Satisfecho y Satisfecho de los servicios administrativos prestados durante el periodo/Total de las encuestas que evalúan el grado de satisfacción de los servicios administrativos prestados durante el periodo)*100</t>
  </si>
  <si>
    <t xml:space="preserve">Total de las encuestas que evalúan el grado de satisfacción como muy satisfecho y satisfecho de los servicios administrativos prestados durante el periodo </t>
  </si>
  <si>
    <t xml:space="preserve">Total de las encuestas que evalúan el grado de satisfacción de los servicios administrativos prestados durante el periodo </t>
  </si>
  <si>
    <t>Encuesta- Informe de las encuestas e Informes GLPI</t>
  </si>
  <si>
    <t>Informe de resultados periódico de encuesta de satisfacción</t>
  </si>
  <si>
    <t>Se evaluó el grado de satisfacción de los usuarios de los servicios administrativos en las categorías apoyo servicios generales, cerrajería, mantenimiento puntual edificaciones, mantenimiento de equipos, punto de cafetería y servicio de transporte gestionados por la Subdirección de Servicios Administrativos, obteniendo un nivel de satisfacción del 97.07%. 
La meta establecida para el indicador correspondió a un 95%, por lo cual de acuerdo con el resultado alcanzado, se supera esta meta en la vigencia.</t>
  </si>
  <si>
    <t>GE_42</t>
  </si>
  <si>
    <t>Gestión de recursos físicos</t>
  </si>
  <si>
    <t>Tramitar oportunamente las solicitudes de recursos físicos</t>
  </si>
  <si>
    <t>Solicitudes de recursos físicos tramitadas oportunamente</t>
  </si>
  <si>
    <t xml:space="preserve">Se requiere cumplir con los tiempos establecidos y atender de manera oportuna los trámites recibidos en el proceso de Gestión de Recursos Físicos, con el fin que los funcionarios tengan los elementos necesarios para la prestación de servicios y desarrollo de sus funciones. </t>
  </si>
  <si>
    <t>ID 129 Reporte indicador con corte a 30 de junio 2020</t>
  </si>
  <si>
    <t>Se verifica las solicitudes recibidas que fueron tramitadas en el mes.</t>
  </si>
  <si>
    <t>(Número de solicitudes tramitadas en el mes/Número total de solicitudes recibidas en el mes)*100</t>
  </si>
  <si>
    <t xml:space="preserve">Número de solicitudes tramitadas oportunamente en el mes </t>
  </si>
  <si>
    <t>Número total de solicitudes recibidas en el mes</t>
  </si>
  <si>
    <t>*Consolidado de información descargada del Sistema de Correspondencia Interna del SAI</t>
  </si>
  <si>
    <t>Informe en Excel con los trámites realizados durante el mes</t>
  </si>
  <si>
    <t>Se recibieron 5.226 solicitudes de recursos físicos por parte de las dependencias de la Secretaría, de las cuales 5.220 fueron tramitadas oportunamente de acuerdo con los términos establecidos por la Subdirección de Servicios Administrativos.
La meta establecida para el indicador correspondió a un 95%, por lo cual de acuerdo con el resultado alcanzado, se supera esta meta en la vigencia.</t>
  </si>
  <si>
    <t>GE_55</t>
  </si>
  <si>
    <t xml:space="preserve">Verificar la consistencia entre la información del sistema de inventarios SAI contra la información del usuario en físico  </t>
  </si>
  <si>
    <t>Porcentaje de consistencia de la información de  inventarios físicos vs información del sistema SAI</t>
  </si>
  <si>
    <t>Se requiere realizar verificación de la consistencia en la información del sistema SAI vs la información física del inventario, con el fin de conocer la confiabilidad del  proceso</t>
  </si>
  <si>
    <t>constante</t>
  </si>
  <si>
    <t>no aplica</t>
  </si>
  <si>
    <t>x</t>
  </si>
  <si>
    <t>Verificar la consistencia de la información del sistema SAI vs la información en físico del inventario por usuario</t>
  </si>
  <si>
    <t>(Número de elementos coincidentes con los registros de SAI/Número de elementos seleccionados para la muestra en SAI)*100</t>
  </si>
  <si>
    <t>Número de elementos coincidentes con los registros de SAI</t>
  </si>
  <si>
    <t>Número de elementos seleccionados para la muestra en SAI</t>
  </si>
  <si>
    <t xml:space="preserve">Evidencias de verificación de inventarios </t>
  </si>
  <si>
    <t>4233100-FT- 427 REGISTRO MANUAL DE INVENTARIOS y cruce de inventarios en Excel</t>
  </si>
  <si>
    <t>Se verificó la consistencia entre la información del sistema de inventarios SAI y la información del usuario en físico para 32.030 elementos, de los cuales 24.380 fueron coincidentes.
La meta establecida para el indicador correspondió a un 85%, por lo cual de acuerdo con el resultado obtenido, se alcanza un 89.55%.</t>
  </si>
  <si>
    <t>GE_56</t>
  </si>
  <si>
    <t>Verificar la consistencia entre la información del sistema de inventarios  SAE contra la existencia física en bodega</t>
  </si>
  <si>
    <t>Porcentaje de consistencia de la información de  inventarios físicos vs información del sistema SAE</t>
  </si>
  <si>
    <t>Verificar la consistencia de la información del sistema SAE vs la información en físico del inventario disponible en bodega</t>
  </si>
  <si>
    <t>(Número de ítems coincidentes con los registros de SAE/Número de ítems seleccionados para la muestra en SAE)*100</t>
  </si>
  <si>
    <t>Número de ítems coincidentes con los registros de SAE</t>
  </si>
  <si>
    <t>Número de ítems seleccionados para la muestra en SAE</t>
  </si>
  <si>
    <t xml:space="preserve">Evidencias de verificación de inventarios aleatorios </t>
  </si>
  <si>
    <t>4233100-FT- 427 REGISTRO MANUAL DE INVENTARIOS</t>
  </si>
  <si>
    <t>Se verificaron 268 ítems de los cuales el 100% presentó consistencia entre la información del sistema de inventarios SAE y las cantidades en físico en las bodegas.
La meta establecida para el indicador correspondió a un 95%, por lo cual de acuerdo con el resultado alcanzado, se supera esta meta en la vigencia.</t>
  </si>
  <si>
    <t>GE_43</t>
  </si>
  <si>
    <t>Gestión de seguridad y salud en el trabajo</t>
  </si>
  <si>
    <t xml:space="preserve">100% de ejecución de las actividades definidas en el marco del Plan de Seguridad y Salud en el Trabajo en la vigencia. </t>
  </si>
  <si>
    <t>Porcentaje de ejecución del Plan de Seguridad y Salud en el Trabajo.</t>
  </si>
  <si>
    <t xml:space="preserve">Conocer de forma cuantitativa el avance en términos de la ejecución del Plan de Seguridad y Salud en el Trabajo y de esta forma tener información de forma ágil y que facilite la toma de decisiones en materia de seguridad y salud en el trabajo y garantizar el cumplimiento de lo establecido en este plan, que a su vez impacta en el cumplimiento de lo mínimos establecidos por la normatividad vigente en SST. </t>
  </si>
  <si>
    <t>Plan de Seguridad y Salud en el Trabajo 2019.</t>
  </si>
  <si>
    <t>Sumatoria de todas las actividades ejecutadas en el período objeto de medición en relación al Plan de SST sobre el total del actividades programadas en el período objeto de evaluación por cien.</t>
  </si>
  <si>
    <t>(Número de actividades ejecutadas del Plan de Seguridad y Salud en el Trabajo/Número de actividades programadas en el Plan de Seguridad y Salud en el Trabajo)*100</t>
  </si>
  <si>
    <t>Número de actividades ejecutadas del Plan de Seguridad y Salud en el Trabajo</t>
  </si>
  <si>
    <t>Número de actividades programadas en el Plan de Seguridad y Salud en el Trabajo</t>
  </si>
  <si>
    <t>* Afiliaciones a la ARL para los contratistas 
* Acta o Evidencias de reunión.
* Asistencia a Capacitación o sensibilización.
* Campañas comunicativas 
* Investigaciones de accidentes de trabajo o enfermedad laboral
* Reporte de Accidentes Laborales y Enfermedad Laboral
* Evidencia de Exámenes médico-ocupacionales de ingreso, 
* periódico, retiro.
* Informes de Actividades, inspección o Seguimiento.
* Informe de Gestión.
* Evidencia de Actividades de los programas ejecutados.
* Formato Matriz Legal
* Procedimientos.
* Procesos contractuales.
* Informes de entregas de insumos.
* Cronogramas de actividades del Plan de 
 Seguridad y Salud en el Trabajo.</t>
  </si>
  <si>
    <t>1. Acta o evidencias (grabaciones de sesiones realizada a través de herramientas colaborativas de comunicación y screenshot) de reunión. 
2. Registro de asistencia a capacitación o jornadas de sensibilización. 
3. Campañas comunicativas realizadas a través de los diversos canales dispuestos en la entidad y que están de cara a sus servidores/as públicos/as con temas relacionados en Seguridad y Salud en el Trabajo. 
4. Registro de investigaciones de accidentes de trabajo - AT o enfermedad laboral - EL. 
5. Reporte de Accidentes de Trabajo - AT, Incidentes de Trabajo - IT y Enfermedades Laborales EL.
6. Evidencia de Exámenes Médicos Ocupacionales - EMO (reposan en las historias laborales de los/as servidores/as y no se allegan como evidencia toda vez que estos contienen información sensible). 
7. Informes de actividades, inspección o seguimiento sobre el desarrollo de actividades de seguridad y salud en el trabajo. 
8. Evidencia de actividades de los programas ejecutados. 
9. Matriz legal actualizada. 
10. Planes de Previsión, Preparación y Reacción ante Emergencias - PPPRE actualizados.
11. Evidencias de procesos contractuales en materia de Seguridad y Salud en el Trabajo. 
12. Registros de entrega de insumos y Elementos de Protección Personal -EPP.</t>
  </si>
  <si>
    <t>1. Acta o evidencias (grabaciones de sesiones realizada a través de herramientas colaborativas de comunicación y screenshot) de reunión. 
2. Registro de asistencia a capacitación o jornadas de sensibilización. 
3. Campañas comunicativas realizadas a través de los diversos canales dispuestos en la entidad y que están de cara a sus servidores/as públicos/as con temas relacionados en Seguridad y Salud en el Trabajo. 
4. Registro de investigaciones de accidentes de trabajo - AT o enfermedad laboral - EL. 
5. Reporte de accidentes de trabajo - AT, Incidentes de Trabajo - IT y Enfermedades Laborales EL.
6. Evidencia de Exámenes Médicos Ocupacionales - EMO (reposan en las historias laborales de los/as servidores/as y no se allegan como evidencia toda vez que estos contienen información sensible). 
7. Informes de actividades, inspección o seguimiento sobre el desarrollo de actividades de seguridad y salud en el trabajo. 
8. Evidencia de actividades de los programas ejecutados. 
9. Matriz legal actualizada. 
10. Planes de Previsión, Preparación y Reacción ante Emergencias - PPPRE actualizados.
11. Evidencias de procesos contractuales en materia de Seguridad y Salud en el Trabajo. 
12. Registros de entrega de insumos y Elementos de Protección Personal -EPP.</t>
  </si>
  <si>
    <t xml:space="preserve">Se implementó el Plan de Seguridad y Salud en el Trabajo a partir de las acciones que se enmarcan en: I) el cumplimiento de la normatividad vigente en materia de seguridad y salud en el trabajo, II) la implementación de prácticas y acciones que promueven el bienestar de los(as) servidores(as), visitantes y colaboradores(as) de las diferentes sedes de la Entidad, III) la implementación de herramientas para generar la consolidación de una cultura de autocuidado y el aumento de la conciencia frente a la adopción de hábitos y comportamientos que mejoran la calidad de vida en los(as) servidores(as) y IV) apropiación de acciones relacionadas con la mitigación frente al contagio del virus SARS-CoV-2.
La meta establecida para el indicador correspondió a un 100%, la cual se cumplió en la vigencia. </t>
  </si>
  <si>
    <t>GE_44</t>
  </si>
  <si>
    <t>Oficina de Control Interno</t>
  </si>
  <si>
    <t>Evaluación del sistema de control interno</t>
  </si>
  <si>
    <t>Cumplimiento del 100% de las actividades de aseguramiento y reportes contenidas en el Plan Anual de auditorías.</t>
  </si>
  <si>
    <t>Porcentaje de avance en el cumplimiento de las actividades de aseguramiento y reportes contenidas en el Plan Anual de auditorías.</t>
  </si>
  <si>
    <t>1. Aplicar acciones frente a las situaciones que puedan afectar el cumplimiento de los objetivos institucionales de la Entidad.
2. Suministrar información para la toma de decisiones.
3. Proponer mejoras continuas en los procesos de la entidad.
4. Prevenir posibles fraudes y errores.
5. Generar transparencia en los procesos, planes y proyectos de la Entidad.
6. Evaluar la gestión de riesgos institucional.</t>
  </si>
  <si>
    <t>Reporte del indicador de "Actividades de aseguramiento y reporte contenidas en el plan anual de auditorías ejecutadas" con ID 136a, correspondiente al 31 de diciembre de 2019.</t>
  </si>
  <si>
    <r>
      <t xml:space="preserve">1. Verificar los informes preliminares radicados o finales radicados (no requiera informe preliminar) de las actividades de aseguramiento ejecutadas en el periodo.
2. Verificar los reportes normativos de la OCI ejecutados en el periodo.
3. Comparar la ejecución de los puntos 1. y 2. frente a lo programado en el Plan Anual de Auditoria.
</t>
    </r>
    <r>
      <rPr>
        <sz val="10"/>
        <color rgb="FF00B050"/>
        <rFont val="Arial"/>
        <family val="2"/>
      </rPr>
      <t>4. Elaborar papel de trabajo como soporte de las verificaciones descritas en los puntos 1,2 y 3, de las fuentes de información usadas, para la determinación del número de informes frente al programa anual.</t>
    </r>
  </si>
  <si>
    <t>(Actividades de aseguramiento y reportes ejecutados en el periodo/Actividades de aseguramiento y reportes programados  en el Plan Anual de Auditoría para el periodo)*100</t>
  </si>
  <si>
    <t>Actividades de aseguramiento y reportes ejecutados en el periodo</t>
  </si>
  <si>
    <t xml:space="preserve"> Actividades de aseguramiento y reportes programados  en el Plan Anual de Auditoría para el periodo</t>
  </si>
  <si>
    <t>Plan Anual de Auditoria aprobado por el Comité Institucional de Coordinación de Control Interno.
Informes preliminares o finales de las actividades de aseguramiento y reportes.</t>
  </si>
  <si>
    <t>Informes de auditoria preliminares o finales para el periodo.</t>
  </si>
  <si>
    <t xml:space="preserve">Informes de auditoría preliminares o finales y reportes (si aplica) </t>
  </si>
  <si>
    <t>Se realizaron 116 actividades de aseguramiento y reportes establecidos en el Plan Anual de auditorías; entre éstas se encuentran: auditorías de gestión, auditorías internas de calidad, informes regulatorios, seguimiento periódicos, y actividades de apoyo operativo. El desarrollo de estas actividades suministró información para la toma de decisiones, identificó mejoras en los procesos, verificó la conformidad de los sistemas de gestión.
La meta establecida para el indicador correspondió a un 100%, por lo cual de acuerdo con el resultado alcanzado, se supera esta meta en la vigencia.</t>
  </si>
  <si>
    <t>GE_59</t>
  </si>
  <si>
    <t>Atender el 90% de las oportunidades de mejora indicadas en las Auditorias Internas de Gestión.</t>
  </si>
  <si>
    <t>Porcentaje de aceptación a las oportunidades de mejora establecidas en el ejercicio de las auditorias.</t>
  </si>
  <si>
    <t>1. Aplicar acciones frente a las situaciones que puedan mejorar el cumplimiento de los objetivos de los procesos de la entidad.
2. Prevenir posibles actos de corrupción y errores.
3. Identificar posibles riesgos en los procesos objeto de evaluación.
4. Contribuir a la mejora la gestión de riesgos de la entidad.</t>
  </si>
  <si>
    <t>Informes preliminares y definitivos de auditorias.</t>
  </si>
  <si>
    <r>
      <t xml:space="preserve">1. Verificar las oportunidades de mejora definidas en el informe final respecto a las oportunidades de mejora identificadas en el informe preliminar de auditoria interna de gestión.
</t>
    </r>
    <r>
      <rPr>
        <sz val="10"/>
        <color rgb="FF00B050"/>
        <rFont val="Arial"/>
        <family val="2"/>
      </rPr>
      <t>2. Elaborar papel de trabajo como soporte de la verificación descrita en el punto anterior, de las fuentes de información usadas, para la determinación del número de oportunidades de mejora  bimestrales.</t>
    </r>
  </si>
  <si>
    <t>(Número de oportunidades de mejora aceptadas en el informe final de las Auditorias en el periodo/Número de oportunidades de mejora identificadas en los informes preliminares de las Auditorias en el periodo)*100</t>
  </si>
  <si>
    <t>Número de oportunidades de mejora aceptadas en el informe final de las Auditorias en el periodo</t>
  </si>
  <si>
    <t>Número de oportunidades de mejora identificadas en los informes preliminares de las Auditorias en el periodo</t>
  </si>
  <si>
    <t>Informes preliminares y finales de las auditorias</t>
  </si>
  <si>
    <t>Informes preliminares e informes finales de las auditorias</t>
  </si>
  <si>
    <t>Se identificaron 56 oportunidades de mejora a partir del desarrollo de las auditorias internas de gestión de las cuales 51 fueron atendidas por los procesos y dependencias de la Secretaría.
La meta establecida para el indicador correspondió a un 90%, por lo cual de acuerdo con el resultado alcanzado, se supera esta meta en la vigencia.</t>
  </si>
  <si>
    <t>GE_45</t>
  </si>
  <si>
    <t>Oficina de Control Disciplinario Interno</t>
  </si>
  <si>
    <t>Control disciplinario</t>
  </si>
  <si>
    <t>198 autos interlocutorios</t>
  </si>
  <si>
    <t>Número de decisiones interlocutorias emitidas</t>
  </si>
  <si>
    <t>Adelantar y sustanciar con celeridad, eficiencia y oportunidad, las decisiones de cada una de las etapas del proceso disciplinario.</t>
  </si>
  <si>
    <t>Reporte del indicador de "Número de decisiones interlocutorias emitidas" con ID código 160, correspondiente al 31 de diciembre de 2019.</t>
  </si>
  <si>
    <t>Se consulta el libro numerador de autos, cuantificando los autos interlocutorios proferidos durante el mes.</t>
  </si>
  <si>
    <t>Sumatoria de autos o providencias interlocutorias emitidas en los procesos disciplinarios, gestionados en el periodo</t>
  </si>
  <si>
    <t xml:space="preserve">Sumatoria de autos o providencias interlocutorias emitidas en los procesos disciplinarios </t>
  </si>
  <si>
    <t>Listado de autos proferidos en el periodo (Libro numerador de autos)</t>
  </si>
  <si>
    <t>Acta de Subcomité de Autocontrol indicando la relación de autos interlocutorios emitidos en el mes y la identificación del expediente disciplinario. En todo caso garantizando la reserva legal de esta información.</t>
  </si>
  <si>
    <t>Se adelantaron 206 autos interlocutorios en el marco de los procesos disciplinarios adelantados en la entidad asociados con: autos de indagación preliminar, autos de indagación previa, autos de investigación disciplinaria, autos de archivo, autos de remisión por competencia, autos de pruebas, autos inhibitorios, auto resolviendo recusación, autos resolviendo nulidad, auto resuelve recurso de reposición y declara nulidad, auto de pliego de cargos. 
La meta establecida para el indicador correspondió a 198 autos interlocutorios, por lo cual de acuerdo con el resultado alcanzado, se supera esta meta en la vigencia.</t>
  </si>
  <si>
    <t>GE_46</t>
  </si>
  <si>
    <t>Cumplimiento del 100% de los expedientes gestionados dentro del término legal</t>
  </si>
  <si>
    <t>Porcentaje de expedientes gestionados dentro del término legal</t>
  </si>
  <si>
    <t>Mantener los procesos entre los términos legales establecidos, lo cual redunda en la garantía de derechos para el investigado</t>
  </si>
  <si>
    <t>Reporte del indicador  "Porcentaje de expedientes gestionados dentro del término legal" con ID código 160B, correspondiente al 31 de diciembre de 2019.</t>
  </si>
  <si>
    <t>Se consulta la base de datos de procesos disciplinarios, cuantificando los términos procesales en cada proceso, verificando que los mismos se encuentren dentro de los términos de ley .</t>
  </si>
  <si>
    <t>(Número de expedientes con etapa procesal dentro de los términos legales en el periodo/Número de expedientes totales en curso, en las diferentes etapas del proceso disciplinario en el periodo)*100</t>
  </si>
  <si>
    <t>Número de expedientes con etapa procesal dentro de los términos legales en el periodo</t>
  </si>
  <si>
    <t>Número de expedientes totales en curso, en las diferentes etapas del proceso disciplinario en le periodo</t>
  </si>
  <si>
    <t xml:space="preserve">Base de datos de procesos disciplinarios y
Sistema de Información Disciplinario -SID
</t>
  </si>
  <si>
    <t>Acta de Subcomité de Autocontrol indicando el número de expedientes que se encuentran en curso, el número de expedientes que están dentro de los términos legales en el mes y la identificación de aquellos que se encuentren fuera de términos. En todo caso garantizando la reserva legal de esta información.</t>
  </si>
  <si>
    <t>Se adelantaron las actuaciones disciplinarias dentro de las etapas y los términos legales establecidos, lo cual contribuyó en la garantía de derechos para el investigado. Al cierre de la vigencia, la Secretaría cuenta con 66 procesos disciplinarios activos.</t>
  </si>
  <si>
    <t>Seguimiento de Gestión de riesgos</t>
  </si>
  <si>
    <t>En esta sección encontrará lo referente a: Riesgos de gestión y corrupción.</t>
  </si>
  <si>
    <t>Riesgos de gestión y corrupción</t>
  </si>
  <si>
    <r>
      <t xml:space="preserve">Los controles se encuentran anonimizados, por lo cual el detalle podrá ser solicitado al correo electrónico de la Oficina Asesora de Planeación: </t>
    </r>
    <r>
      <rPr>
        <b/>
        <sz val="11"/>
        <color theme="4" tint="-0.249977111117893"/>
        <rFont val="Arial Narrow"/>
        <family val="2"/>
      </rPr>
      <t>oapsecgeneral@alcaldiabogota.gov.co</t>
    </r>
  </si>
  <si>
    <t>Causas y efectos</t>
  </si>
  <si>
    <t>Instrumentos posiblemente afectados</t>
  </si>
  <si>
    <t>Análisis (antes de controles)</t>
  </si>
  <si>
    <t>Análisis (después de controles)</t>
  </si>
  <si>
    <t>Tratamiento del riesgo</t>
  </si>
  <si>
    <t>Acciones frente a las características de los controles</t>
  </si>
  <si>
    <t>Acciones frente a la valoración después de controles</t>
  </si>
  <si>
    <t>Acciones de contingencia</t>
  </si>
  <si>
    <t>Proceso / Proyecto de inversión</t>
  </si>
  <si>
    <t>Objetivo</t>
  </si>
  <si>
    <t>Alcance u objetivos específicos</t>
  </si>
  <si>
    <t>Líder de proceso o Gerente de proyecto</t>
  </si>
  <si>
    <t>Tipo de proceso o proyecto</t>
  </si>
  <si>
    <t>Actividad clave o fase del proyecto</t>
  </si>
  <si>
    <t>Descripción del riesgo</t>
  </si>
  <si>
    <t>Fuente del riesgo</t>
  </si>
  <si>
    <t>Clasificación o tipo de riesgo</t>
  </si>
  <si>
    <t>Riesgo estratégico</t>
  </si>
  <si>
    <t>Internas</t>
  </si>
  <si>
    <t>Externas</t>
  </si>
  <si>
    <t>Efectos (consecuencias)</t>
  </si>
  <si>
    <t>Objetivos estratégicos asociados</t>
  </si>
  <si>
    <t>Trámites, OPA's y consultas asociados</t>
  </si>
  <si>
    <t>Otros procesos del Sistema de Gestión de Calidad</t>
  </si>
  <si>
    <t>Objetivos de Desarrollo Sostenible</t>
  </si>
  <si>
    <t>Proyectos de inversión asociados</t>
  </si>
  <si>
    <t>Probabilidad inherente</t>
  </si>
  <si>
    <t>Valor porcentual probabilidad inherente</t>
  </si>
  <si>
    <t>Impacto inherente</t>
  </si>
  <si>
    <t>Valor porcentual impacto inherente</t>
  </si>
  <si>
    <t>Valoración inherente</t>
  </si>
  <si>
    <t>Explicación de la valoración</t>
  </si>
  <si>
    <t>Probabilidad residual</t>
  </si>
  <si>
    <t>Valor porcentual probabilidad residual</t>
  </si>
  <si>
    <t>impacto residual</t>
  </si>
  <si>
    <t>Valor porcentual impacto residual</t>
  </si>
  <si>
    <t>Valoración residual</t>
  </si>
  <si>
    <t>Opción de manejo</t>
  </si>
  <si>
    <t>Acciones (características):
Probabilidad
---------------
Impacto</t>
  </si>
  <si>
    <t>Responsable de ejecución (acciones características)</t>
  </si>
  <si>
    <t>Producto (acciones características)</t>
  </si>
  <si>
    <t>Fecha de inicio (acciones características)</t>
  </si>
  <si>
    <t>Fecha de terminación (acciones características)</t>
  </si>
  <si>
    <t>Acciones (valoración):
Probabilidad
---------------
Impacto</t>
  </si>
  <si>
    <t>Responsable de ejecución (acciones valoración)</t>
  </si>
  <si>
    <t>Producto (acciones valoración)</t>
  </si>
  <si>
    <t>Fecha de inicio (acciones valoración)</t>
  </si>
  <si>
    <t>Fecha de terminación (acciones valoración)</t>
  </si>
  <si>
    <t>Acciones contingencia</t>
  </si>
  <si>
    <t>Responsable de ejecución (acciones contingencia)</t>
  </si>
  <si>
    <t>Producto (acciones contingencia)</t>
  </si>
  <si>
    <t>Asesoría Técnica y Proyectos en Materia TIC</t>
  </si>
  <si>
    <t>Asesorar  Técnicamente  y  formular  Proyectos  en  materia  TIC,  para  la  ejecución  del  Plan  Distrital  de  Desarrollo  y  las  Políticas, Directrices  y  Lineamientos  TIC  en  el  Distrito  Capital.</t>
  </si>
  <si>
    <t>Inicia con la formulación del Plan de Acción, del Proyecto de Inversión y de la Política, Directriz o Lineamiento en materia de TIC y de transformación Digital; continúa con la Asesoría Técnica o formulación y ejecución de Proyectos, culminando con el seguimiento de las actividades que se desarrollan dentro del proceso y la presentación de informes.</t>
  </si>
  <si>
    <t>Jefe de Oficina Alta Consejería Distrital de Tecnologías de la Información y las Comunicaciones -TIC-</t>
  </si>
  <si>
    <t>Misional</t>
  </si>
  <si>
    <t>Definir las asesorías técnicas y formular los proyectos en materia TIC y de Transformación digital
Fase:(propósito): Generar valor público para la ciudadanía, la Secretaria General y sus grupos de interés, mediante el uso y aprovechamiento estratégico de TIC)</t>
  </si>
  <si>
    <t>Posibilidad de afectación reputacional por perdida de credibilidad y confianza de las entidades, debido a decisiones erróneas o no acertadas por falta de conocimiento técnico del servidor que realiza la definición de la asesoría técnica y/o formulación de los proyectos necesarios para  las entidades en el Distrito</t>
  </si>
  <si>
    <t>Gestión de procesos</t>
  </si>
  <si>
    <t>Usuarios, productos y prácticas</t>
  </si>
  <si>
    <t>Sí</t>
  </si>
  <si>
    <t xml:space="preserve">- La identificación de necesidades que se requiere para la prestación de una asesoría y/o formulación de proyectos no es suficiente, clara, completa y de calidad.
- Desconocimiento por parte de algunos servidores acerca de las funciones de la oficina y del proceso.
</t>
  </si>
  <si>
    <t xml:space="preserve">- Recorte de recursos financieros que dificulta la ejecución de metas establecidas en el cuatrienio.
- Falta de coordinación entre los gobiernos locales, distrital y nacional.
</t>
  </si>
  <si>
    <t xml:space="preserve">- Perdida de credibilidad entidades y usuarios
- Reprocesos en el desarrollo de los proyectos y/o asesorías
- Incumplimiento metas (Plan de desarrollo, proyecto de inversión) y objetivos institucionales
</t>
  </si>
  <si>
    <t>4. Promover procesos de transformación digital en la Secretaría General para aportar a la gestión pública eficiente.</t>
  </si>
  <si>
    <t xml:space="preserve">- -- Ningún trámite y/o procedimiento administrativo
</t>
  </si>
  <si>
    <t xml:space="preserve">- Procesos misionales y estratégicos misionales en el Sistema de Gestión de Calidad
</t>
  </si>
  <si>
    <t>9. Industria, innovación e infraestructura</t>
  </si>
  <si>
    <t xml:space="preserve">- 7872 Transformación digital y gestión TIC
</t>
  </si>
  <si>
    <t>Baja (2)</t>
  </si>
  <si>
    <t>Menor (2)</t>
  </si>
  <si>
    <t>Moderado</t>
  </si>
  <si>
    <t>Se determina que la probabilidad del riesgo se encuentra en baja (2) debido a que las evidencias que soportan la elección no registran materialización del riesgos en  datos históricos. El impacto quedo en zona moderado (3) dado que existe el riesgo de afectar la operación interna y hacia los grupos de interés en caso de materializarse el riesgo. En consecuencia la zona resultante del riesgo se ubica en 2.2 Moderado.</t>
  </si>
  <si>
    <t>Muy baja (1)</t>
  </si>
  <si>
    <t>Bajo</t>
  </si>
  <si>
    <t xml:space="preserve">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 </t>
  </si>
  <si>
    <t>Aceptar</t>
  </si>
  <si>
    <t xml:space="preserve">
_______________
</t>
  </si>
  <si>
    <t xml:space="preserve">
_______________
</t>
  </si>
  <si>
    <t>- Reportar el riesgo materializado de Posibilidad de afectación reputacional por perdida de credibilidad y confianza de las entidades, debido a decisiones erróneas o no acertadas por falta de conocimiento técnico del servidor que realiza la definición de la asesoría técnica y/o formulación de los proyectos necesarios para  las entidades en el Distrito en el informe de monitoreo a la Oficina Asesora de Planeación.
- Analizar los errores que se evidenciaron en la definición de la asesoría y formulación del proyecto
- Se reformula el proyecto  y se pasa para su revisión y aprobación
- Actualizar el mapa de riesgos Asesoría Técnica y Proyectos en Materia TIC</t>
  </si>
  <si>
    <t>- Jefe de Oficina Alta Consejería Distrital de Tecnologías de la Información y las Comunicaciones -TIC-
- Jefe de Oficina Alta Consejería Distrital de Tecnologías de la Información y las Comunicaciones -TIC-
- Jefe de Oficina Alta Consejería Distrital de Tecnologías de la Información y las Comunicaciones -TIC-
- Jefe de Oficina Alta Consejería Distrital de Tecnologías de la Información y las Comunicaciones -TIC-</t>
  </si>
  <si>
    <t>- Reporte de monitoreo indicando la materialización del riesgo de Posibilidad de afectación reputacional por perdida de credibilidad y confianza de las entidades, debido a decisiones erróneas o no acertadas por falta de conocimiento técnico del servidor que realiza la definición de la asesoría técnica y/o formulación de los proyectos necesarios para  las entidades en el Distrito
- Documento de análisis de errores 
- Proyecto reformulado
- Mapa de riesgo  Asesoría Técnica y Proyectos en Materia TIC, actualizado.</t>
  </si>
  <si>
    <t xml:space="preserve">Ejecutar y hacer seguimiento a los Proyectos en materia TIC y la transformación digital
Fase: (actividad): Incorporar los principios de diseño de servicios de la política de gobierno digital priorizados por la Alta Consejería Distrital de TIC 
-Implementar el ciclo de la formulación para una política pública de Bogotá territorio Inteligente; bajo los lineamientos del CONPES
-Acompañar el diseño de las agendas de transformación digital 
-Hacer seguimiento a las agendas de transformación Digital)
</t>
  </si>
  <si>
    <t>Posibilidad de afectación reputacional por perdida de credibilidad y confianza de las entidades y la ciudadanía, debido a incumplimiento de compromisos en la ejecución y seguimiento a los proyectos en materia TIC  y transformación digital</t>
  </si>
  <si>
    <t xml:space="preserve">- Falta de seguimiento en la etapa de ejecución del proyecto
- Desconocimiento técnico por parte del líder del proyecto
</t>
  </si>
  <si>
    <t xml:space="preserve">- Reprocesos en el desarrollo de los proyectos
- Incumplimiento metas (Plan de desarrollo, proyecto de inversión) y objetivos institucionales
- Perdida de credibilidad entidades y usuarios
</t>
  </si>
  <si>
    <t>El proceso estima que el riesgo se ubica en una zona moderado, debido a que la frecuencia con la que se realizó la actividad clave asociada al riesgo se presentó 12 veces al año, sin embargo, ante su materialización, podrían presentarse efectos significativos, en la imagen de la Entidad a nivel local.</t>
  </si>
  <si>
    <t>La escala de impacto bajó respecto a la anterior evaluación de riesgo, ubicándose en zona 2  menor, y con una posibilidad muy baja de que se materialice el riesgo gracias a los controles que se aplican en el procedimiento. Lo que nos da , lo que ubicó  en la zona resultante 2.2 con valoración baja.</t>
  </si>
  <si>
    <t>- Reportar el riesgo materializado de Posibilidad de afectación reputacional por perdida de credibilidad y confianza de las entidades y la ciudadanía, debido a incumplimiento de compromisos en la ejecución y seguimiento a los proyectos en materia TIC  y transformación digital en el informe de monitoreo a la Oficina Asesora de Planeación.
- Identificar las causas de porque se incumplió  la ejecución de un proyecto
- Formular acciones preventivas o correctivas
- Ajustar el plan de trabajo con los tiempos en que se cumplirá el proyecto
- Actualizar el mapa de riesgos Asesoría Técnica y Proyectos en Materia TIC</t>
  </si>
  <si>
    <t>- Jefe de Oficina Alta Consejería Distrital de Tecnologías de la Información y las Comunicaciones -TIC-
- Jefe Oficina de la Alta Consejería Distrital de TIC, Asesora de despacho, profesional especializado
- Jefe Oficina de la Alta Consejería Distrital de TIC, Asesora de despacho, profesional especializado
- Jefe Oficina de la Alta Consejería Distrital de TIC, Asesora de despacho, profesional especializado
- Jefe de Oficina Alta Consejería Distrital de Tecnologías de la Información y las Comunicaciones -TIC-</t>
  </si>
  <si>
    <t>- Reporte de monitoreo indicando la materialización del riesgo de Posibilidad de afectación reputacional por perdida de credibilidad y confianza de las entidades y la ciudadanía, debido a incumplimiento de compromisos en la ejecución y seguimiento a los proyectos en materia TIC  y transformación digital
- Causas de incumplimiento identificadas
- Acción formulada en el aplicativo Sistema Integrado de Gestión
- Plan de trabajo actualizado 
- Mapa de riesgo  Asesoría Técnica y Proyectos en Materia TIC, actualizado.</t>
  </si>
  <si>
    <t>Ejecutar las Asesorías Técnicas y Proyectos en materia TIC y Transformación digital</t>
  </si>
  <si>
    <t>Posibilidad de afectación económica (o presupuestal) por sanción de un ente de control o ente regulador, debido a decisiones ajustadas a intereses propios o de terceros en la ejecución de Proyectos en materia TIC y Transformación digital, para obtener dádivas o beneficios</t>
  </si>
  <si>
    <t>Corrupción</t>
  </si>
  <si>
    <t>Fraude interno</t>
  </si>
  <si>
    <t xml:space="preserve">- Amiguismo o clientelismo con el fin de favorecer un tercero para que sin cumplimiento de requisitos se viabilice un Proyecto.
- Desconocimiento o incumplimiento del procedimiento 1210200-PR-306, en especial los puntos de control (actividad 8).
- Conflicto de intereses.
</t>
  </si>
  <si>
    <t xml:space="preserve">- Presiones o motivaciones individuales, sociales o colectivas, que inciten a realizar conductas contrarias al deber ser.
</t>
  </si>
  <si>
    <t xml:space="preserve">- Pérdidas financieras por mala utilización de recursos en los Proyectos
- Investigaciones disciplinarias.
- Pérdida credibilidad por parte de la entidades interesadas.
- Desviaciones en los Objetivos, el Alcance y el Cronograma del Proyecto.
- Interrupciones en la ejecución del Proyecto.
</t>
  </si>
  <si>
    <t xml:space="preserve">- Ningún otro proceso en el Sistema de Gestión de Calidad
</t>
  </si>
  <si>
    <t>Sin asociación</t>
  </si>
  <si>
    <t xml:space="preserve">- No aplica
</t>
  </si>
  <si>
    <t>Catastrófico (5)</t>
  </si>
  <si>
    <t>Extremo</t>
  </si>
  <si>
    <t>El proceso estima que el riesgo se ubica en una zona extrema, aunque el riesgo no se ha materializado en los últimos cuatro años, sin embargo, ante su materialización, podrían presentarse efectos significativos, señalados en la encuesta del Departamento Administrativo de la Función Pública.</t>
  </si>
  <si>
    <t>Se tienen dos actividades que actúan como puntos de control para prevención y detección del riesgo sin embargo, la zona con y sin controles permanece constante, ubicándose en zona extrema (1.5)</t>
  </si>
  <si>
    <t>Reducir</t>
  </si>
  <si>
    <t xml:space="preserve">- (AP# 1084 Aplicativo CHIE)  Revisar los formatos asociados al procedimiento, en busca de identificar mejoras que permitan fortalecer la gestión del riesgo.
- (AP# 1085 Aplicativo CHIE) PAA220-010-01 (Daruma): Verificar la implementación de los formatos ajustados.
_______________
</t>
  </si>
  <si>
    <t xml:space="preserve">- Profesionales responsables de Riesgos en la ACDTIC
- Profesionales responsables de Riesgos en la ACDTIC
_______________
</t>
  </si>
  <si>
    <t xml:space="preserve">- Reunión de revisión de Formatos.
- Reunión de verificación implementación  de Formatos.
_______________
</t>
  </si>
  <si>
    <t xml:space="preserve">15/03/2022
01/07/2022
_______________
</t>
  </si>
  <si>
    <t xml:space="preserve">30/06/2022
30/12/2022
_______________
</t>
  </si>
  <si>
    <t>- Reportar el presunto hecho de Posibilidad de afectación económica (o presupuestal) por sanción de un ente de control o ente regulador, debido a decisiones ajustadas a intereses propios o de terceros en la ejecución de Proyectos en materia TIC y Transformación digital, para obtener dádivas o beneficios al operador disciplinario, y a la Oficina Asesora de Planeación en el informe de monitoreo en caso que tenga fallo.
- realiza informe del hecho identificado y remite mediante memorando a las oficinas competentes
- Actualizar el mapa de riesgos Asesoría Técnica y Proyectos en Materia TIC</t>
  </si>
  <si>
    <t>- Jefe de Oficina Alta Consejería Distrital de Tecnologías de la Información y las Comunicaciones -TIC-
- Jefe Oficina de la Alta Consejería Distrital de TIC
- Jefe de Oficina Alta Consejería Distrital de Tecnologías de la Información y las Comunicaciones -TIC-</t>
  </si>
  <si>
    <t>- Notificación realizada del presunto hecho de Posibilidad de afectación económica (o presupuestal) por sanción de un ente de control o ente regulador, debido a decisiones ajustadas a intereses propios o de terceros en la ejecución de Proyectos en materia TIC y Transformación digital, para obtener dádivas o beneficios al operador disciplinario, y reporte de monitoreo a la Oficina Asesora de Planeación en caso que el riesgo tenga fallo definitivo.
- Memorando e informe
- Mapa de riesgo  Asesoría Técnica y Proyectos en Materia TIC, actualizado.</t>
  </si>
  <si>
    <t>Comunicación Pública</t>
  </si>
  <si>
    <t>Formular  y  desarrollar  estrategias  de  comunicación  pública  en  el  marco  de  los  acuerdos  y  directrices  distritales  para  divulgar información clara, precisa, objetiva y oportuna a través de los canales de comunicación existentes, con el fin de mantener informados a los servidores públicos sobre la gestión de la entidad y a los ciudadanos respecto a los diferentes planes, programas y proyectos dela Administración Distrital.</t>
  </si>
  <si>
    <t>Este  proceso  inicia  con  la  definición  de  las  necesidades  o  requerimientos  de  las  dependencias  de  la Secretaría General y entidades distritales en términos de comunicación pública, continúa con la creación y divulgación de campañas, estrategias, contenidos y piezas comunicacionales a través de medios internos y externos disponibles y finaliza con el seguimiento a su ejecución.</t>
  </si>
  <si>
    <t>Jefe Oficina Consejería de Comunicaciones</t>
  </si>
  <si>
    <t>Estratégico</t>
  </si>
  <si>
    <t xml:space="preserve">Elaborar el plan de comunicaciones institucional garantizando el desarrollo de las acciones de comunicación pública identificadas y planeadas para la vigencia, generando bienestar en los servidores públicos y confianza en la en la administración distrital.	</t>
  </si>
  <si>
    <t xml:space="preserve">Posibilidad de afectación reputacional por mediciones de percepción no satisfactorias por parte de servidores y ciudadanos, frente a las campañas y/o acciones de comunicación pública sobre la gestión institucional y Distrital, debido a incumplimiento en la formulación, actualización y ejecución del plan de comunicaciones.	</t>
  </si>
  <si>
    <t>Ejecución y administración de procesos</t>
  </si>
  <si>
    <t xml:space="preserve">- Falta de información sobre factores de satisfacción de servidores y ciudadanía.
- Respuestas a temáticas emergentes no previsibles dentro de la planeación de comunicaciones.
- Necesidad de revisión del proceso y procedimientos para posible simplificación de actividades, identificación de cuellos de botella y detalle en las actividades.
</t>
  </si>
  <si>
    <t xml:space="preserve">- Coyunturas políticas que impiden la definición de necesidades de comunicación.
- Débil divulgación de normativa externa que pueda dificultar la adecuada implementación, el cumplimiento y el conocimiento actual, respecto a la gestión del proceso.
</t>
  </si>
  <si>
    <t xml:space="preserve">- Pérdida de imagen y gobernabilidad externas.
- Hallazgos y requerimientos dentro de las auditorias internas.
</t>
  </si>
  <si>
    <t>3. Consolidar una gestión pública eficiente, a través del desarrollo de capacidades institucionales, para contribuir a la generación de valor público.</t>
  </si>
  <si>
    <t xml:space="preserve">- Todos los procesos en el Sistema de Gestión de Calidad
</t>
  </si>
  <si>
    <t>Moderado (3)</t>
  </si>
  <si>
    <t>El proceso estima que el riesgo se ubica en una zona moderado, debido a que la frecuencia con la que se realizó la actividad clave asociada al riesgo se presentó 3 veces en el último año, sin embargo, ante su materialización, podrían presentarse efectos significativos, como el incumplimiento en las metas y objetivos institucionales afectando el cumplimiento en las metas regionales.</t>
  </si>
  <si>
    <t>Leve (1)</t>
  </si>
  <si>
    <t>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t>
  </si>
  <si>
    <t>- Reportar el riesgo materializado de Posibilidad de afectación reputacional por mediciones de percepción no satisfactorias por parte de servidores y ciudadanos, frente a las campañas y/o acciones de comunicación pública sobre la gestión institucional y Distrital, debido a incumplimiento en la formulación, actualización y ejecución del plan de comunicaciones.	 en el informe de monitoreo a la Oficina Asesora de Planeación.
- Solicitar a las dependencias la información para consolidar el Plan de Comunicaciones.
- Estructurar el Plan de Comunicaciones.
- Divulgar el Plan de Comunicaciones.
- Ejecutar el Plan de Comunicaciones y realizar seguimiento respectivo.
- Actualizar el mapa de riesgos Comunicación Pública</t>
  </si>
  <si>
    <t>- Jefe Oficina Consejería de Comunicaciones
- Asesor(a) del Secretario General en temas de Comunicaciones
- Asesor(a) del Secretario General en temas de Comunicaciones y Profesional de la Oficina Consejería de Comunicaciones
- Asesor(a) del Secretario General en temas de Comunicaciones y Profesional de la Oficina Consejería de Comunicaciones
- Asesor(a) del Secretario General en temas de Comunicaciones y Profesional de la Oficina Consejería de Comunicaciones
- Jefe Oficina Consejería de Comunicaciones</t>
  </si>
  <si>
    <t>- Reporte de monitoreo indicando la materialización del riesgo de Posibilidad de afectación reputacional por mediciones de percepción no satisfactorias por parte de servidores y ciudadanos, frente a las campañas y/o acciones de comunicación pública sobre la gestión institucional y Distrital, debido a incumplimiento en la formulación, actualización y ejecución del plan de comunicaciones.	
- Comunicaciones escritas.
- Plan de Comunicaciones.
- Estrategia de divulgación del Plan de Comunicaciones, implementada.
- Campañas del Plan de Comunicaciones ejecutadas y reporte del Plan de Acción Institucional.
- Mapa de riesgo  Comunicación Pública, actualizado.</t>
  </si>
  <si>
    <t xml:space="preserve">Monitorear las tendencias de búsqueda de la ciudadanía orientando la generación de mensajes institucionales y contenidos de comunicación pública oportunos y de interés a través de las plataformas virtuales que permitan dar a conocer los avances en la gestión, los programas, planes y proyectos de la Administración Distrital.	</t>
  </si>
  <si>
    <t>Posibilidad de afectación reputacional por resultados no satisfactorios en el informe de métricas y posicionamiento de las plataformas virtuales, debido a generación de mensajes institucionales erróneos e inoportunos en las plataformas virtuales sobre la gestión, avance, planes, programas y proyectos de la Administración Distrital.</t>
  </si>
  <si>
    <t xml:space="preserve">- Falta de conocimiento de las tendencias digitales para la divulgación de información.
- Débil orientación para la consulta de los documentos soporte de la gestión del proceso, mejorar su adecuación, e implementar medidas para su fácil consulta y recuperación.
</t>
  </si>
  <si>
    <t xml:space="preserve">- Coyunturas políticas que afectan la toma de decisiones.
- La inestabilidad de la conectividad, indisponibilidad de servidores de información y vulnerabilidad en la seguridad informática. 
- Fallas en las comunicaciones. 
</t>
  </si>
  <si>
    <t xml:space="preserve">- Desinformación.
- Pérdida de imagen y gobernabilidad externas.
- Perdida de confianza interna en la administración.
- Inconformidad de la ciudadanía con la información que se presenta de la gestión del distrito.
</t>
  </si>
  <si>
    <t>Media (3)</t>
  </si>
  <si>
    <t>Mayor (4)</t>
  </si>
  <si>
    <t>Alto</t>
  </si>
  <si>
    <t>El proceso estima que el riesgo se ubica en una zona alta, debido a que la frecuencia con la que se realizó la actividad clave asociada al riesgo se presentó 365 veces en el último año, sin embargo, ante su materialización, podrían presentarse efectos significativos, como imagen institucional perjudicada en el orden nacional o regional por hechos que afectan a un grupo o comunidad de usuarios o ciudadanos.</t>
  </si>
  <si>
    <t>- Reportar el riesgo materializado de Posibilidad de afectación reputacional por resultados no satisfactorios en el informe de métricas y posicionamiento de las plataformas virtuales, debido a generación de mensajes institucionales erróneos e inoportunos en las plataformas virtuales sobre la gestión, avance, planes, programas y proyectos de la Administración Distrital. en el informe de monitoreo a la Oficina Asesora de Planeación.
- Detectar y desactivar la información publicada erróneamente en las plataformas digitales.
- Ajustar la información y presentarla al editor para revisión.
- Publicar la información en las plataformas digitales.
- Actualizar el mapa de riesgos Comunicación Pública</t>
  </si>
  <si>
    <t>- Jefe Oficina Consejería de Comunicaciones
- Profesionales de la Oficina Consejería de Comunicaciones (portal web y redes sociales)
- Profesionales de la Oficina Consejería de Comunicaciones (redes sociales, editores)  y Jefe de la Oficina Consejería de Comunicaciones (en caso de información sensible)
- Profesionales de la Oficina Consejería de Comunicaciones (prensa y redes sociales)
- Jefe Oficina Consejería de Comunicaciones</t>
  </si>
  <si>
    <t>- Reporte de monitoreo indicando la materialización del riesgo de Posibilidad de afectación reputacional por resultados no satisfactorios en el informe de métricas y posicionamiento de las plataformas virtuales, debido a generación de mensajes institucionales erróneos e inoportunos en las plataformas virtuales sobre la gestión, avance, planes, programas y proyectos de la Administración Distrital.
- Información desactivada de las plataformas digitales
- Información ajustada para publicación
- Información publicada nuevamente en las plataformas digitales.
- Mapa de riesgo  Comunicación Pública, actualizado.</t>
  </si>
  <si>
    <t xml:space="preserve">Realizar el diseño de campañas de comunicación pública para divulgar hacia la ciudadanía, informando sobre las diferentes acciones que realiza la Administración Distrital para el cumplimiento del PDD 2020-2024 aplicando los lineamientos de comunicación establecidos.   </t>
  </si>
  <si>
    <t>Posibilidad de afectación reputacional por mediciones de percepción de opinión pública no satisfactorias , debido a la elaboración de campañas y/o acciones de comunicación pública que no cumplen con los lineamientos de comunicación establecidos y las necesidades y/o intereses de la ciudadanía.</t>
  </si>
  <si>
    <t>No</t>
  </si>
  <si>
    <t xml:space="preserve">- Deficiencias en la información de entrada para la realización de la campaña, estrategia o pieza comunicacional.
- Desconocimiento de la metodología y lineamientos en materia de comunicaciones.
- Ausencia de control en la aprobación de las campañas, estrategias y/o piezas comunicacionales.
- Débil orientación para la consulta de los documentos soporte de la gestión del proceso, mejorar su adecuación, e implementar medidas para su fácil consulta y recuperación.
</t>
  </si>
  <si>
    <t xml:space="preserve">- Falta de recursos que podría darse por los recortes presupuestales, humanos y técnicos que influirían directamente en la no sostenibilidad en el tiempo de los programas e iniciativas de los proyectos de inversión y en los servicios que presta al Secretaría General en el Distrito; especialmente en la comunicación que tiene la ciudadanía con la administración, evitando que sea competente. 
- Errores por parte de una Entidad externa al momento de diligenciar la información a divulgar en el formato FT1048 BRIEF.
- Coyunturas políticas que impiden la definición de necesidades de comunicación.
</t>
  </si>
  <si>
    <t xml:space="preserve">- Pérdida de credibilidad.
- Perdida de confianza interna en la administración.
- Desconfianza en los productos desarrollados por la administración distrital.
- Desinformación
- Pérdida de imagen externa.
</t>
  </si>
  <si>
    <t>El proceso estima que el riesgo se ubica en una zona alta, debido a que la frecuencia con la que se realizó la actividad clave asociada al riesgo se presentó 6 veces en el último año, sin embargo, ante su materialización, podrían presentarse efectos significativos, como Imagen institucional perjudicada en el orden nacional o regional por hechos que afectan a un grupo o comunidad de usuarios o ciudadanos e incumplimiento en las metas y objetivos institucionales afectando el cumplimiento en las  metas de gobierno.</t>
  </si>
  <si>
    <t>- Reportar el riesgo materializado de Posibilidad de afectación reputacional por mediciones de percepción de opinión pública no satisfactorias , debido a la elaboración de campañas y/o acciones de comunicación pública que no cumplen con los lineamientos de comunicación establecidos y las necesidades y/o intereses de la ciudadanía. en el informe de monitoreo a la Oficina Asesora de Planeación.
- Detectar y detener la divulgación de la campaña o pieza comunicacional.
- Ajustar el contenido de la campaña o pieza comunicacional y presentar al líder creativo para revisión.
- Divulgar la campaña o pieza comunicacional ajustada.
- Actualizar el mapa de riesgos Comunicación Pública</t>
  </si>
  <si>
    <t>- Jefe Oficina Consejería de Comunicaciones
- Jefe Oficina Consejería de Comunicaciones
- Solicitante de la campaña y profesionales de la Oficina Consejería de Comunicaciones (Agencia en casa y audiovisual)
- Profesionales y Jefe de la Oficina Consejería de Comunicaciones
- Jefe Oficina Consejería de Comunicaciones</t>
  </si>
  <si>
    <t>- Reporte de monitoreo indicando la materialización del riesgo de Posibilidad de afectación reputacional por mediciones de percepción de opinión pública no satisfactorias , debido a la elaboración de campañas y/o acciones de comunicación pública que no cumplen con los lineamientos de comunicación establecidos y las necesidades y/o intereses de la ciudadanía.
- Campaña o pieza comunicacional detenida.
- Información de la campaña o pieza comunicacional ajustada para divulgación
- Campaña o pieza comunicacional ajustada y divulgada.
- Mapa de riesgo  Comunicación Pública, actualizado.</t>
  </si>
  <si>
    <t>Publicar, actualizar y desactivar información de interés para los servidores y la ciudadanía a través de portales y micrositios web de la Secretaria General.</t>
  </si>
  <si>
    <t xml:space="preserve">Posibilidad de afectación reputacional por hallazgos relacionados con la aplicación del esquema de publicación, debido a incumplimiento parcial de compromisos para la divulgación oportuna, veraz y eficaz de la información publicada a través de portales y micrositios web de la Secretaría General.	</t>
  </si>
  <si>
    <t xml:space="preserve">- Desconocimiento del esquema de publicación de información.
- No se publica adecuadamente la información en la plataforma
- El esquema de publicación de información se encuentra desactualizado.
- La plataforma que aloja la información presenta fallas técnicas.
- Desarticulación de las dependencias para la definición, aplicación y seguimiento al esquema de publicación.
</t>
  </si>
  <si>
    <t xml:space="preserve">- Modificaciones frecuentes a los requerimientos de publicación de información por parte de los entes gubernamentales.
- Las fuentes externas de información proveen información inoportuna o imprecisa.
</t>
  </si>
  <si>
    <t xml:space="preserve">- Inconformidad de la ciudadanía con la información que se presenta de la gestión del distrito.
- Hallazgos por parte de un ente de control
- Posible incumplimiento de la Ley de Transparencia 1712 de 2014
- Disminución de la interacción de la ciudadanía con el sitio web.
</t>
  </si>
  <si>
    <t xml:space="preserve">- Consulta del Registro Distrital (Consulta)
- Publicación de actos o documentos administrativos en el Registro Distrital (Trámite)
</t>
  </si>
  <si>
    <t>El proceso estima que el riesgo se ubica en una zona moderada, debido a que la frecuencia con la que se realizó la actividad clave asociada al riesgo se presentó 282 veces en el último año, sin embargo, ante su materialización, podrían presentarse efectos significativos, como Imagen institucional perjudicada a nivel regional por hechos que afectan a algunos usuarios o ciudadanos, Inoportunidad en la disponibilidad de información y Reproceso de actividades y aumento de carga operativa.</t>
  </si>
  <si>
    <t>- Reportar el riesgo materializado de Posibilidad de afectación reputacional por hallazgos relacionados con la aplicación del esquema de publicación, debido a incumplimiento parcial de compromisos para la divulgación oportuna, veraz y eficaz de la información publicada a través de portales y micrositios web de la Secretaría General.	 en el informe de monitoreo a la Oficina Asesora de Planeación.
- Publicar la información para consulta en los portales y micrositios web de la Secretaría General	
- Monitorear el esquema de publicación y generar alertas y recomendaciones para evitar que se presente nuevamente el incumplimiento de la publicación						
- Actualizar el mapa de riesgos Comunicación Pública</t>
  </si>
  <si>
    <t>- Jefe Oficina Consejería de Comunicaciones
- el(la) servidor responsable de la información de la dependencia		
- los profesionales de las oficinas de Planeación, de tecnologías de la información y las comunicaciones y de la Consejería de Comunicaciones	
- Jefe Oficina Consejería de Comunicaciones</t>
  </si>
  <si>
    <t>- Reporte de monitoreo indicando la materialización del riesgo de Posibilidad de afectación reputacional por hallazgos relacionados con la aplicación del esquema de publicación, debido a incumplimiento parcial de compromisos para la divulgación oportuna, veraz y eficaz de la información publicada a través de portales y micrositios web de la Secretaría General.	
- Formatos 1025 de publicación, actualización y desactivación de información.
- Correos electrónicos de alerta y recomendaciones y esquema de publicación
- Mapa de riesgo  Comunicación Pública, actualizado.</t>
  </si>
  <si>
    <t>Generación y oficialización de los lineamientos en materia de comunicación publica definidos por la Oficina Consejería de Comunicaciones.
Fase (propósito): Descoordinación interinstitucional en la aplicación de los lineamientos dictados en materia de comunicación pública.</t>
  </si>
  <si>
    <t xml:space="preserve">Posibilidad de afectación económica (o presupuestal) por incumplimiento en la generación de lineamientos distritales en materia de comunicación pública, debido a debilidades en la definición, alcance y formalización de los mismos hacia las entidades distritales. </t>
  </si>
  <si>
    <t xml:space="preserve">- Reproceso en las actividades de las distintas áreas y malgaste administrativo lo que perjudica los tiempos de entrega 
- Entrega de la información de una manera inadecuada a la ciudadanía
- Deficiencias en la información entregada a las distintas áreas, lo que generaría una mala comunicación.
</t>
  </si>
  <si>
    <t xml:space="preserve">- Falta de interés por la información entregada por parte de las entidades en relación a la comunicación publica
- Incremento de tramites administrativos por requerimientos por parte de la ciudadanía por aclaración de la información entregada 
</t>
  </si>
  <si>
    <t xml:space="preserve">- Inconformidad de la ciudadanía con la información que se presenta de la gestión del distrito.
- Reproceso de actividades por ajuste en las acciones de comunicación pública.
- Pluralidad de agendas y objetivos de comunicación pública en las entidades distritales
</t>
  </si>
  <si>
    <t>16. Paz, justicia e instituciones sólidas</t>
  </si>
  <si>
    <t xml:space="preserve">- 7867 Generación de los lineamientos de comunicación del Distrito para construir ciudad y ciudadanía
</t>
  </si>
  <si>
    <t>El proceso estima que el riesgo se ubica en una zona moderada, debido a que la frecuencia con la que se realizó la actividad clave asociada al riesgo se presentó 2 veces en el último año, sin embargo, ante su materialización, podrían presentarse efectos significativos, como Imagen institucional perjudicada a nivel regional por hechos que afectan a algunos usuarios o ciudadanos, Inoportunidad en la disponibilidad de información y Reproceso de actividades y aumento de carga operativa.</t>
  </si>
  <si>
    <t>- Reportar el riesgo materializado de Posibilidad de afectación económica (o presupuestal) por incumplimiento en la generación de lineamientos distritales en materia de comunicación pública, debido a debilidades en la definición, alcance y formalización de los mismos hacia las entidades distritales.  en el informe de monitoreo a la Oficina Asesora de Planeación.
- Identificar los lineamientos en materia de comunicación pública definidos por la dependencia, que no están soportados con documentos de obligatorio cumplimiento
- Generar y divulgar el documento de obligatorio cumplimiento que socialice el (los) lineamiento(s) en materia de comunicación pública
- Actualizar el mapa de riesgos Comunicación Pública</t>
  </si>
  <si>
    <t>- Jefe Oficina Consejería de Comunicaciones
- Jefe Oficina Consejería de Comunicaciones
- Jefe Oficina Consejería de Comunicaciones
- Jefe Oficina Consejería de Comunicaciones</t>
  </si>
  <si>
    <t>- Reporte de monitoreo indicando la materialización del riesgo de Posibilidad de afectación económica (o presupuestal) por incumplimiento en la generación de lineamientos distritales en materia de comunicación pública, debido a debilidades en la definición, alcance y formalización de los mismos hacia las entidades distritales. 
- comunicaciones escritas o digitales que evidencien la verificación, solicitud y/o expedición de los documentos de obligatorio cumplimiento.
- documentos de obligatorio cumplimiento (actas, resoluciones, circulares)
- Mapa de riesgo  Comunicación Pública, actualizado.</t>
  </si>
  <si>
    <t>Ejecutar las acciones necesarias para la implementación y el seguimiento de los lineamientos distritales en materia de comunicación publica definidos por la Oficina Consejería de Comunicaciones.	
Fase (componente): Falta de adherencia de las entidades del Distrito que impidan la implementación de los lineamientos distritales en materia de comunicación pública.</t>
  </si>
  <si>
    <t>Posibilidad de afectación reputacional por falta de adherencia de las entidades del Distrito para la aplicación de lineamientos de comunicación pública, debido a inadecuado acompañamiento y seguimiento a las campañas y/o acciones de comunicación que ellas desarrollan.</t>
  </si>
  <si>
    <t xml:space="preserve">- Desconocimiento de los lineamientos generados en materia de comunicación publica.
- Confusión en la manera de implementar los lineamientos de comunicación publica. 
</t>
  </si>
  <si>
    <t xml:space="preserve">- Débil divulgación de normativa externa que pueda dificultar la adecuada implementación, el cumplimiento y el conocimiento actual, respecto a los lineamientos distritales en materia de comunicación publica.
</t>
  </si>
  <si>
    <t xml:space="preserve">- Desconfianza en los productos desarrollados por la administración distrital.
- Reproceso de actividades por ajuste en las acciones de comunicación pública.
</t>
  </si>
  <si>
    <t xml:space="preserve">- Impresión de artes gráficas para las entidades del Distrito Capital (OPA)
</t>
  </si>
  <si>
    <t>El proceso estima que el riesgo se ubica en una zona alta, debido a que la frecuencia con la que se realizó la actividad clave asociada al riesgo se presentó 12 veces en el último año, sin embargo, ante su materialización, podrían presentarse efectos significativos, como Imagen institucional perjudicada a nivel regional por hechos que afectan a algunos usuarios o ciudadanos.</t>
  </si>
  <si>
    <t>- Reportar el riesgo materializado de Posibilidad de afectación reputacional por falta de adherencia de las entidades del Distrito para la aplicación de lineamientos de comunicación pública, debido a inadecuado acompañamiento y seguimiento a las campañas y/o acciones de comunicación que ellas desarrollan. en el informe de monitoreo a la Oficina Asesora de Planeación.
- Remitir una comunicación dirigida a la dependencia o entidad solicitando los ajustes necesarios para cumplir con lo indicado en los lineamientos de comunicación pública establecidos.		
- Orientar a las entidades distritales en el ajuste de las observaciones realizadas y en la aplicabilidad de los lineamientos de comunicación publica.								
- Identificar que los ajustes solicitados cumplan con lo establecido en los lineamientos de comunicación pública.
- Actualizar el mapa de riesgos Comunicación Pública</t>
  </si>
  <si>
    <t>- Jefe Oficina Consejería de Comunicaciones
- el (la) Jefe de la Oficina Consejería de Comunicaciones
- el (la) profesional de la Oficina Consejería de Comunicaciones (agencia en casa)
- el (la) Jefe de la Oficina Consejería de Comunicaciones
- Jefe Oficina Consejería de Comunicaciones</t>
  </si>
  <si>
    <t>- Reporte de monitoreo indicando la materialización del riesgo de Posibilidad de afectación reputacional por falta de adherencia de las entidades del Distrito para la aplicación de lineamientos de comunicación pública, debido a inadecuado acompañamiento y seguimiento a las campañas y/o acciones de comunicación que ellas desarrollan.
- Oficios, Correos electrónicos con observaciones solicitando los ajustes necesarios para cumplir con lo indicado en los lineamientos establecidos
- Evidencias de reunión, correos electrónicos
- Oficios, Correos electrónicos con aprobaciones o vistos buenos.
- Mapa de riesgo  Comunicación Pública, actualizado.</t>
  </si>
  <si>
    <t>Identificar las necesidades e intereses de los ciudadanos en términos de comunicación publica.
Fase (actividad): Desconocimiento de los intereses comunicacionales del ciudadano que genere barreras de identificación y comprensión de mensajes.</t>
  </si>
  <si>
    <t>Posibilidad de afectación reputacional por resultados de mediciones de percepción ciudadana no satisfactorias, debido a generación y divulgación de estrategias, mensajes y/o acciones de comunicación pública, desconociendo los intereses comunicacionales del ciudadano.</t>
  </si>
  <si>
    <t xml:space="preserve">- Desinterés del manejo de la comunicación a la ciudadanía 
- Falta de compromiso en la exactitud de la información 
- Deficiencias en el análisis de la información y su trascendencia estratégica.
- Desconocimiento de la metodología y lineamientos en materia de comunicaciones.
- La información suministrada no atiende los estándares para la gestión de publicación de información.
</t>
  </si>
  <si>
    <t xml:space="preserve">- Falta de credibilidad de la información 
- Desinterés de la ciudadanía 
</t>
  </si>
  <si>
    <t xml:space="preserve">- Inconformidad de la ciudadanía con la información que se presenta de la gestión del distrito.
- La administración distrital no logra comunicar de manera eficiente y localizada sus acciones de gobierno.
</t>
  </si>
  <si>
    <t>El proceso estima que el riesgo se ubica en una zona moderada, debido a que la frecuencia con la que se realizó la actividad clave asociada al riesgo se presentó 6 veces en el último año, sin embargo, ante su materialización, podrían presentarse efectos significativos, Imagen institucional perjudicada a nivel regional por hechos que afectan a algunos usuarios o ciudadanos y Reproceso de actividades y aumento de carga operativa.</t>
  </si>
  <si>
    <t>El proceso estima que el riesgo se ubica en una zona moderada, debido a que los controles establecidos son los adecuados y la calificación de los criterios de documentación no son satisfactorios, ubicando el riesgo en la escala de probabilidad baja, y ante su materialización, podrían disminuirse los efectos, aplicando las acciones de contingencia.</t>
  </si>
  <si>
    <t xml:space="preserve">- (AP# 1153 Aplicativo CHIE) Establecer una actividad de control adicional que permita disminuir la probabilidad de presentarse el riesgo "Posibilidad de afectación reputacional por resultados de mediciones de percepción ciudadana no satisfactorias, debido a generación y divulgación de estrategias, mensajes y/o acciones de comunicación pública, desconociendo los intereses comunicacionales del ciudadano".
_______________
</t>
  </si>
  <si>
    <t xml:space="preserve">- Jefe de la Oficina Consejería de Comunicaciones
_______________
</t>
  </si>
  <si>
    <t xml:space="preserve">- Procedimiento No. 4140000-PR-369 Comunicación hacia la ciudadanía actualizado.
_______________
</t>
  </si>
  <si>
    <t xml:space="preserve">02/05/2022
_______________
</t>
  </si>
  <si>
    <t xml:space="preserve">30/06/2022
_______________
</t>
  </si>
  <si>
    <t>- Reportar el riesgo materializado de Posibilidad de afectación reputacional por resultados de mediciones de percepción ciudadana no satisfactorias, debido a generación y divulgación de estrategias, mensajes y/o acciones de comunicación pública, desconociendo los intereses comunicacionales del ciudadano. en el informe de monitoreo a la Oficina Asesora de Planeación.
- Aplicar estrategias que permitan conocer efectivamente los intereses comunicacionales de los ciudadanos 
- Divulgar a las entidades del distrito los resultados obtenidos de la identificación de los intereses de los ciudadanos y solicitar su aplicación en las estrategias comunicacionales.
- Actualizar el mapa de riesgos Comunicación Pública</t>
  </si>
  <si>
    <t>- Reporte de monitoreo indicando la materialización del riesgo de Posibilidad de afectación reputacional por resultados de mediciones de percepción ciudadana no satisfactorias, debido a generación y divulgación de estrategias, mensajes y/o acciones de comunicación pública, desconociendo los intereses comunicacionales del ciudadano.
- Estrategias que permitan conocer efectivamente los intereses comunicacionales de los ciudadanos 
- Documento que contiene las necesidades comunicacionales de los ciudadanos y solicitud de implementación a todas las entidades del distrito. 
- Mapa de riesgo  Comunicación Pública, actualizado.</t>
  </si>
  <si>
    <t>Coordinar los procesos de contratación de bienes, servicios y obras, para el funcionamiento y el cumplimento de las metas y objetivos de la Secretaría General de la Alcaldía Mayor de Bogotá, mediante una gestión transparente, eficiente y oportuna.</t>
  </si>
  <si>
    <t>El proceso inicia con la estructuración del proceso contractual y finaliza en primera medida con la terminación del contrato, ya sea por vencimiento del plazo de ejecución o por cualquier otra causa legal o contractual, y en segunda medida con la adopción de acciones correctivas,  preventivas y de mejora  para el proceso. Incluye  el  seguimiento  al  Plan  Anual  de  Adquisiciones  y  aprobación  de las contrataciones  por  parte  del  Comité  de  Contratación;  la  celebración,  formalización  y  cumplimiento  de  los  requisitos  legales  en  los contratos o convenios; la ejecución contractual sobre la cual se ejerce la supervisión y/o interventoría de las obligaciones a cargo de las partes.</t>
  </si>
  <si>
    <t>Director(a) de Contratación</t>
  </si>
  <si>
    <t>Apoyo operativo</t>
  </si>
  <si>
    <t>Verificar la solicitud de contratación (documentos y estudios previos).
Fase (propósito): Fortalecer la gestión corporativa, jurídica y la estrategia de comunicación conforme con las necesidades de la operación misional de la Entidad.</t>
  </si>
  <si>
    <t>Posibilidad de afectación económica (o presupuestal) por fallo en firme de detrimento patrimonial por parte de entes de control, debido a errores (fallas o deficiencias) en la estructuración de  la solicitud de contratación (documentos y estudios previos) para la contratación de bienes, servicios u obras para la Entidad publicados en el SECOP.</t>
  </si>
  <si>
    <t xml:space="preserve">- Debilidad de las estrategias de sensibilización y apropiación de las normas, directrices, modelos y sistemas
- Alta rotación de personal generando retrasos en la curva de aprendizaje.
- Falta de pericia  técnica, financiera y jurídica en la estructuración de los documentos y estudios previos por parte de las áreas técnicas.
- Falta de aplicación de guías, manuales y procedimientos por parte de las áreas técnicas enfocados a la estructuración y/o revisión de documentos en la etapa precontractual, contractual y postcontractual
</t>
  </si>
  <si>
    <t xml:space="preserve">- Constante actualización de directrices Nacionales y Distritales que no surten suficientes procesos de socialización. 
- Dificultades en la gestión por la respuesta de requerimientos dispendiosos por parte de entes de control, etc., lo que impide una gestión oportuna a los temas que se están desarrollando en la etapa precontractual, contractual y postcontractual.
</t>
  </si>
  <si>
    <t xml:space="preserve">- Sanción por parte de un ente de control u otro ente regulador.
- Pérdida de credibilidad en los procesos de contratación que adelanta la Secretaría General.
- Incumplimiento de las metas y objetivos institucionales, afectando el cumplimiento en la metas regionales.
- Interrupción de las labores del proceso en pro del ajuste de los documentos y estudios previos.
- Detrimento patrimonial  por deficiencias en las estimación del costo total del proceso contractual.
</t>
  </si>
  <si>
    <t xml:space="preserve">- 7873 Fortalecimiento de la capacidad institucional de la Secretaría General
</t>
  </si>
  <si>
    <t>Alta (4)</t>
  </si>
  <si>
    <t>Se determina la probabilidad (4 Alta ) teniendo en cuenta la frecuencia con que se lleva a cabo la actividad de control. El impacto (5 catastrófico) obedece a que de no verificar adecuadamente el proceso de selección, por parte de la Entidad, se estaría afectando el cumplimiento de las metas establecidas por la misma así como la ejecución presupuestal e imagen institucional. Por lo que se determina que la valoración antes de controles es (Extrema) de acuerdo a las consecuencias directas que habría de no verificar adecuadamente la solicitud de contratación (documentos y estudios previos)</t>
  </si>
  <si>
    <t>Se determina la probabilidad (2 baja) ya que existe una actividad preventiva y correctiva que evita potencialmente que el riesgo se materialice. El impacto pasa a (4 Mayor) ya que los controles son efectivos para prevenir y detectar la materialización del riesgo. Se reduce en tres cuadrantes el impacto inicial después de controles. La valoración queda en moderado.</t>
  </si>
  <si>
    <t xml:space="preserve">- (AP# 1113 Aplicativo CHIE) Adelantar una socialización a los  enlaces contractuales de las dependencias sobre la estructuración de estudios y documentos previos para adelantar los procesos contractuales con fundamento en los procedimientos internos.
- (AP# 1114 Aplicativo CHIE) Adelantar la actualización de la 4231000-GS-081-Guía para la estructuración de estudios previos
_______________
</t>
  </si>
  <si>
    <t xml:space="preserve">- Director de Contratación 
- Director de Contratación 
_______________
</t>
  </si>
  <si>
    <t xml:space="preserve">- Evidencias de la socialización adelantada
- Guía para la estructuración de estudios previos-4231000-GS-081 actualizada
_______________
</t>
  </si>
  <si>
    <t xml:space="preserve">01/07/2022
01/02/2022
_______________
</t>
  </si>
  <si>
    <t xml:space="preserve">31/12/2022
31/08/2022
_______________
</t>
  </si>
  <si>
    <t>- Reportar el riesgo materializado de Posibilidad de afectación económica (o presupuestal) por fallo en firme de detrimento patrimonial por parte de entes de control, debido a errores (fallas o deficiencias) en la estructuración de  la solicitud de contratación (documentos y estudios previos) para la contratación de bienes, servicios u obras para la Entidad publicados en el SECOP. en el informe de monitoreo a la Oficina Asesora de Planeación.
- Enviar una comunicación a la Oficina Asesora de Jurídica para iniciar las acciones orientadas a la recuperación del recurso económico y demás acciones a las que haya lugar.
- Tomar las medidas jurídicas y/o administrativas que permitan el restablecimiento de la situación generada por la materialización del riesgo.
- Actualizar el mapa de riesgos Contratación</t>
  </si>
  <si>
    <t>- Director(a) de Contratación
- Director(a) de Contratación
- Director(a) de Contratación
- Director(a) de Contratación</t>
  </si>
  <si>
    <t>- Reporte de monitoreo indicando la materialización del riesgo de Posibilidad de afectación económica (o presupuestal) por fallo en firme de detrimento patrimonial por parte de entes de control, debido a errores (fallas o deficiencias) en la estructuración de  la solicitud de contratación (documentos y estudios previos) para la contratación de bienes, servicios u obras para la Entidad publicados en el SECOP.
- Comunicación enviada a la Oficina Asesora de Jurídica para iniciar las acciones orientadas a la recuperación del recurso económico y demás acciones a las que haya lugar.
- Documento de medida jurídicas y/o administrativas que permitan el restablecimiento de la situación generada por la materialización del riesgo.
- Mapa de riesgo  Contratación, actualizado.</t>
  </si>
  <si>
    <t>Realizar la verificación, análisis y selección de las propuestas.
Fase (propósito): Fortalecer la gestión corporativa, jurídica y la estrategia de comunicación conforme con las necesidades de la operación misional de la Entidad.</t>
  </si>
  <si>
    <t>Posibilidad de afectación económica (o presupuestal) por utilización de recursos presupuestales adicionales a los inicialmente programados, reflejados en los reportes de ejecución presupuestal y contractual, debido a errores (fallas o deficiencias) en la selección de las propuestas.</t>
  </si>
  <si>
    <t xml:space="preserve">- Alta rotación de personal generando retrasos en la curva de aprendizaje.
- Debilidad de las estrategias de sensibilización y apropiación de las normas, directrices, modelos y sistemas
- Falta de aplicación de guías, manuales y procedimientos por parte de las áreas técnicas enfocados a la estructuración y/o revisión de documentos en la etapa precontractual, contractual y postcontractual
- Vacíos en la estructuración del proceso de selección en lo referente a los criterios técnicos, económicos, financieros y jurídicos.
</t>
  </si>
  <si>
    <t xml:space="preserve">- Constante actualización de directrices Nacionales y Distritales que no surten suficientes procesos de socialización. 
- Dificultades en la gestión por la respuesta de requerimientos dispendiosos por parte de entes de control, etc., lo que impide una gestión oportuna a los temas que se están desarrollando en la etapa precontractual, contractual y postcontractual.
- Presiones o motivaciones individuales, sociales o colectivas que inciten a realizar conductas contrarias al deber ser
</t>
  </si>
  <si>
    <t xml:space="preserve">- Pérdida de credibilidad en la evaluación en los procesos de selección que adelanta la Secretaría General.
- Incumplimiento de las metas y objetivos institucionales, afectando el cumplimiento en la metas regionales.
- Sanciones por parte de un ente de control u otro ente regulador derivadas de un proceso de selección fallido.
- Detrimento patrimonial por la utilización de recursos financieros que no satisfacen las necesidades iniciales.
- Disposición de recursos financieros adicionales a fin de satisfacer las necesidades insatisfechas por una inadecuada selección de los oferentes.
</t>
  </si>
  <si>
    <t>La valoración de impacto (4 mayor) establece que, de hacer un análisis deficiente de las propuestas de un proceso de selección, la entidad no podría recibir los bienes, servicios u obras que estipuló en los documentos que hicieron parte del proceso plural. Así mismo. la valoración de probabilidad (3 Media) ya que es probable que se materialice el riesgo debido al número de veces en que se ejecuta la actividad en un periodo.</t>
  </si>
  <si>
    <t xml:space="preserve">La valoración de impacto después de controles (3 Moderado), establece que de no hacer un análisis adecuado de las propuestas de un procesos de selección, la entidad no podría recibir los bienes, servicios u obras que estipuló en los documentos que hicieron parte del proceso plural. Así mismo, la valoración de probabilidad (2 Baja)  pues los controles son efectivos de acuerdo a su aplicabilidad. </t>
  </si>
  <si>
    <t xml:space="preserve">- (AP# 1115 Aplicativo CHIE) Realizar una revisión trimestral del 100% de los procesos de selección bajo la modalidad de Licitación Pública, Concurso de Méritos, Selección Abreviada y/o Mínima Cuantía en donde se verifique la debida constitución del Comité Evaluador de conformidad con las disposiciones legales vigentes.
- (AP# 1116 Aplicativo CHIE) Realizar una revisión trimestral del 100% de los procesos de selección bajo la modalidad de Licitación Pública, Concurso de Méritos, Selección Abreviada y/o Mínima Cuantía en donde se verifique la debida publicación de los informes de evaluación en el SECOP  
_______________
</t>
  </si>
  <si>
    <t xml:space="preserve">- Base de revisión de la publicación en el SECOP del acto administrativo de conformación del Comité Evaluador
- Base de revisión de la publicación en el SECOP de los informes de evaluación de los procesos de selección 
_______________
</t>
  </si>
  <si>
    <t xml:space="preserve">01/03/2022
01/03/2022
_______________
</t>
  </si>
  <si>
    <t xml:space="preserve">15/12/2022
15/12/2022
_______________
</t>
  </si>
  <si>
    <t>- Reportar el riesgo materializado de Posibilidad de afectación económica (o presupuestal) por utilización de recursos presupuestales adicionales a los inicialmente programados, reflejados en los reportes de ejecución presupuestal y contractual, debido a errores (fallas o deficiencias) en la selección de las propuestas. en el informe de monitoreo a la Oficina Asesora de Planeación.
- Enviar una comunicación a la Oficina Asesora de Jurídica para iniciar las acciones orientadas a la recuperación del recurso económico y demás acciones a las que haya lugar.
- Tomar las medidas jurídicas y/o administrativas que permitan el restablecimiento de la situación generada por la materialización del riesgo.
- Actualizar el mapa de riesgos Contratación</t>
  </si>
  <si>
    <t>- Reporte de monitoreo indicando la materialización del riesgo de Posibilidad de afectación económica (o presupuestal) por utilización de recursos presupuestales adicionales a los inicialmente programados, reflejados en los reportes de ejecución presupuestal y contractual, debido a errores (fallas o deficiencias) en la selección de las propuestas.
- Comunicación enviada a la Oficina Asesora de Jurídica para iniciar las acciones orientadas a la recuperación del recurso económico y demás acciones a las que haya lugar.
- Documento de medida jurídicas y/o administrativas que permitan el restablecimiento de la situación generada por la materialización del riesgo.
- Mapa de riesgo  Contratación, actualizado.</t>
  </si>
  <si>
    <t>Supervisar la ejecución de los contratos y/o convenios, y la conformidad de los productos, servicios y obras contratados para el proceso</t>
  </si>
  <si>
    <t>Posibilidad de afectación económica (o presupuestal) por fallo en firme de detrimento patrimonial por parte de entes de control, debido a supervisión inadecuada de los contratos y/o convenios.</t>
  </si>
  <si>
    <t xml:space="preserve">- Debilidad de las estrategias de sensibilización y apropiación de las normas, directrices, modelos y sistemas
- Alta rotación de personal generando retrasos en la curva de aprendizaje.
- Debilidades en la adopción de los lineamientos y procedimientos existentes que en materia de supervisión se han dado.
</t>
  </si>
  <si>
    <t xml:space="preserve">- Sanción por parte de un ente de control u otro ente regulador.
- Pérdida de credibilidad en los procesos de contratación que adelanta la Secretaría General.
- Incumplimiento de las metas y objetivos institucionales, afectando el cumplimiento en la metas regionales.
- Detrimento patrimonial por la utilización de recursos financieros para pagar servicios o productos que no cumplen con los requisitos técnicos solicitados en el marco de la ejecución del contrato
</t>
  </si>
  <si>
    <t>La valoración de probabilidad (4 Alta) establece que el riesgo puede presentarse debido al número de veces que se deben aplicar los controles en razón a la demanda de contratos que hay en la entidad. Así mismo, de no llevar a cabo una adecuada supervisión de los contratos bajo las directrices impartidas el impacto es (4 Mayor).  De acuerdo a lo anterior la valoración antes de controles es Alto.</t>
  </si>
  <si>
    <t>Se determina la probabilidad (2 Baja) teniendo en cuenta que son efectivos los controles de la actividad en atención a los lineamientos estipulados en el Manual de Contratación, Supervisión e Interventoría, el procedimiento de Supervisión e Interventoría 2211200-PR-195 y la Guía de buenas prácticas en supervisión e interventoría, con lo cual, los supervisores tienen las herramientas técnicas y jurídicas que les permita llevar a cabo una adecuada supervisión de los contratos y oportunidad en la publicación de la información contractual. El impacto pasa a (3 moderado) ya que los efectos más significativos pueden presentarse.</t>
  </si>
  <si>
    <t xml:space="preserve">- (AP# 1118 Aplicativo CHIE) Realizar socializaciones  a los supervisores y apoyos  de los mismos acerca del cumplimiento a lo establecido en el Manual de Supervisión y el manejo de la plataforma SECOP 2 para la publicación de la información de ejecución contractual.
- (AP# 1119 Aplicativo CHIE)  Solicitar trimestralmente a los supervisores de los contratos un informe que dé cuenta del cumplimiento de la obligación de publicar en el SECOP II la ejecución de los contratos o convenios a su cargo y generar un reporte que dé cuenta del cumplimiento de revisión de lo publicado en el SECOP 2 por parte del supervisor.
_______________
</t>
  </si>
  <si>
    <t xml:space="preserve">- Evidencias de las socializaciones adelantadas
- Solicitud trimestral a  los supervisores  y reporte de cumplimiento y requerimiento de revisión por parte de los supervisores de lo publicado en SECOP 2 de los contratos a su cargo
_______________
</t>
  </si>
  <si>
    <t xml:space="preserve">01/02/2022
12/02/2022
_______________
</t>
  </si>
  <si>
    <t xml:space="preserve">15/12/2022
31/12/2022
_______________
</t>
  </si>
  <si>
    <t>- Reportar el riesgo materializado de Posibilidad de afectación económica (o presupuestal) por fallo en firme de detrimento patrimonial por parte de entes de control, debido a supervisión inadecuada de los contratos y/o convenios. en el informe de monitoreo a la Oficina Asesora de Planeación.
- Solicitar la aplicación del procedimiento administrativo sancionatorio en caso de presentarse un posible incumplimiento en las obligaciones contractuales del proveedor o prestador del servicio al supervisor del contrato o convenio  para restablecer el cumplimiento de las obligaciones 
- Informar a la ordenación del gasto sobre la necesidad de cambiar la supervisión del contrato o convenio sujeto de la materialización del riesgo
- Actualizar el mapa de riesgos Contratación</t>
  </si>
  <si>
    <t>- Reporte de monitoreo indicando la materialización del riesgo de Posibilidad de afectación económica (o presupuestal) por fallo en firme de detrimento patrimonial por parte de entes de control, debido a supervisión inadecuada de los contratos y/o convenios.
- Solicitud de aplicación del proceso administrativo sancionatorio al supervisor del contrato para restablecer el cumplimiento de las obligaciones del prestador del servicio o proveedor.
- Comunicación dirigida a la ordenación del gasto informando sobre la necesidad de cambiar la supervisión del contrato o convenio sujeto de la materialización del riesgo
- Mapa de riesgo  Contratación, actualizado.</t>
  </si>
  <si>
    <t>Verificar los estudios y documentos previos.
Fase (propósito): Fortalecer la gestión corporativa, jurídica y la estrategia de comunicación conforme con las necesidades de la operación misional de la Entidad.</t>
  </si>
  <si>
    <t>Posibilidad de afectación reputacional por pérdida de la confianza ciudadana en la gestión contractual de la Entidad, debido a decisiones ajustadas a intereses propios o de terceros durante la etapa precontractual con el fin de celebrar un contrato</t>
  </si>
  <si>
    <t xml:space="preserve">- Debilidad de las estrategias de sensibilización y apropiación de las normas, directrices, modelos y sistemas
- Alta rotación de personal generando retrasos en la curva de aprendizaje.
- Falta de pericia  técnica, financiera y jurídica en la estructuración de los documentos y estudios previos por parte de las áreas técnicas.
- Falta de aplicación de guías, manuales y procedimientos por parte de las áreas técnicas enfocados a la estructuración y/o revisión de documentos en la etapa precontractual, contractual y postcontractual
- Falta de valores y sentido pertenencia de los servidores públicos que laboran en la entidad
- Intereses propios o de terceros para cometer actos de corrupción a cambio de dinero
- Utilización de la jerarquía y de la autoridad para desviar u omitir los procedimientos al interior de la entidad
</t>
  </si>
  <si>
    <t>Se determina la probabilidad (1Muy baja) ya que el riesgo no se ha presentado en los últimos cuatro años. El impacto (5 catastrófico) obedece a que de materializarse el riesgo, se estaría incumpliendo con los principios de la contratación estatal y la selección objetiva de los posibles proveedores de bienes, obras o servicios, afectando la transparencia de dichos procesos.</t>
  </si>
  <si>
    <t>Se determina la probabilidad (1 muy baja) ya que la ejecución de los controles han evitado la materialización del riesgo. El impacto se mantiene en (5 catastrófico) ya que los riesgos de corrupción no se desplazan en la escala de impacto. Es probable que los oferentes que se presenten a los procesos de selección, cumplan con los criterios técnicos, jurídicos y financieros establecidos, por lo cual no es posible detectar con facilidad el direccionamiento hacia un tercero. De presentarse, es posible que no se obtenga la calidad del producto o servicio esperado.</t>
  </si>
  <si>
    <t>- Reportar el presunto hecho de Posibilidad de afectación reputacional por pérdida de la confianza ciudadana en la gestión contractual de la Entidad, debido a decisiones ajustadas a intereses propios o de terceros durante la etapa precontractual con el fin de celebrar un contrato al operador disciplinario, y a la Oficina Asesora de Planeación en el informe de monitoreo en caso que tenga fallo.
- Asignar nuevos profesionales para  reevaluar el proceso de selección técnica, jurídica y financieramente, con el fin que adelanten un análisis a fin de tomar decisiones respecto a adelantar o no, un nuevo proceso de contratación.
- Tomar las medidas jurídicas y/o administrativas que permitan el restablecimiento de la situación generada por la materialización del riesgo.
- Actualizar el mapa de riesgos Contratación</t>
  </si>
  <si>
    <t>- Notificación realizada del presunto hecho de Posibilidad de afectación reputacional por pérdida de la confianza ciudadana en la gestión contractual de la Entidad, debido a decisiones ajustadas a intereses propios o de terceros durante la etapa precontractual con el fin de celebrar un contrato al operador disciplinario, y reporte de monitoreo a la Oficina Asesora de Planeación en caso que el riesgo tenga fallo definitivo.
- Informe de análisis técnico, jurídico y financiero del proceso de selección en donde se materializó el riesgo, que soporta las decisiones de adelantar o no  un nuevo proceso de contratación.
- Documento de medida jurídicas y/o administrativas que permitan el restablecimiento de la situación generada por la materialización del riesgo.
- Mapa de riesgo  Contratación, actualizado.</t>
  </si>
  <si>
    <t>Supervisar la ejecución de los contratos y/o convenios, y la conformidad de los productos, servicios y obras contratados para el proceso.</t>
  </si>
  <si>
    <t>Posibilidad de afectación económica (o presupuestal) por fallo en firme de detrimento patrimonial por parte de entes de control, debido a  la realización de cobros indebidos durante la ejecución del contrato con el propósito de no evidenciar un posible incumplimiento de las obligaciones contractuales</t>
  </si>
  <si>
    <t xml:space="preserve">- Debilidad de las estrategias de sensibilización y apropiación de las normas, directrices, modelos y sistemas
- Alta rotación de personal generando retrasos en la curva de aprendizaje.
- Debilidades en la adopción de los lineamientos y procedimientos existentes que en materia de supervisión se han dado.
- Falta de conocimiento en el manejo de las herramientas contractuales existentes para adelantar los procesos y hacer seguimiento a los contratos que celebre la entidad.
- Falta de valores y sentido pertenencia de los servidores públicos que laboran en la entidad
- Intereses propios o de terceros para cometer actos de corrupción a cambio de dinero
- Utilización de la jerarquía y de la autoridad para desviar u omitir los procedimientos al interior de la entidad
</t>
  </si>
  <si>
    <t xml:space="preserve">- Sanción por parte de un ente de control u otro ente regulador.
- Pérdida de credibilidad en los procesos de contratación que adelanta la Secretaría General.
- Incumplimiento de las metas y objetivos institucionales, afectando el cumplimiento en la metas regionales.
- Interrupción de las labores del proceso en pro del ajuste de los documentos y estudios previos.
- Detrimento patrimonial por la utilización de recursos financieros para pagar servicios o productos que no cumplen con los requisitos técnicos solicitados en el marco de la ejecución del contrato
</t>
  </si>
  <si>
    <t>Se determina la probabilidad (1 muy baja) ya que el riesgo no se ha materializado en los últimos 4 años. El impacto (5 catastrófico) obedece a que de materializarse el riesgo, se estaría incumpliendo con los principios de la contratación estatal y se afecta directamente los recursos invertidos para el mejoramiento de la gestión de la entidad.</t>
  </si>
  <si>
    <t>La probabilidad (1 muy baja) se mantiene ya que las actividades de control preventivas y detectivas han evitado la materialización del riesgo. El impacto se mantiene en (5 catastrófico) ya que los riesgos de corrupción no se desplazan en la escala de impacto; sin embargo, los controles detectivos existentes son fuertes. Es poco probable que el supervisor del contrato y/o convenio, no adelante la debida gestión en la función de la supervisión debido a sobornos y extorsión para cubrir un posible incumplimiento de alguna obligación contractual, pero de presentarse, existiría un detrimento patrimonial que disminuiría notablemente la transparencia en la ejecución de los contratos.</t>
  </si>
  <si>
    <t xml:space="preserve">- (AP# 1120 Aplicativo CHIE) Realizar una socialización semestral a los supervisores y apoyos  de los mismos acerca del cumplimiento a lo establecido en el Manual de Supervisión de la entidad así como de los procedimientos internos en caso de generarse posibles incumplimientos.
_______________
</t>
  </si>
  <si>
    <t xml:space="preserve">- Director de Contratación 
_______________
</t>
  </si>
  <si>
    <t xml:space="preserve">- Evidencias de las socializaciones adelantadas
_______________
</t>
  </si>
  <si>
    <t xml:space="preserve">01/02/2022
_______________
</t>
  </si>
  <si>
    <t xml:space="preserve">30/11/2022
_______________
</t>
  </si>
  <si>
    <t>- Reportar el presunto hecho de Posibilidad de afectación económica (o presupuestal) por fallo en firme de detrimento patrimonial por parte de entes de control, debido a  la realización de cobros indebidos durante la ejecución del contrato con el propósito de no evidenciar un posible incumplimiento de las obligaciones contractuales al operador disciplinario, y a la Oficina Asesora de Planeación en el informe de monitoreo en caso que tenga fallo.
- Solicitar la aplicación del procedimiento administrativo sancionatorio en caso de presentarse un posible incumplimiento en las obligaciones contractuales del proveedor o prestador del servicio al supervisor del contrato o convenio  para restablecer el cumplimiento de las obligaciones 
- Informar a la ordenación del gasto sobre la necesidad de cambiar la supervisión del contrato o convenio sujeto de la materialización del riesgo
- Actualizar el mapa de riesgos Contratación</t>
  </si>
  <si>
    <t>- Notificación realizada del presunto hecho de Posibilidad de afectación económica (o presupuestal) por fallo en firme de detrimento patrimonial por parte de entes de control, debido a  la realización de cobros indebidos durante la ejecución del contrato con el propósito de no evidenciar un posible incumplimiento de las obligaciones contractuales al operador disciplinario, y reporte de monitoreo a la Oficina Asesora de Planeación en caso que el riesgo tenga fallo definitivo.
- Solicitud de aplicación del proceso administrativo sancionatorio al supervisor del contrato para restablecer el cumplimiento de las obligaciones del prestador del servicio o proveedor.
- Comunicación dirigida a la ordenación del gasto informando sobre la necesidad de cambiar la supervisión del contrato o convenio sujeto de la materialización del riesgo
- Mapa de riesgo  Contratación, actualizado.</t>
  </si>
  <si>
    <t>Adelantar el proceso de liquidación de contratos y/o convenios</t>
  </si>
  <si>
    <t>Posibilidad de afectación reputacional por sanción disciplinaria por parte de entes de Control, debido a  la supervisión inadecuada para adelantar el proceso de liquidación de los contratos o convenios que así lo requieran</t>
  </si>
  <si>
    <t xml:space="preserve">- Debilidad de las estrategias de sensibilización y apropiación de las normas, directrices, modelos y sistemas
- Alta rotación de personal generando retrasos en la curva de aprendizaje.
- Debilidades en la adopción de los lineamientos y procedimientos existentes que en materia de supervisión se han dado.
- Falta de aplicación de guías, manuales y procedimientos por parte de las áreas técnicas enfocados a la estructuración y/o revisión de documentos en la etapa precontractual, contractual y postcontractual
- Falta de conocimiento en el manejo de las herramientas contractuales existentes para adelantar los procesos y hacer seguimiento a los contratos que celebre la entidad.
</t>
  </si>
  <si>
    <t xml:space="preserve">- Constante actualización de directrices Nacionales y Distritales que no surten suficientes procesos de socialización. 
- Dificultades en la gestión por la respuesta de requerimientos dispendiosos por parte de entes de control, etc., lo que impide una gestión oportuna a los temas que se están desarrollando en la etapa precontractual, contractual y postcontractual.
- Cambio constante de las plataformas establecidas para llevar a cabo procesos de contratación
</t>
  </si>
  <si>
    <t xml:space="preserve">- Sanción por parte de un ente de control u otro ente regulador.
- Pérdida de credibilidad en los procesos de contratación que adelanta la Secretaría General.
- Incumplimiento de las metas y objetivos institucionales, afectando el cumplimiento en la metas regionales.
</t>
  </si>
  <si>
    <t>Se determina la probabilidad (3 media ) debido a la frecuencia con que se aplica el control sobre la actividad. El impacto (4 Mayor) obedece a que de materializarse el riesgo, se estaría incumpliendo con los plazos estipulados por la norma para  adelantar los procesos de liquidación y se afectaría la imagen institucional por el no cumplimiento de la normatividad vigente.</t>
  </si>
  <si>
    <t>La probabilidad es(2 baja) por la frecuencia con que se aplica el control. El impacto es moderado (3)  ya que  los controles preventivos y detectivos existentes son fuertes. Es poco probable que el supervisor del contrato y/o convenio, no adelante la debida gestión frente al proceso de liquidación de los contratos o convenios</t>
  </si>
  <si>
    <t xml:space="preserve">- (AP# 1121 Aplicativo CHIE) Adelantar mesas bimestrales con los enlaces de las áreas ordenadoras del gasto a fin de realizar seguimiento a la liquidación de los contratos en los tiempos establecidos por la norma y resolver dudas respecto a este tema.
_______________
</t>
  </si>
  <si>
    <t xml:space="preserve">- Evidencias de reuniones adelantadas
_______________
</t>
  </si>
  <si>
    <t xml:space="preserve">31/12/2022
_______________
</t>
  </si>
  <si>
    <t>- Reportar el riesgo materializado de Posibilidad de afectación reputacional por sanción disciplinaria por parte de entes de Control, debido a  la supervisión inadecuada para adelantar el proceso de liquidación de los contratos o convenios que así lo requieran en el informe de monitoreo a la Oficina Asesora de Planeación.
- Solicitar al supervisor del contrato un informe que describa las actividades llevadas a cabo en procura de la liquidación del contrato y la explicación detallada del fundamento técnico, jurídico o financiero que lo conllevó a no hacer la liquidación en los plazos establecidos.
- Solicitar las medidas jurídicas y/o administrativas que permitan el restablecimiento de la situación generada por la materialización del riesgo.
- Actualizar el mapa de riesgos Contratación</t>
  </si>
  <si>
    <t>- Reporte de monitoreo indicando la materialización del riesgo de Posibilidad de afectación reputacional por sanción disciplinaria por parte de entes de Control, debido a  la supervisión inadecuada para adelantar el proceso de liquidación de los contratos o convenios que así lo requieran
- Solicitud radicada de informe de actividades de liquidación al supervisor del contrato o convenio
- Comunicación de solicitud de medidas jurídicas y/o administrativas que permitan el restablecimiento de la situación generada por la materialización del riesgo.
- Mapa de riesgo  Contratación, actualizado.</t>
  </si>
  <si>
    <t>Verificar el cumplimiento de los requisitos de perfeccionamiento y ejecución contractual</t>
  </si>
  <si>
    <t>Posibilidad de afectación económica (o presupuestal) por fallos judiciales y/o sanciones de entes de control, debido a incumplimiento legal en la aprobación del perfeccionamiento y ejecución contractual</t>
  </si>
  <si>
    <t xml:space="preserve">- Debilidad de las estrategias de sensibilización y apropiación de las normas, directrices, modelos y sistemas
- Alta rotación de personal generando retrasos en la curva de aprendizaje.
- Falta de conocimiento en el manejo de las herramientas contractuales existentes para adelantar los procesos y hacer seguimiento a los contratos que celebre la entidad.
</t>
  </si>
  <si>
    <t xml:space="preserve">- Cambios constantes en la normativa y falta de claridad en la interpretación de la misma.
</t>
  </si>
  <si>
    <t xml:space="preserve">- Sanción por parte de un ente de control u otro ente regulador.
- Afectación económica por no respaldar los compromisos contractuales que la entidad adquirió
- Incumplimiento de las obligaciones de la entidad para asegurar  la correcta ejecución de las obligaciones contractuales por la falta o deficiente verificación de los requisitos de perfeccionamiento de los contratos o convenios.
</t>
  </si>
  <si>
    <t>Se determina la probabilidad (4 Alta) ya que el riesgo se materializó más de una vez en el presente año. El impacto (Mayor 4) obedece a que de materializarse el riesgo se podría incumplir con lo pactado contractualmente, en el sentido que se debe garantizar la verificación adecuada del cumplimiento de los requisitos para proceder a la ejecución del contrato por parte de la Entidad.</t>
  </si>
  <si>
    <t>La probabilidad es 2 Baja ya que las actividades de control preventivas son suficientes en torno a la materialización del riesgo registrada . El impacto es 3 Moderado   ya que se cuenta con controles defectivos que pueden prevenir  que su impacto sea mayor. Es  probable  que el auxiliar o profesional de la Dirección de Contratación no realice la solicitud de CRP y coteje los valores para su solicitud o verificación de la póliza para posterior aprobación e inicio de ejecución del contrato</t>
  </si>
  <si>
    <t xml:space="preserve">- (AP# 1122 Aplicativo CHIE) Realizar una revisión aleatoria del 10% de los memorandos que se radiquen mensualmente a la Subdirección Financiera referente a la solicitud de Registro Presupuestal. Lo anterior a fin de verificar que sea consistente con las condiciones presupuestales que se estipulen en el contrato, convenio o aceptación de oferta.
- (AP# 1123 Aplicativo CHIE) Realizar una revisión aleatoria del 10% de los memorandos  que se radiquen mensualmente a los supervisores informándoles sobre el cumplimiento de los requisitos de perfeccionamiento e inicio de ejecución del contrato, convenio o aceptación de la oferta, revisando en los casos que hubiere lugar que se haya cumplido con el diligenciamiento del formato 4231000-FT-960 así como la consistencia del memorando remitido con lo estipulado en el contrato o modificación.
_______________
</t>
  </si>
  <si>
    <t xml:space="preserve">- Director de Contratación
- Director de Contratación
_______________
</t>
  </si>
  <si>
    <t xml:space="preserve">- Base de revisión aleatoria de los memorandos de solicitud de registro presupuestal con observaciones frente a lo evidenciado
- Base de revisión aleatoria de los memorandos de inicio de ejecución de contratos, aceptación de oferta o convenios, así como del diligenciamiento adecuado del formato 4231000-FT-960, con observaciones frente a lo evidenciado
_______________
</t>
  </si>
  <si>
    <t xml:space="preserve">12/02/2022
12/02/2022
_______________
</t>
  </si>
  <si>
    <t xml:space="preserve">31/12/2022
31/12/2022
_______________
</t>
  </si>
  <si>
    <t>- Reportar el riesgo materializado de Posibilidad de afectación económica (o presupuestal) por fallos judiciales y/o sanciones de entes de control, debido a incumplimiento legal en la aprobación del perfeccionamiento y ejecución contractual en el informe de monitoreo a la Oficina Asesora de Planeación.
- Solicitar a los funcionarios encargados de adelantar el procedimiento, la presentación de un informe en donde describan jurídicamente el alcance de la materialización del riesgo en cada caso y propongan la subsanación del mismo.
- Tomar las medidas jurídicas y/o administrativas que permitan el restablecimiento de la situación generada por la materialización del riesgo.
- Actualizar el mapa de riesgos Contratación</t>
  </si>
  <si>
    <t>- Reporte de monitoreo indicando la materialización del riesgo de Posibilidad de afectación económica (o presupuestal) por fallos judiciales y/o sanciones de entes de control, debido a incumplimiento legal en la aprobación del perfeccionamiento y ejecución contractual
- Solicitud radicada bajo memorando que describa jurídicamente el alcance de la materialización del riesgo en cada caso y contenga la propuesta de subsanación del mismo.
- Documento de medida jurídicas y/o administrativas que permitan el restablecimiento de la situación generada por la materialización del riesgo.
- Mapa de riesgo  Contratación, actualizado.</t>
  </si>
  <si>
    <t>Control Disciplinario</t>
  </si>
  <si>
    <t>Lograr  la  notificación  oportuna  y  ajustada  a  la  normatividad  de  las  decisiones  administrativas  y  establecer  los  fallos  absolutorios o condenatorios,  ajustados  a  la  normativa,  los  procedimientos  y  protocolos  dispuestos  por  la  Secretaría  General,  para  estos  efectos.</t>
  </si>
  <si>
    <t>El proceso inicia con la recepción de las quejas y/o los informes relacionados con la incurrencia en presuntas faltas disciplinarias por parte de los servidores públicos y finaliza con las notificaciones correspondientes, una vez se haya surtido el procedimiento señalado en la ley 734 de 2002.</t>
  </si>
  <si>
    <t>Jefe Oficina de Control Interno Disciplinario</t>
  </si>
  <si>
    <t>Control</t>
  </si>
  <si>
    <t>Adelantar los procesos disciplinarios de conformidad con las etapas procesales fijadas por la Ley 734 de 2002</t>
  </si>
  <si>
    <t>Posibilidad de afectación económica (o presupuestal) por fallo judicial en contra de los intereses de la entidad, debido a errores (fallas o deficiencias) en el trámite de los procesos disciplinarios</t>
  </si>
  <si>
    <t xml:space="preserve">- Alta rotación de personal generando retrasos en la curva de aprendizaje y represamiento de trámites.
- Dificultades en la transferencia de conocimiento entre los servidores que se vinculan y retiran de la entidad.
- No se cuenta con   equipos asignados a todos los/as servidores/as. Los equipos (su mayoría) no cuentan con los dispositivos requeridos para operar bajo las nuevas condiciones de trabajo (micrófonos, cámaras, entre otros).
- Falta de personal para priorizar los procesos disciplinarios que llevan largo tiempo en la dependencia y/o asuntos próximos a vencerse.
- Fallas en la interpretación de los términos previstos para la aplicación de los procedimientos ordinario y verbal.
- Dificultad en la implementación de la normatividad disciplinaria por modificación de legislación.
- Errores (fallas o deficiencias) en la conformación del expediente disciplinario.
</t>
  </si>
  <si>
    <t xml:space="preserve">- Cambios en las plataformas tecnológicas que no interactúen con las anteriores, generando posibles perdidas de información.
- Dificultad en la transición para adaptar los procedimientos al nuevo código general disciplinario, el cual exige la utilización de medios tecnológicos para su ejecución.
</t>
  </si>
  <si>
    <t xml:space="preserve">- Sanciones de orden legal y pecuniaria a la entidad por indebida aplicación de la ley 734 de 2002 o ley disciplinaria vigente.
- Insatisfacción frente al desarrollo del proceso disciplinario de conformidad con la ley 734 de 2002 o ley disciplinaria vigente.
- Beneficio al sujeto disciplinable en el trámite del proceso disciplinario.
</t>
  </si>
  <si>
    <t>El proceso estima que el riesgo se ubica en una zona moderado, debido a que la frecuencia con la que se realizó la actividad clave asociada al riesgo se presentó 87 veces en el último año, sin embargo, ante su materialización, podrían presentarse efectos significativos, en el pago de indemnizaciones por acciones legales en los procesos disciplinarios.</t>
  </si>
  <si>
    <t>- Reportar el riesgo materializado de Posibilidad de afectación económica (o presupuestal) por fallo judicial en contra de los intereses de la entidad, debido a errores (fallas o deficiencias) en el trámite de los procesos disciplinarios en el informe de monitoreo a la Oficina Asesora de Planeación.
- Analizar la falla o error presentado (causas y consecuencias).
- Proyectar y suscribir la decisión que subsane la falla o error presentado.
- Comunicar a la Oficina Asesora Jurídica con el fin de analizar si hay lugar a iniciar alguna acción judicial en contra del funcionario que eventualmente haya dado lugar al fallo que condenó a la Entidad.
- Actualizar el mapa de riesgos Control Disciplinario</t>
  </si>
  <si>
    <t>- Jefe Oficina de Control Interno Disciplinario
- Profesional y Jefe de la Oficina de Control Interno Disciplinario
- Profesional y Jefe de la Oficina de Control Interno Disciplinario
- Jefe de la Oficina de Control Interno Disciplinario
- Jefe Oficina de Control Interno Disciplinario</t>
  </si>
  <si>
    <t>- Reporte de monitoreo indicando la materialización del riesgo de Posibilidad de afectación económica (o presupuestal) por fallo judicial en contra de los intereses de la entidad, debido a errores (fallas o deficiencias) en el trámite de los procesos disciplinarios
- Acta de reunión de con el análisis y plan de acción a seguir para subsanar el correspondiente error.
- Auto o decisión subsanando el error y/o falla procedimental.
- Memorando comunicando a la Oficina Asesora Jurídica.
- Mapa de riesgo  Control Disciplinario, actualizado.</t>
  </si>
  <si>
    <t>Posibilidad de afectación reputacional por sanción de un ente de control u otro ente regulador en materia disciplinaria, debido a incumplimiento legal ante la revelación de información reservada en el desarrollo de las etapas de indagación preliminar e investigación disciplinaria</t>
  </si>
  <si>
    <t xml:space="preserve">- Alta rotación de personal generando retrasos en la curva de aprendizaje y represamiento de trámites.
- Dificultades en la transferencia de conocimiento entre los servidores que se vinculan y retiran de la entidad.
- Los expedientes no cuentan con la custodia adecuada y/o descuido de los/as servidores/as en el manejo de la información reservada.
</t>
  </si>
  <si>
    <t xml:space="preserve">- Ataques informáticos a la Infraestructura de la entidad. 
- Presiones o motivaciones individuales, sociales o colectivas que inciten a realizar conductas contrarias al deber ser.
- Presión o exigencias por parte de personas interesadas o motivación individual en el resultado del proceso disciplinario.
</t>
  </si>
  <si>
    <t xml:space="preserve">- Daño a la imagen reputacional de la entidad por incumplimiento a los lineamientos fijados por la Constitución Política y el Código Disciplinario Único.
- Investigaciones disciplinarias por violación de la reserva sumarial.
- Posible violación al principio de independencia de la autoridad disciplinaria, por eventual injerencia de terceros.
</t>
  </si>
  <si>
    <t>El proceso estima que el riesgo se ubica en una zona moderado, debido a que la frecuencia con la que se realizó la actividad clave asociada al riesgo se presentó 87 veces al año, sin embargo, ante su materialización, podrían presentarse efectos significativos, en la imagen de la Entidad a nivel local.</t>
  </si>
  <si>
    <t>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t>
  </si>
  <si>
    <t>- Reportar el riesgo materializado de Posibilidad de afectación reputacional por sanción de un ente de control u otro ente regulador en materia disciplinaria, debido a incumplimiento legal ante la revelación de información reservada en el desarrollo de las etapas de indagación preliminar e investigación disciplinaria en el informe de monitoreo a la Oficina Asesora de Planeación.
- Adelantar las actuaciones disciplinarias en contra del funcionario que reveló la información reservada
- Reasignar el expediente disciplinario a otro profesional de la Oficina de Control Interno Disciplinario, con el fin de continuar con el proceso.
- Actualizar el mapa de riesgos Control Disciplinario</t>
  </si>
  <si>
    <t>- Jefe Oficina de Control Interno Disciplinario
- Jefe de la Oficina de Control Interno Disciplinario
- Jefe de la Oficina de Control Interno Disciplinario
- Jefe Oficina de Control Interno Disciplinario</t>
  </si>
  <si>
    <t>- Reporte de monitoreo indicando la materialización del riesgo de Posibilidad de afectación reputacional por sanción de un ente de control u otro ente regulador en materia disciplinaria, debido a incumplimiento legal ante la revelación de información reservada en el desarrollo de las etapas de indagación preliminar e investigación disciplinaria
- Auto de indagación preliminar o investigación disciplinaria en contra del funcionario que reveló la información reservada
- Acta de reparto reasignando el expediente disciplinario a otro profesional
- Mapa de riesgo  Control Disciplinario, actualizado.</t>
  </si>
  <si>
    <t>Evaluar las quejas o informes e iniciar proceso ordinario o verbal según proceda</t>
  </si>
  <si>
    <t>Posibilidad de afectación reputacional por sanción de un ente de control u otro ente regulador en materia disciplinaria, debido a decisiones ajustadas a intereses propios o de terceros al evaluar y tramitar el caso puesto en conocimiento de la Oficina de Control Interno Disciplinario, que genere la configuración y decreto de la prescripción y/o caducidad en beneficio de un tercero</t>
  </si>
  <si>
    <t xml:space="preserve">- Alta rotación de personal generando retrasos en la curva de aprendizaje y represamiento de trámites.
- Dificultades en la transferencia de conocimiento entre los servidores que se vinculan y retiran de la entidad.
- Falta de personal para priorizar los procesos disciplinarios que llevan largo tiempo en la dependencia y/o asuntos próximos a vencerse.
- Presentarse una situación de conflicto de interés y no manifestarlo.
- Dificultad en la implementación de la normatividad disciplinaria por modificación de legislación.
</t>
  </si>
  <si>
    <t xml:space="preserve">- Presiones o motivaciones individuales, sociales o colectivas que inciten a realizar conductas contrarias al deber ser.
- Presión o exigencias por parte de personas interesadas o motivación individual en el resultado del proceso disciplinario.
</t>
  </si>
  <si>
    <t xml:space="preserve">- Configuración y decreto de la prescripción y/o caducidad de la acción disciplinaria.
- Daño a la imagen institucional por impunidad disciplinaria.
- Investigación disciplinaria por parte del ente de control correspondiente por eventual impunidad disciplinaria.
</t>
  </si>
  <si>
    <t>El proceso estima que el riesgo se ubica en una zona alta, debido a que el riesgo no se ha materializado en los últimos cuatro años, sin embargo, ante su materialización, podrían presentarse los efectos significativos, señalados en la encuesta del Departamento Administrativo de la Función Pública.</t>
  </si>
  <si>
    <t>El proceso estima que el riesgo se ubica en una zona alta, debido a que los controles establecidos son los adecuados y la calificación de los criterios es satisfactoria, ubicando el riesgo en la escala de probabilidad mas baja, y ante su materialización, podrían disminuirse los efectos, aplicando las acciones de contingencia, sin embargo, el impacto no disminuye en riesgos de corrupción.</t>
  </si>
  <si>
    <t xml:space="preserve">- (AP# 1076 Aplicativo CHIE) Actualizar los procedimientos verbal y ordinario conforme a la normatividad del nuevo Código General Disciplinario.
- (AP# 1077 Aplicativo CHIE) Definir e implementar una estrategia de divulgación, en materia preventiva disciplinaria, dirigida a los funcionarios y colaboradores de la Secretaría General.
- (AP# 1078 Aplicativo CHIE) Realizar informes cuatrimestrales sobre acciones preventivas y materialización de riesgos de corrupción, que contengan los riesgos de esta naturaleza susceptibles de materializarse o presentados, así como las denuncias de posibles actos de corrupción recibidas en el periodo.
_______________
</t>
  </si>
  <si>
    <t xml:space="preserve">- Jefe de la Oficina de Control Interno Disciplinario
- Jefe de la Oficina de Control Interno Disciplinario
- Jefe de la Oficina de Control Interno Disciplinario
_______________
</t>
  </si>
  <si>
    <t xml:space="preserve">- Procedimientos verbal y ordinario actualizados.
- Estrategia de divulgación definida e implementada.
- Informes cuatrimestrales sobre acciones preventivas, materialización de riesgos de corrupción y denuncias de posibles actos de corrupción recibidas en el período.
_______________
</t>
  </si>
  <si>
    <t xml:space="preserve">01/03/2022
14/02/2022
29/04/2022
_______________
</t>
  </si>
  <si>
    <t xml:space="preserve">30/08/2022
30/11/2022
31/12/2022
_______________
</t>
  </si>
  <si>
    <t>- Reportar el presunto hecho de Posibilidad de afectación reputacional por sanción de un ente de control u otro ente regulador en materia disciplinaria, debido a decisiones ajustadas a intereses propios o de terceros al evaluar y tramitar el caso puesto en conocimiento de la Oficina de Control Interno Disciplinario, que genere la configuración y decreto de la prescripción y/o caducidad en beneficio de un tercero al operador disciplinario, y a la Oficina Asesora de Planeación en el informe de monitoreo en caso que tenga fallo.
- Adelantar las actuaciones disciplinarias pertinentes en contra del funcionario que dio lugar a la configuración de la prescripción y/o caducidad.
- Reasignar el expediente disciplinario a otro profesional de la Oficina de Control Interno Disciplinario, con el fin de tramitar las actuaciones derivadas de la declaratoria de prescripción y/o caducidad.
- Actualizar el mapa de riesgos Control Disciplinario</t>
  </si>
  <si>
    <t>- Jefe Oficina de Control Interno Disciplinario
- Jefe Oficina de Control Interno Disciplinario.
- Jefe Oficina de Control Interno Disciplinario.
- Jefe Oficina de Control Interno Disciplinario</t>
  </si>
  <si>
    <t>- Notificación realizada del presunto hecho de Posibilidad de afectación reputacional por sanción de un ente de control u otro ente regulador en materia disciplinaria, debido a decisiones ajustadas a intereses propios o de terceros al evaluar y tramitar el caso puesto en conocimiento de la Oficina de Control Interno Disciplinario, que genere la configuración y decreto de la prescripción y/o caducidad en beneficio de un tercero al operador disciplinario, y reporte de monitoreo a la Oficina Asesora de Planeación en caso que el riesgo tenga fallo definitivo.
- Investigación disciplinaria en contra del funcionario que dio lugar a la configuración de la prescripción y/o caducidad.
- Acta de reparto reasignando el expediente disciplinario a otro profesional, autos y comunicaciones de las actuaciones derivadas de la declaratoria de prescripción y/o caducidad.
- Mapa de riesgo  Control Disciplinario, actualizado.</t>
  </si>
  <si>
    <t>Direccionamiento Estratégico</t>
  </si>
  <si>
    <t>Formular, implementar, hacer monitoreo y seguimiento a las políticas públicas competencia de la Secretaría General, a los planes institucionales, a los proyectos de inversión, y gestionar el presupuesto de inversión mediante la definición de orientaciones, metodologías, la retroalimentación, acompañamiento y articulación a las dependencias de la entidad con el fin de cumplir el logro de la misión y los objetivos institucionales, en el marco de una cultura transparencia.</t>
  </si>
  <si>
    <t>Inicia con la revisión de lineamientos de origen interno y externo, levantamiento, análisis y procesamiento de información en materia de presupuesto, políticas, planes, proyectos, continúa con la generación de orientaciones, la aplicación de herramientas para la formulación, implementación y consolidación de planes, presupuesto, proyectos de inversión y políticas públicas, y termina con el seguimiento de las mismas, reporte, y retroalimentación a las instancias competentes, con el fin de tomar de decisiones, así como emprender acciones de prevención.</t>
  </si>
  <si>
    <t>Jefe Oficina Asesora de Planeación</t>
  </si>
  <si>
    <t>Definir lineamientos y directrices para la formulación y seguimiento de la plataforma estratégica, Plan estratégico sectorial, Plan estratégico institucional y Plan de acción institucional.
Fase (componente): Fortalecer la planeación institucional de la Entidad de acuerdo con las necesidades y nuevas realidades, soportada en un esquema de medición, seguimiento y mejora continua.
Fase (actividad): Diseñar e implementar una estrategia para el monitoreo del cumplimiento de las metas del Plan Distrital de Desarrollo y las acciones de políticas públicas distritales a cargo de la Entidad.</t>
  </si>
  <si>
    <t>Posibilidad de afectación económica (o presupuestal) por decisión (sanción) de un organismo de control u otra entidad, debido a incumplimiento parcial de compromisos en la  ejecución de la planeación institucional y la ejecución presupuestal</t>
  </si>
  <si>
    <t xml:space="preserve">- Falta de mayor divulgación en todos los niveles de la Organización, frente al cumplimiento de las metas, programas y proyectos.
- La información de entrada que se requiere para formular o actualizar la planeación institucional no es suficiente, clara, completa o de calidad.
- Alta rotación de personal generando retrasos en la curva de aprendizaje.
</t>
  </si>
  <si>
    <t xml:space="preserve">- La variabilidad en las prioridades de la entidad y de la ciudad que impacta en la planeación institucional
- Falta de recursos que podría darse por los recortes presupuestales, humanos y técnicos que influirían directamente en la no sostenibilidad en el tiempo de los programas e iniciativas de los proyectos de inversión y en los servicios que presta al Secretaría General en el Distrito; especialmente en la comunicación que tiene la ciudadanía con la administración, evitando que sea competente. 
- Variaciones, declaración de estados de emergencia nacional, cambios inesperados en el contexto político, normativo y legal, que afecten  la operación de la Entidad y la prestación del servicio.
</t>
  </si>
  <si>
    <t xml:space="preserve">- Afectación financiera que impacte el presupuesto de la entidad
- Aplicación de medidas de control (sanciones)
- Incumplimiento al no alcanzar las metas de Plan Distrital de Desarrollo
</t>
  </si>
  <si>
    <t xml:space="preserve">Se determina la probabilidad baja teniendo en cuenta que se realiza el seguimiento mensualmente a la planeación institucional de la entidad  y no se ha presentado afectaciones económicas por decisiones o sanciones de entes de control  en los últimos  5 años. El impacto mayor obedece a que de materializarse generaría sanciones por parte de un ente  de control u otro ente regulador </t>
  </si>
  <si>
    <t>Se determina la probabilidad de ocurrencia de este riesgo como  "muy baja", teniendo en cuenta que se definieron 6 controles (3 preventivos) (3 detectivos)  y ante su materialización, podrían disminuirse los efectos, aplicando las acciones de contingencia.</t>
  </si>
  <si>
    <t>- Reportar el riesgo materializado de Posibilidad de afectación económica (o presupuestal) por decisión (sanción) de un organismo de control u otra entidad, debido a incumplimiento parcial de compromisos en la  ejecución de la planeación institucional y la ejecución presupuestal en el informe de monitoreo a la Oficina Asesora de Planeación.
- Solicitar a cada dependencia líder de los  Planes Institucionales,  política o proyecto de inversión, en el que se haya materializado el riesgo, la modificación de los Planes políticas o proyectos, de acuerdo con los lineamientos de la Oficina Asesora de Planeación
- Verificar que se realizaron los ajustes de modificación en los planes, políticas o proyectos de acuerdo con los lineamientos establecidos
- Presentar los  avances en la ejecución de la planeación institucional y presupuestal al Comité Institucional de Gestión y Desempeño
- Actualizar el mapa de riesgos Direccionamiento Estratégico</t>
  </si>
  <si>
    <t>- Jefe Oficina Asesora de Planeación
- Jefe Oficina Asesora de Planeación
- Los profesionales de la  Oficina Asesora de Planeación
- Jefe Oficina Asesora de Planeación
- Jefe Oficina Asesora de Planeación</t>
  </si>
  <si>
    <t>- Reporte de monitoreo indicando la materialización del riesgo de Posibilidad de afectación económica (o presupuestal) por decisión (sanción) de un organismo de control u otra entidad, debido a incumplimiento parcial de compromisos en la  ejecución de la planeación institucional y la ejecución presupuestal
- Memorando de solicitud de ajustes de la planeación institucional
- Evidencia de reunión de revisión o retroalimentación al proceso, proyecto o política 
- Acta de reunión de  comité institucional de Gestión y Desempeño
- Mapa de riesgo  Direccionamiento Estratégico, actualizado.</t>
  </si>
  <si>
    <t>Posibilidad de afectación reputacional por Pérdida de credibilidad de los grupos de valor y partes interesadas, debido a errores fallas o deficiencias  en  la formulación y actualización de la planeación institucional</t>
  </si>
  <si>
    <t>Se determinó la probabilidad muy baja  ya que este riesgo no se ha materializado en los últimos cuatro años. La planeación institucional involucra varios planes operativos como el Plan de Acción Institucional, Plan de Acción Integrado, Plan de Adecuación y Sostenibilidad del MIPG, Plan Anticorrupción y de Atención al Ciudadano, entre otros.  El impacto (4 mayor) obedece a que éste riesgo genera incumplimiento de metas de gobierno y los objetivos  institucionales.</t>
  </si>
  <si>
    <t>Se determina la probabilidad de ocurrencia de este riesgo como  "muy baja", teniendo en cuenta que se definieron 9 controles (4 preventivos) (5 detectivos)  y ante su materialización, podrían disminuirse los efectos, aplicando las acciones de contingencia.</t>
  </si>
  <si>
    <t>- Reportar el riesgo materializado de Posibilidad de afectación reputacional por Pérdida de credibilidad de los grupos de valor y partes interesadas, debido a errores fallas o deficiencias  en  la formulación y actualización de la planeación institucional en el informe de monitoreo a la Oficina Asesora de Planeación.
- Solicitar a cada dependencia líder de los  Planes Institucionales,  política o proyecto de inversión, en el que se haya materializado el riesgo, la modificación de los Planes políticas o proyectos, de acuerdo con los lineamientos de la Oficina Asesora de Planeación
- Verificar que se realizaron los ajustes de modificación en los planes, políticas o proyectos de acuerdo con los lineamientos establecidos
- Definir  una estrategia de comunicación para informar la situación y las decisiones tomadas o acciones emprendidas para subsanarlas.
- Actualizar el mapa de riesgos Direccionamiento Estratégico</t>
  </si>
  <si>
    <t>- Reporte de monitoreo indicando la materialización del riesgo de Posibilidad de afectación reputacional por Pérdida de credibilidad de los grupos de valor y partes interesadas, debido a errores fallas o deficiencias  en  la formulación y actualización de la planeación institucional
- Memorando de solicitud de ajustes de la planeación institucional
- Evidencia de reunión de revisión o retroalimentación al proceso, proyecto o política 
- Evidencia de la estrategia de comunicación implementada
- Mapa de riesgo  Direccionamiento Estratégico, actualizado.</t>
  </si>
  <si>
    <t>Elaboración de Impresos y Registro Distrital</t>
  </si>
  <si>
    <t>Elaborar  los  impresos  de  los  trabajos  de  artes  gráficas  requeridos  por  las  entidades,  organismos  y  órganos  de  control  del  Distrito Capital  y  garantizar  la  eficacia  y  transparencia  pública  con  la  publicación  de  los  actos  y  documentos  administrativos  en  el  Registro Distrital.</t>
  </si>
  <si>
    <t>Inicia con las solicitudes de las entidades, organismos y órganos de control del Distrito Capital para la impresión de trabajos de artes gráficas  y  para  la  publicación  de  actos  y  documentos  administrativos;  finaliza  con  el  producto  terminado  y  con  la  publicación  en  el sistema  de  información  e  impresión  del  Registro  Distrital.</t>
  </si>
  <si>
    <t>Subdirector(a) de Imprenta Distrital</t>
  </si>
  <si>
    <t>Recibir y custodiar los insumos y materas primas durante el proceso de producción y elaborar los impresos de conformidad con las características técnicas requeridas hasta la entrega del producto terminado al almacén.</t>
  </si>
  <si>
    <t>Posibilidad de afectación reputacional por fallo sancionatorio por parte de Oficina de control interno disciplinario o ente de control a funcionario o servidor público de la Subdirección de Imprenta Distrital, debido a desvío de recursos físicos o económicos durante la utilización de infraestructura física y/o tecnológica, materias primas, insumos, repuestos o sobrantes en la impresión de artes gráficas para las entidades del Distrito Capital.</t>
  </si>
  <si>
    <t xml:space="preserve">- Posible vulnerabilidad en los controles de utilización de infraestructura y del recurso humano.
- Falta de transparencia en las actuaciones.
</t>
  </si>
  <si>
    <t xml:space="preserve">- Tendencia a la personalización de productos, los cuales no se elaboran en la Subdirección de Imprenta Distrital.
- Intención de soborno de terceros a funcionarios del Subdirección de Imprenta Distrital, para la realización de trabajos de impresión de artes gráficas, ajenos a la administración distrital.
- Presiones o motivaciones individuales, sociales o colectivas, que inciten a la realizar conductas contrarias al deber ser.
</t>
  </si>
  <si>
    <t xml:space="preserve">- Reducción de disponibilidades de recursos técnicos, intelectuales y materiales para el cumplimiento de la demanda oficial de servicios.
- La buena reputación de la Subdirección de Imprenta Distrital y por consiguiente la Secretaría General de la Alcaldía Mayor de Bogotá, D.C., se vería afectada, lo cual generaría desconfianza ante las partes interesadas.
</t>
  </si>
  <si>
    <t xml:space="preserve">El proceso estima que el riesgo se ubica en una zona moderada, debido a que el riesgo no se ha materializado en los últimos cuatro años, sin embargo, ante su materialización, podrían presentarse los efectos significativos, señalados en la encuesta del Departamento Administrativo de la Función Pública.	</t>
  </si>
  <si>
    <t>El proceso estima que el riesgo se ubica en una zona moderada, debido a que los controles establecidos son los adecuados y la calificación de los criterios es satisfactoria, ubicando el riesgo en la escala de probabilidad mas baja, y ante su materialización, podrían disminuirse los efectos, aplicando las acciones de contingencia, sin embargo, el impacto no disminuye en riesgos de corrupción.</t>
  </si>
  <si>
    <t xml:space="preserve">- (AP# 1117 Aplicativo CHIE) Realizar análisis de los actuales puntos de control del procedimiento de producción de artes gráficas para entidades distritales y su vulnerabilidad para con posibilidad de materialización del riesgo.
_______________
</t>
  </si>
  <si>
    <t xml:space="preserve">- El (la) Subdirector(a) Técnico(a) de la Imprenta Distrital
_______________
</t>
  </si>
  <si>
    <t xml:space="preserve">- Informe de resultados del análisis.
_______________
</t>
  </si>
  <si>
    <t xml:space="preserve">01/03/2022
_______________
</t>
  </si>
  <si>
    <t>- Reportar el presunto hecho de Posibilidad de afectación reputacional por fallo sancionatorio por parte de Oficina de control interno disciplinario o ente de control a funcionario o servidor público de la Subdirección de Imprenta Distrital, debido a desvío de recursos físicos o económicos durante la utilización de infraestructura física y/o tecnológica, materias primas, insumos, repuestos o sobrantes en la impresión de artes gráficas para las entidades del Distrito Capital. al operador disciplinario, y a la Oficina Asesora de Planeación en el informe de monitoreo en caso que tenga fallo.
- Ejecutar las acciones inherentes a la Subdirección de Imprenta Distrital, determinadas en el fallo,
- Actualizar el mapa de riesgos Elaboración de Impresos y Registro Distrital</t>
  </si>
  <si>
    <t>- Subdirector(a) de Imprenta Distrital
- Subdirector(a) de Imprenta Distrital
- Subdirector(a) de Imprenta Distrital</t>
  </si>
  <si>
    <t>- Notificación realizada del presunto hecho de Posibilidad de afectación reputacional por fallo sancionatorio por parte de Oficina de control interno disciplinario o ente de control a funcionario o servidor público de la Subdirección de Imprenta Distrital, debido a desvío de recursos físicos o económicos durante la utilización de infraestructura física y/o tecnológica, materias primas, insumos, repuestos o sobrantes en la impresión de artes gráficas para las entidades del Distrito Capital. al operador disciplinario, y reporte de monitoreo a la Oficina Asesora de Planeación en caso que el riesgo tenga fallo definitivo.
- Plan de acción para el cumplimiento del fallo.
- Mapa de riesgo  Elaboración de Impresos y Registro Distrital, actualizado.</t>
  </si>
  <si>
    <t>Posibilidad de afectación económica (o presupuestal) por realización de compras relacionadas con la reposición de materia primas o insumos, debido a errores (fallas o deficiencias de calidad) en la impresión de artes gráficas para las entidades del Distrito Capital</t>
  </si>
  <si>
    <t xml:space="preserve">- Recursos de infraestructura tecnológica misional dependiente de otras esferas.
- Dificultad en la articulación de actividades comunes a las dependencias.
- Desconocimiento de las demás dependencias, sobre las particularidades de la Subdirección de Imprenta Distrital
</t>
  </si>
  <si>
    <t xml:space="preserve">- Cambios de características técnicas del producto por parte de los usuarios.
- Cambios en el diseño del producto por parte de los usuarios.
</t>
  </si>
  <si>
    <t xml:space="preserve">- Ajustes presupuestales para la asunción de las responsabilidades institucionales.
- Afectación del cumplimiento de plazos de entrega de productos terminados.
</t>
  </si>
  <si>
    <t>El proceso estima que el riesgo se ubica en una zona moderada, debido a que la frecuencia con la que se realizó la actividad clave asociada al riesgo se presentó 400 veces en el último año, sin embargo, ante su materialización, podrían presentarse efectos significativos en la ejecución presupuestal relacionados con la realización de compras para la reposición de materias primas e insumos.</t>
  </si>
  <si>
    <t xml:space="preserve">El proceso estima que el riesgo se ubica en una zona baja, debido a que los controles establecidos son los adecuados y la calificación de los criterios es satisfactoria, ubicando el riesgo en la escala de probabilidad baja, y ante su materialización, podrían disminuirse los efectos, aplicando las acciones de contingencia.	</t>
  </si>
  <si>
    <t>- Reportar el riesgo materializado de Posibilidad de afectación económica (o presupuestal) por realización de compras relacionadas con la reposición de materia primas o insumos, debido a errores (fallas o deficiencias de calidad) en la impresión de artes gráficas para las entidades del Distrito Capital en el informe de monitoreo a la Oficina Asesora de Planeación.
- Hacer uso del inventario de seguridad de materias primas e insumos, para adicionarlos a la orden de producción en caso de estar aún abierta
- Generar una nueva orden de producción incluyendo el material de reposición.
- Analizar y ajustar, si aplica, el inventario mínimo de materias primas e insumos, necesarios para la producción de artes gráficas.
- Actualizar el mapa de riesgos Elaboración de Impresos y Registro Distrital</t>
  </si>
  <si>
    <t>- Subdirector(a) de Imprenta Distrital
- Profesional Universitario (Producción)
- Profesional Universitario (Producción)
- Profesional Universitario (Inventarios)
- Subdirector(a) de Imprenta Distrital</t>
  </si>
  <si>
    <t>- Reporte de monitoreo indicando la materialización del riesgo de Posibilidad de afectación económica (o presupuestal) por realización de compras relacionadas con la reposición de materia primas o insumos, debido a errores (fallas o deficiencias de calidad) en la impresión de artes gráficas para las entidades del Distrito Capital
- Orden de Producción
- Orden de Producción
- Acta y actualización de EMLAZE
- Mapa de riesgo  Elaboración de Impresos y Registro Distrital, actualizado.</t>
  </si>
  <si>
    <t>Recibir y custodiar los insumos y materas primas durante el proceso de producción y elaborar los impresos de conformidad con las características técnicas requeridas hasta la entrega del producto terminado al almacén</t>
  </si>
  <si>
    <t>Posibilidad de afectación reputacional por quejas y/o reclamos recibidos formalmente  por entidades, organismo u órganos de control distritales y con respuesta oficial de admisión, debido a  incumplimiento de compromisos de oportunidad de entrega del producto terminado en la impresión de artes gráficas para las entidades del Distrito Capital.</t>
  </si>
  <si>
    <t xml:space="preserve">- Dificultad en la articulación de actividades comunes a las dependencias.
- La imagen institucional se ve afectada ante los usuarios que utilizan el servicio, si este no se presta adecuadamente. (pendiente a hoy)
</t>
  </si>
  <si>
    <t xml:space="preserve">- Fallas en las comunicaciones. 
- Cambios de características técnicas del producto por parte de los usuarios.
- Cambios en el diseño del producto por parte de los usuarios.
</t>
  </si>
  <si>
    <t xml:space="preserve">- Pérdida de credibilidad institucional
- Desbalance de línea en planta de producción
</t>
  </si>
  <si>
    <t>El proceso estima que el riesgo se ubica en una zona moderada, debido a que la frecuencia con la que se realizó la actividad clave asociada al riesgo se presentó 499 veces al año, sin embargo, ante su materialización, podrían presentarse efectos significativos, en la imagen de la entidad a nivel local.</t>
  </si>
  <si>
    <t>El proceso estima que el riesgo se ubica en una zona baja, debido a que los controles establecidos son los adecuados y la calificación de los criterios es satisfactoria, ubicando el riesgo en la escala de probabilidad baja, y ante su materialización, podrían disminuirse los efectos, aplicando las acciones de contingencia.</t>
  </si>
  <si>
    <t>- Reportar el riesgo materializado de Posibilidad de afectación reputacional por quejas y/o reclamos recibidos formalmente  por entidades, organismo u órganos de control distritales y con respuesta oficial de admisión, debido a  incumplimiento de compromisos de oportunidad de entrega del producto terminado en la impresión de artes gráficas para las entidades del Distrito Capital. en el informe de monitoreo a la Oficina Asesora de Planeación.
- Gestionar la asignación de horas extras para los funcionarios de la Subdirección de Imprenta Distrital que intervienen en el proceso productivo.
- Aprobación de turnos para los funcionarios y servidores de la Subdirección de Imprenta Distrital que intervienen en el proceso productivo.
- Informar al usuario solicitante la reprogramación de entrega realizada al trabajo acordado
- Gestionar la ejecución de mantenimientos correctivos de la maquinaria
- Realizar la gestión pertinente para garantizar la entrega oportuna del producto terminado dentro de los tiempos reprogramados
- Actualizar el mapa de riesgos Elaboración de Impresos y Registro Distrital</t>
  </si>
  <si>
    <t>- Subdirector(a) de Imprenta Distrital
- Subdirector(a) de Imprenta Distrital
- Subdirector(a) de Imprenta Distrital
- Profesional Universitario (Producción)
- Profesional Universitario (Producción)
- Profesional Universitario (Producción)
- Subdirector(a) de Imprenta Distrital</t>
  </si>
  <si>
    <t>- Reporte de monitoreo indicando la materialización del riesgo de Posibilidad de afectación reputacional por quejas y/o reclamos recibidos formalmente  por entidades, organismo u órganos de control distritales y con respuesta oficial de admisión, debido a  incumplimiento de compromisos de oportunidad de entrega del producto terminado en la impresión de artes gráficas para las entidades del Distrito Capital.
- Reporte novedades nómina para los funcionarios de la Subdirección de Imprenta Distrital a la Dirección de Talento Humano.
- Programación de los turnos para los funcionarios y servidores de la Subdirección de Imprenta Distrital.
- Radicado SIGA de comunicación
- Ordenes de Servicio de mantenimiento correctivo
- Orden de Producción
- Mapa de riesgo  Elaboración de Impresos y Registro Distrital, actualizado.</t>
  </si>
  <si>
    <t xml:space="preserve">
Publicar los actos y documentos administrativos en el Registro Distrital.
</t>
  </si>
  <si>
    <t>Posibilidad de afectación reputacional por quejas o reclamos recibidos formalmente por parte de entidades, organismo u órganos de control distritales y/o ciudadanía, con respuesta oficial de admisión, debido a incumplimiento en la oportunidad y/o integridad en la publicación de los actos o documentos administrativos en el Registro Distrital y en la disponibilidad de la consulta del Registro Distrital.</t>
  </si>
  <si>
    <t xml:space="preserve">- Recursos de infraestructura tecnológica misional dependiente de otras esferas.
- Desconocimiento de las demás dependencias, sobre las particularidades de la Subdirección de Imprenta Distrital.
</t>
  </si>
  <si>
    <t xml:space="preserve">- Ataques informáticos a la Infraestructura de la entidad.
- Fallas en las comunicaciones. 
</t>
  </si>
  <si>
    <t xml:space="preserve">- Posibles sanciones legales para la Secretaría General de la Alcaldía Mayor de Bogotá D.C.
- Afectar a la entidad emisora del acto o documento administrativo o la ciudadanía, al divulgar información errónea sobre decisiones de la Administración Distrital.
- La buena reputación de la Subdirección de Imprenta Distrital y por consiguiente la Secretaría General de la Alcaldía Mayor de Bogotá, D.C., se vería afectada, lo cual generaría desconfianza ante las partes interesadas.
- Sanciones para los funcionarios o servidores que intervienen en el proceso.
</t>
  </si>
  <si>
    <t xml:space="preserve">- Publicación de actos o documentos administrativos en el Registro Distrital (Trámite)
- Consulta del Registro Distrital (Consulta)
</t>
  </si>
  <si>
    <t>El proceso estima que el riesgo se ubica en una zona moderada, debido a que la frecuencia con la que se realizó la actividad clave asociada al riesgo se presentó 250 veces al año, sin embargo, ante su materialización, podrían presentarse efectos significativos, en la imagen de la entidad a nivel local.</t>
  </si>
  <si>
    <t>- Reportar el riesgo materializado de Posibilidad de afectación reputacional por quejas o reclamos recibidos formalmente por parte de entidades, organismo u órganos de control distritales y/o ciudadanía, con respuesta oficial de admisión, debido a incumplimiento en la oportunidad y/o integridad en la publicación de los actos o documentos administrativos en el Registro Distrital y en la disponibilidad de la consulta del Registro Distrital. en el informe de monitoreo a la Oficina Asesora de Planeación.
- Realizar la gestión pertinente para publicar el Registro Distrital en el sistema de información del Registro Distrital - SIRD, solicitando a la Oficina de las Tecnologías de la Información y las Comunicaciones el cargue del archivo PDF del acto o documento, así como del ejemplar corregido. 
- Realizar la gestión pertinente para publicar Fe de Errata (si aplica) en el siguiente ejemplar del Registro Distrital, informando a la entidad, organismo u órgano de control emisor la corrección del error presentado.
- Realizar la gestión pertinente para que se haga la corrección del acto o documento administrativo y el ejemplar del Registro Distrital emitido
- Publicar el acto o documento administrativo y el ejemplar del Registro Distrital corregidos en el sistema de información del Registro Distrital - SIRD o en el medio establecido para tal fin
- Informar al solicitante emisor de la entidad, órgano u organismo de control del Distrito Capital, que el error fue subsanado y que el acto o documento administrativo, así como el ejemplar del Registro está disponible para descarga y consulta en el sistema de información del Registro Distrital - SIRD o en el medio dispuesto para tal fin
- Actualizar el mapa de riesgos Elaboración de Impresos y Registro Distrital</t>
  </si>
  <si>
    <t>- Subdirector(a) de Imprenta Distrital
- Subdirector(a) de Imprenta Distrital
- Subdirector(a) de Imprenta Distrital
- Subdirector(a) de Imprenta Distrital
- Técnico Operativo
- Subdirector(a) de Imprenta Distrital
- Subdirector(a) de Imprenta Distrital</t>
  </si>
  <si>
    <t>- Reporte de monitoreo indicando la materialización del riesgo de Posibilidad de afectación reputacional por quejas o reclamos recibidos formalmente por parte de entidades, organismo u órganos de control distritales y/o ciudadanía, con respuesta oficial de admisión, debido a incumplimiento en la oportunidad y/o integridad en la publicación de los actos o documentos administrativos en el Registro Distrital y en la disponibilidad de la consulta del Registro Distrital.
- Archivo PDF del ejemplar del Registro Distrital corregido en el sistema de información del Registro Distrital - SIRD o en el medio dispuesto para tal fin.
- Notificación de publicación del Registro Distrital donde fue incluida la Fe de Errata.
- Archivo PDF del ejemplar del Registro Distrital corregido en el sistema de información del Registro Distrital - SIRD o en el medio dispuesto para tal fin.
- Registro Distrital publicado
- Correo electrónico de notificación.
- Mapa de riesgo  Elaboración de Impresos y Registro Distrital, actualizado.</t>
  </si>
  <si>
    <t>Estrategia de Tecnologías de la Información y las Comunicaciones</t>
  </si>
  <si>
    <t>Solucionar las necesidades y/o requerimientos tecnológicos con el fin de apoyar los procesos de la Secretaría General, que promueva y facilite el desarrollo de la estrategia de uso y apropiación de TI. Así como también permitir el acceso a la información autorizada por la  entidad  y  los  grupos  de  interés  considerando  criterios  de fiabilidad,  disponibilidad,  usabilidad,  eficiencia  y  seguridad de la información que deben ser utilizados por los responsables de los procesos. Elaborar y realizar el seguimiento del Plan Estratégico de Tecnologías de la Información y las Comunicaciones (PETI), basado en la arquitectura empresarial de TI con los proyectos de TI.</t>
  </si>
  <si>
    <t>Inicia  con  la  identificación  y  consolidación  de  las  necesidades  de  tecnológicas,  la  formulación  del  plan  estratégico  de  TIC,  la actualización  y  definición  de  lineamientos  en  materia  de  TIC  y  seguridad  de  la  información,  continúa  con  la  implementación  y monitoreo  de  los  planes  y  proyectos  de  tecnología  considerando  criterios  de  confiabilidad,  eficiencia  y  oportunidad,  seguridad  de  la información y finaliza con la verificación de cumplimiento del proceso y la implementación de acciones para asegurar el cumplimiento normativo, el tratamiento de los hallazgos y prevención de riesgos como seguimiento y mejora continua del proceso.</t>
  </si>
  <si>
    <t>Jefe Oficina de Tecnologías de la Información y las Comunicaciones</t>
  </si>
  <si>
    <t>Formular el Plan Estratégico de Tecnologías de la Información y las Comunicaciones</t>
  </si>
  <si>
    <t>Posibilidad de afectación reputacional por hallazgos de auditoria Interna o externa, debido a decisiones erróneas o no acertadas en la formulación del Plan Estratégico de Tecnologías de la Información y las Comunicaciones</t>
  </si>
  <si>
    <t xml:space="preserve">- No se cuenta con la información clara, completa y de calidad oportuna para la formulación del PETI.
- Metodología para la formulación del PETI para la entidad no se encuentra alineada con la ultima versión del MINTIC
- Falta de Coherencia entre lo documentado en los procesos y la ejecución.																																												
</t>
  </si>
  <si>
    <t xml:space="preserve">- Bajo interés por las políticas de TI, seguridad, uso y apropiación de la Tecnología.
- Bajo compromiso e interés de algunas dependencias en la aplicación de los procesos, productos y servicios que ofrece la Oficina TIC.
</t>
  </si>
  <si>
    <t xml:space="preserve">- Utilización inadecuada de recursos.
- Incumplimiento de metas de los proyectos de inversión  con componente TIC.
- Reclamaciones o quejas de los usuarios ante la entidad, que implican investigaciones internas disciplinarias.
- Hallazgos de auditoria Interna o externa
- Imagen institucional afectada localmente por hechos que afectan a pocos usuarios o ciudadanos.
</t>
  </si>
  <si>
    <t xml:space="preserve">- Procesos misionales en el Sistema de Gestión de Calidad
- Procesos de apoyo operativo en el Sistema de Gestión de Calidad
</t>
  </si>
  <si>
    <t>La valoración del riesgo antes de control quedó en escala de probabilidad "MUY BAJA" y continúa de impacto MENOR, toda vez que afecta los aspectos: financiero bajo, indisponibilidad de la información lo que lo continúa ubicando al riesgo en zona resultante  BAJO.</t>
  </si>
  <si>
    <t>La valoración del riesgo después de controles quedó en MUY BAJA y de  impacto continua en MENOR, debido a que los controles establecidos son los adecuados y la calificación de los criterios es satisfactoria y ante su materialización, podrían disminuirse los efectos, aplicando las acciones de contingencia y lo ubica en  zona resultante BAJA. del cuadrante (1,2)</t>
  </si>
  <si>
    <t>- Reportar el riesgo materializado de Posibilidad de afectación reputacional por hallazgos de auditoria Interna o externa, debido a decisiones erróneas o no acertadas en la formulación del Plan Estratégico de Tecnologías de la Información y las Comunicaciones en el informe de monitoreo a la Oficina Asesora de Planeación.
- 
Análisis de las imprecisiones tomadas en la formulación   y definir los ajustes del PETI 
- Realizar la propuesta de ajustes al PETI 
- Presentación de los cambios efectuados al PETI para su revisión y aprobación 
- Publicación y socialización del PETI
- Actualizar el mapa de riesgos Estrategia de Tecnologías de la Información y las Comunicaciones</t>
  </si>
  <si>
    <t>- Jefe Oficina de Tecnologías de la Información y las Comunicaciones
- Jefe Oficina de Tecnologías de la Información y las Comunicaciones
- Jefe Oficina de Tecnologías de la Información y las Comunicaciones
- Jefe Oficina de Tecnologías de la Información y las Comunicaciones
- Jefe Oficina de Tecnologías de la Información y las Comunicaciones
- Jefe Oficina de Tecnologías de la Información y las Comunicaciones</t>
  </si>
  <si>
    <t>- Reporte de monitoreo indicando la materialización del riesgo de Posibilidad de afectación reputacional por hallazgos de auditoria Interna o externa, debido a decisiones erróneas o no acertadas en la formulación del Plan Estratégico de Tecnologías de la Información y las Comunicaciones
- Correo con observaciones
- Propuesta PETI
- PETI Actualizado
- Registros de socialización de socialización y publicación del PETI
- Mapa de riesgo  Estrategia de Tecnologías de la Información y las Comunicaciones, actualizado.</t>
  </si>
  <si>
    <t>Realizar seguimiento al PETI y a la ejecución del Plan del subsistema de gestión de seguridad de la información</t>
  </si>
  <si>
    <t xml:space="preserve">Posibilidad de afectación reputacional por baja disponibilidad de los servicios tecnológicos, debido a Incumplimiento de los compromisos adquiridos bajo los lineamientos para el levantamiento de activos de información y la aplicación de los principios de seguridad de la información.																																																																					</t>
  </si>
  <si>
    <t>Fallas tecnológicas</t>
  </si>
  <si>
    <t xml:space="preserve">- Falta de rigurosidad en la aplicación de los lineamientos para el levantamiento de activos de información. 
- Inadecuada aplicación de los principios de seguridad de la información en los activos de información definidos al proceso.
- Falla en los equipos que soportan Infraestructura tecnológica.
- Ataques cibernéticos.
</t>
  </si>
  <si>
    <t xml:space="preserve">- Falta de continuidad del personal por cambios de gobierno.
</t>
  </si>
  <si>
    <t xml:space="preserve">- Falla daño en los equipos de computo que soportan la información de misión critica de la entidad, que podría causar pérdida de información.
- Interrupción en la prestación de servicios tecnológicos y de atención a la ciudadanía. 
- Pérdida y uso inadecuado de información y datos sensibles de la Secretaría General.
- Daños o destrucción de activos que afectan el patrimonio de la Entidad.
- Quejas o reclamaciones por la mala definición en el  sistema de seguridad de la información en la protección de datos.
- Pérdida y uso inadecuado de información y datos sensibles de la Secretaría General.
- Vulneración de los controles de seguridad de la información.
</t>
  </si>
  <si>
    <t>La valoración del riesgo antes de control quedó en escala de probabilidad por frecuencia "MUY BAJA" y continúa de impacto MODERADO, toda vez que afecta los aspectos: financiero bajo, indisponibilidad de la información lo que lo continúa ubicando al riesgo en zona resultante  MODERADO.</t>
  </si>
  <si>
    <t xml:space="preserve">La valoración del riesgo después de controles quedó en MUY BAJA  y de  impacto continua en MODERADO, toda vez que se incluyeron actividades de control con solidez fuerte lo que minimiza la materialización del riesgo, y lo ubica en  zona resultante MODERADO																				
																															</t>
  </si>
  <si>
    <t xml:space="preserve">- (AP# 1086 Aplicativo CHIE) Sensibilizar a integrantes del proceso con el fin de fortalecer la aplicación de controles.
_______________
- (AP# 1086 Aplicativo CHIE) Sensibilizar a integrantes del proceso con el fin de fortalecer la aplicación de controles.
</t>
  </si>
  <si>
    <t xml:space="preserve">- Jefe de la OTIC
_______________
- Jefe de la OTIC
</t>
  </si>
  <si>
    <t xml:space="preserve">- Registros de Sensibilización a los integrantes del proceso
_______________
- Registros de Sensibilización a los integrantes del proceso
</t>
  </si>
  <si>
    <t xml:space="preserve">28/02/2022
_______________
28/02/2022
</t>
  </si>
  <si>
    <t xml:space="preserve">30/05/2022
_______________
30/05/2022
</t>
  </si>
  <si>
    <t>- Reportar el riesgo materializado de Posibilidad de afectación reputacional por baja disponibilidad de los servicios tecnológicos, debido a Incumplimiento de los compromisos adquiridos bajo los lineamientos para el levantamiento de activos de información y la aplicación de los principios de seguridad de la información.																																																																					 en el informe de monitoreo a la Oficina Asesora de Planeación.
- Definir un cronograma extra que permita la verificación del registro de  los activos de información.
- Presentar cronograma para aprobación
- Ejecutar y hacer seguimiento al cumplimiento del cronograma
- Actualizar el mapa de riesgos Estrategia de Tecnologías de la Información y las Comunicaciones</t>
  </si>
  <si>
    <t>- Jefe Oficina de Tecnologías de la Información y las Comunicaciones
- Jefe Oficina de Tecnologías de la Información y las Comunicaciones
- Jefe Oficina de Tecnologías de la Información y las Comunicaciones
- Jefe Oficina de Tecnologías de la Información y las Comunicaciones
- Jefe Oficina de Tecnologías de la Información y las Comunicaciones</t>
  </si>
  <si>
    <t>- Reporte de monitoreo indicando la materialización del riesgo de Posibilidad de afectación reputacional por baja disponibilidad de los servicios tecnológicos, debido a Incumplimiento de los compromisos adquiridos bajo los lineamientos para el levantamiento de activos de información y la aplicación de los principios de seguridad de la información.																																																																					
- Cronograma Extra  de verificación del registro de activos de información
- Correo electrónico y/o evidencia de reunión
- Correo electrónico o evidencia de reunión o registros de asistencia con los Registros de activos de información.
- Mapa de riesgo  Estrategia de Tecnologías de la Información y las Comunicaciones, actualizado.</t>
  </si>
  <si>
    <t>Posibilidad de afectación reputacional por inadecuado seguimiento a las actividades, debido a errores (fallas o deficiencias) en el seguimiento y retroalimentación a los avances de proyectos de alto componente TIC definidos en el PETI</t>
  </si>
  <si>
    <t xml:space="preserve">- La información para realizar el seguimiento al PETI es insuficiente y/o inoportuna
- La retroalimentación no es clara, precisa y detallada frente al seguimiento
</t>
  </si>
  <si>
    <t xml:space="preserve">- Constante cambio en la normatividad y exceso de la misma.
</t>
  </si>
  <si>
    <t xml:space="preserve">- Incumplimiento de metas de los proyectos de inversión  con componente TIC.
- Afectación de la imagen de las dependencias que involucran componentes TIC´s ante  la  Secretaría General.
- Posibles Hallazgos de auditorias
</t>
  </si>
  <si>
    <t>La valoración antes de controles calificó en MUY BAJA  toda vez que existe una probabilidad MENOR  que suceda. 
El impacto arrojó MENOR  toda vez que impacta  la imagen y metas de la oficina sumado a que es de corrupción. Lo anterior dejó el riesgo en zona resultante como BAJO.</t>
  </si>
  <si>
    <t>La evaluación después de controles continúa en "MUY BAJA dentro de la escala de probabilidad dada la solidez de los controles. No obstante el impacto continúa MENOR  dado  la solidez de los controles es fuerte, lo que deja en zona resultante BAJO.</t>
  </si>
  <si>
    <t>- Reportar el riesgo materializado de Posibilidad de afectación reputacional por inadecuado seguimiento a las actividades, debido a errores (fallas o deficiencias) en el seguimiento y retroalimentación a los avances de proyectos de alto componente TIC definidos en el PETI en el informe de monitoreo a la Oficina Asesora de Planeación.
- Revisar las inconsistencias identificadas en el seguimiento o retroalimentación al PETI.
- Solicitar mediante memorando a las dependencias los ajustes al seguimiento del plan de acción del PETI
- Realizar los ajustes al  Seguimiento y retroalimentación trimestral de PETI
- Actualizar el mapa de riesgos Estrategia de Tecnologías de la Información y las Comunicaciones</t>
  </si>
  <si>
    <t>- Reporte de monitoreo indicando la materialización del riesgo de Posibilidad de afectación reputacional por inadecuado seguimiento a las actividades, debido a errores (fallas o deficiencias) en el seguimiento y retroalimentación a los avances de proyectos de alto componente TIC definidos en el PETI
- Documento de Seguimiento al PETI
- Memorando de Solicitud de ajustes al PETI
- Seguimiento del PETI ajustado
- Mapa de riesgo  Estrategia de Tecnologías de la Información y las Comunicaciones, actualizado.</t>
  </si>
  <si>
    <t>Desarrollar la gestión de soluciones tecnológicas</t>
  </si>
  <si>
    <t>Posibilidad de afectación reputacional por hallazgos de auditoría interna o externa, debido a supervisión inadecuada en el desarrollo de soluciones tecnológicas</t>
  </si>
  <si>
    <t xml:space="preserve">- Inadecuada identificación de necesidades para el desarrollo de soluciones tecnológicas.
- Inadecuada planeación para  el desarrollo de soluciones tecnológicas.
- La información necesaria  para el desarrollo de soluciones tecnológicas no es clara, completa y de calidad.
- Falta de conocimiento técnico, funcional y presupuestal para el desarrollo de soluciones tecnológicas
</t>
  </si>
  <si>
    <t xml:space="preserve">- Ineficiente ejecución presupuestal.
- Incumplimiento de metas de los proyectos de inversión  con componente TIC.
- Insatisfacción por parte de los usuarios internos y externos.
- Afectación de la imagen de las dependencias que involucran componentes TIC´s ante  la  Secretaría General.
- Posibles Hallazgos de auditorias
</t>
  </si>
  <si>
    <t>La valoración del riesgo antes de control quedó en escala de probabilidad por exposición BAJA, y continúa el impacto MENOR toda vez que afecta los aspectos operativos, el cumplimiento de metas ,objetivos institucionales, pérdida de información critica. Como consecuencia deja al riesgo ubicado en zona resultante de extrema a MODERADO</t>
  </si>
  <si>
    <t xml:space="preserve">La valoración del riesgo después de controles quedó en escala de probabilidad MUY BAJA y en impacto MENOR, toda vez que se incluyeron actividades de control con solidez fuerte, lo que minimiza la materialización del riesgo. Continúa ubicado en zona resultante BAJO												</t>
  </si>
  <si>
    <t>- Reportar el riesgo materializado de Posibilidad de afectación reputacional por hallazgos de auditoría interna o externa, debido a supervisión inadecuada en el desarrollo de soluciones tecnológicas en el informe de monitoreo a la Oficina Asesora de Planeación.
- Realizar la revisión de las inconsistencias identificadas en la supervisión de la solución tecnológica.
- Reportar las inconsistencias a la Oficina de Contratos para efectuar los ajustes pertinentes
- Realizar las gestiones necesarias para el cambio de delegado de la supervisión o suspender, reiniciar o terminar el contrato
- Actualizar el mapa de riesgos Estrategia de Tecnologías de la Información y las Comunicaciones</t>
  </si>
  <si>
    <t>- Reporte de monitoreo indicando la materialización del riesgo de Posibilidad de afectación reputacional por hallazgos de auditoría interna o externa, debido a supervisión inadecuada en el desarrollo de soluciones tecnológicas
- Acta de reunión o evidencia de reunión con las inconsistencias identificadas
- Memorando con reporte de inconsistencias
- Memorando con reasignación de delegado o acta de reinicio del contrato o acta de suspensión del contrato o convenio. 
- Mapa de riesgo  Estrategia de Tecnologías de la Información y las Comunicaciones, actualizado.</t>
  </si>
  <si>
    <t xml:space="preserve">Formular el Plan Estratégico  de Tecnologías de la Información y las Comunicaciones </t>
  </si>
  <si>
    <t>Posibilidad de afectación reputacional por sanción de un ente control o regulador, debido a decisiones ajustadas a intereses propios o de terceros al formular el plan Estratégico de Tecnologías de la Información y las Comunicaciones con el fin de obtener un beneficio al que no haya lugar</t>
  </si>
  <si>
    <t xml:space="preserve">- Conflicto de intereses.
- Desatención a las observaciones encontradas, requisitos legales y técnicos establecidos en la formulación en los proyectos establecidos para la definición del PETI
- Falta de Transparencia en las actuaciones
</t>
  </si>
  <si>
    <t xml:space="preserve">- Falta de continuidad en los planes de gobierno.
- Constante cambio en la normatividad y exceso de la misma.
- Presiones o motivaciones sociales o colectivas, que inciten a realizar conductas contrarias al deber ser.
</t>
  </si>
  <si>
    <t xml:space="preserve">- Detrimento patrimonial.
- Investigaciones administrativas disciplinarias y fiscales.
- Afectación de la imagen institucional.
- Incumplimientos de las metas de la entidad.
</t>
  </si>
  <si>
    <t xml:space="preserve">La valoración del riesgo antes de control quedó en escala de probabilidad de frecuencia de posible a MUY BAJA. Se recalifica el impacto del riesgo dando como resultado: disminución en el impacto de catastrófico a MAYOR. En consecuencia bajó de zona resultante Extrema a zona ALTA.		</t>
  </si>
  <si>
    <t>La valoración del riesgo después de controles quedó en escala de probabilidad MUY BAJA y el impacto bajo de catastrófico a MAYOR. En consecuencia deja el riesgo en zona resultante ALTA.</t>
  </si>
  <si>
    <t xml:space="preserve">- (AP# 1086 Aplicativo CHIE) Sensibilizar a integrantes de los procesos con el fin de fortalecer la aplicación de controles en los proceso
_______________
- (AP# 1086 Aplicativo CHIE) Sensibilizar a integrantes de los procesos con el fin de fortalecer la aplicación de controles en los proceso
</t>
  </si>
  <si>
    <t xml:space="preserve">- Sensibilización a los integrantes del proceso
_______________
- Sensibilización a los integrantes del proceso
</t>
  </si>
  <si>
    <t>- Reportar el presunto hecho de Posibilidad de afectación reputacional por sanción de un ente control o regulador, debido a decisiones ajustadas a intereses propios o de terceros al formular el plan Estratégico de Tecnologías de la Información y las Comunicaciones con el fin de obtener un beneficio al que no haya lugar al operador disciplinario, y a la Oficina Asesora de Planeación en el informe de monitoreo en caso que tenga fallo.
- Verificar el alcance del presunto hecho del área solicitante 
- Notificar el rechazo de la solicitud 
- Redefinir el proyecto en caso de que considere de carácter estratégico
- Ajustar el PETI
- Actualizar el mapa de riesgos Estrategia de Tecnologías de la Información y las Comunicaciones</t>
  </si>
  <si>
    <t>- Jefe Oficina de Tecnologías de la Información y las Comunicaciones
- Profesional asignado al proceso, Jefe Oficina de Tecnologías de la Información y las Comunicaciones, Aprobadores, Comité Directivo
- Jefe Oficina de Tecnologías de la Información y las Comunicaciones
- Jefe de la dependencia encargada
- Profesional asignado al proceso, Jefe Oficina de Tecnologías de la Información
- Jefe Oficina de Tecnologías de la Información y las Comunicaciones</t>
  </si>
  <si>
    <t>- Notificación realizada del presunto hecho de Posibilidad de afectación reputacional por sanción de un ente control o regulador, debido a decisiones ajustadas a intereses propios o de terceros al formular el plan Estratégico de Tecnologías de la Información y las Comunicaciones con el fin de obtener un beneficio al que no haya lugar al operador disciplinario, y reporte de monitoreo a la Oficina Asesora de Planeación en caso que el riesgo tenga fallo definitivo.
- Acta o evidencia de reunión con los actores que identificaron el hecho.
- memorando electrónico negando la solicitud y explicando las razones técnicas del rechazo
- Documentación contractual Informes de supervisión
- PETI ajustado
- Mapa de riesgo  Estrategia de Tecnologías de la Información y las Comunicaciones, actualizado.</t>
  </si>
  <si>
    <t>Evaluación del Sistema de Control Interno</t>
  </si>
  <si>
    <t>Evaluar la efectividad del Sistema de Control Interno de manera independiente, objetiva y oportuna a través de las auditorías internas (de gestión o de la calidad), evaluaciones, reportes o informes de ley o seguimientos, que permitan generar valor, contribuyendo con el  mejoramiento  continuo  en  la  gestión  institucional  de  la  Secretaría  General,  bajo  el  enfoque  de  auditorías  basadas  en  riesgos,  de acuerdo  con  el  Plan  Anual  de  Auditorias  de  cada  vigencia.</t>
  </si>
  <si>
    <t>El proceso inicia con la planificación de la evaluación al Sistema de Control Interno y termina con el seguimiento a la implementación de las acciones de mejora y la generación de alertas tempranas para prevenir el incumplimiento de las acciones, de conformidad con el Plan Anual de Auditorias de cada vigencia.</t>
  </si>
  <si>
    <t>Jefe Oficina de Control Interno</t>
  </si>
  <si>
    <t>Desarrollar la fase de planeación y preparación de la auditoria interna (de gestión o de la calidad), evaluación, reportes o informes de ley o seguimiento.</t>
  </si>
  <si>
    <t>Posibilidad de afectación reputacional por la no detección de desviaciones críticas en la muestra establecida para las unidades auditables, debido a errores en la aplicación de los controles claves del proceso auditor</t>
  </si>
  <si>
    <t xml:space="preserve">- Errores en la aplicación de controles claves del procedimiento de auditoria
- Debilidad de las estrategias de sensibilización y apropiación de las normas, directrices, modelos y sistemas
</t>
  </si>
  <si>
    <t xml:space="preserve">- Constante actualización de directrices Nacionales y Distritales, que puedan afectar o limitar el proceso auditor
</t>
  </si>
  <si>
    <t xml:space="preserve">- Pérdida de confianza en la función de auditoria interna de gestión
</t>
  </si>
  <si>
    <t>El proceso estima que el riesgo se ubica en una zona moderado, debido a que la frecuencia con la que se realiza la actividad clave asociada al riesgo se presenta aproximadamente 300 veces al año, sin embargo, ante su materialización, podrían presentarse efectos significativos en la idoneidad del equipo auditor</t>
  </si>
  <si>
    <t>- Reportar el riesgo materializado de Posibilidad de afectación reputacional por la no detección de desviaciones críticas en la muestra establecida para las unidades auditables, debido a errores en la aplicación de los controles claves del proceso auditor en el informe de monitoreo a la Oficina Asesora de Planeación.
- Generar Plan de mejoramiento para la OCI
- Ajustar el informe de auditoria, según las objeciones válidas del líder del proceso auditado
- Actualizar el mapa de riesgos Evaluación del Sistema de Control Interno</t>
  </si>
  <si>
    <t>- Jefe Oficina de Control Interno
- Jefe de la Oficina de Control Interno
- Jefe de la Oficina de Control Interno
- Jefe Oficina de Control Interno</t>
  </si>
  <si>
    <t>- Reporte de monitoreo indicando la materialización del riesgo de Posibilidad de afectación reputacional por la no detección de desviaciones críticas en la muestra establecida para las unidades auditables, debido a errores en la aplicación de los controles claves del proceso auditor
- Plan de mejoramiento
- Informe ajustado
- Mapa de riesgo  Evaluación del Sistema de Control Interno, actualizado.</t>
  </si>
  <si>
    <t>Desarrollar la fase de ejecución de la auditoria interna (de gestión o de la calidad), evaluación, reportes o informes de ley o seguimiento.</t>
  </si>
  <si>
    <t>Posibilidad de afectación reputacional por uso indebido de información privilegiada para beneficio propio o de un tercero, debido a debilidades en el proceder ético del auditor</t>
  </si>
  <si>
    <t xml:space="preserve">- Debilidades en el proceder ético del auditor
- Debilidad de las estrategias de sensibilización y apropiación de las normas, directrices, modelos y sistemas
</t>
  </si>
  <si>
    <t xml:space="preserve">- Pérdida de confianza de la labor de la Oficina de Control Interno
</t>
  </si>
  <si>
    <t xml:space="preserve">- (AP# 1079 Aplicativo CHIE) Realizar dos talleres internos de fortalecimiento de la ética del auditor.
_______________
</t>
  </si>
  <si>
    <t xml:space="preserve">- Jefe de la Oficina de Control Interno
_______________
</t>
  </si>
  <si>
    <t xml:space="preserve">- 2 talleres internos realizados.
_______________
</t>
  </si>
  <si>
    <t xml:space="preserve">01/04/2022
_______________
</t>
  </si>
  <si>
    <t xml:space="preserve">30/09/2022
_______________
</t>
  </si>
  <si>
    <t>- Reportar el presunto hecho de Posibilidad de afectación reputacional por uso indebido de información privilegiada para beneficio propio o de un tercero, debido a debilidades en el proceder ético del auditor al operador disciplinario, y a la Oficina Asesora de Planeación en el informe de monitoreo en caso que tenga fallo.
- Retirar al auditor del trabajo que está realizando, si durante esa auditoria se materializa el riesgo
- Actualizar el mapa de riesgos Evaluación del Sistema de Control Interno</t>
  </si>
  <si>
    <t>- Jefe Oficina de Control Interno
- Jefe de la Oficina de Control Interno
- Jefe Oficina de Control Interno</t>
  </si>
  <si>
    <t>- Notificación realizada del presunto hecho de Posibilidad de afectación reputacional por uso indebido de información privilegiada para beneficio propio o de un tercero, debido a debilidades en el proceder ético del auditor al operador disciplinario, y reporte de monitoreo a la Oficina Asesora de Planeación en caso que el riesgo tenga fallo definitivo.
- Comunicación de la reasignación
- Mapa de riesgo  Evaluación del Sistema de Control Interno, actualizado.</t>
  </si>
  <si>
    <t>Fortalecimiento de la Administración y la Gestión Pública Distrital</t>
  </si>
  <si>
    <t>Fortalecer  la  administración  y  la  gestión  pública  distrital  a  través  de  políticas,  lineamientos,  estrategias,  cursos  o  diplomados  de formación,  estudios  e  investigaciones  orientadas  a  la  modernización  y  mejora  institucional.</t>
  </si>
  <si>
    <t>El proceso inicia con la formulación del plan de acción de la Dependencia, continúa con la definición y desarrollo de las estrategias y programas de formación para el fortalecimiento de la gestión pública distrital, se efectúa el seguimiento, evaluación y finaliza con el mejoramiento del proceso, si hay lugar a ello.</t>
  </si>
  <si>
    <t>Director Distrital de Desarrollo Institucional</t>
  </si>
  <si>
    <t>Diseñar y ejecutar los cursos y/o diplomados de formación para las servidoras y servidores públicos
Fase (componente) Fortalecer la gestión y desempeño para generar valor púbico en nuestros grupos de interés. Fase (actividad): .Desarrollar acciones para la sostenibilidad y mejoramiento del desempeño y la gestión pública
distrital.</t>
  </si>
  <si>
    <t>Posibilidad de afectación reputacional por no lograr fortalecer la administración y la gestión pública distrital, debido a deficiencias al planificar, diseñar y/o ejecutar los cursos y/o diplomados de formación</t>
  </si>
  <si>
    <t xml:space="preserve">- Inadecuada planeación de la estrategia, que conlleva a cambios de último momento o incumplimientos en el plan de trabajo o cronograma.
- No se revisan adecuadamente o no se tienen en cuenta los insumos establecidos para determinar las necesidades existentes que permiten definir las estrategias a diseñar de manera que aporten al fortalecimiento de la gestión distrital y sean útiles para las entidades.
- Necesidad permanente de actualización de los contenidos temáticos de los cursos y/o diplomados de formación.
- Cambios internos (administrativos y rotación de personal) que impacta la continuidad en la implementación de las estrategias y la transferencia del conocimiento.
- La plataforma actual donde se desarrollan las ofertas de formación virtual en ocasiones presenta fallas o inconsistencias.	
- Falta de seguimiento al cumplimiento del plan de trabajo o cronograma de los cursos y/o diplomados de formación 
- Falencias u omisiones al momento de revisar los contenidos de las estrategias. 
</t>
  </si>
  <si>
    <t xml:space="preserve">- La inestabilidad de la conectividad, indisponibilidad de servidores de información y vulnerabilidad en la seguridad informática. 
</t>
  </si>
  <si>
    <t xml:space="preserve">- Imagen institucional perjudicada ante las otras entidades del distrito.
- Deficiencia en la formación de los servidores públicos y por ende en el fortalecimiento de la gestión del distrito.                      
- Afectación en la cobertura de la oferta de los cursos y/o diplomados de formación.
- Afectación a la prestación del servicio en las entidades distritales.
- Insatisfacción de los usuarios que acceden a la oferta de cursos y/o diplomados de formación.
- Incumplimiento en las metas y objetivos institucionales.                                
- Disminución de recursos por la no ejecución presupuestal prevista para el desarrollo y ejecución de los cursos y/o diplomados de formación.
</t>
  </si>
  <si>
    <t xml:space="preserve">- Programas de formación virtual para servidores públicos del Distrito Capital (OPA)
</t>
  </si>
  <si>
    <t xml:space="preserve">- Procesos misionales en el Sistema de Gestión de Calidad
</t>
  </si>
  <si>
    <t>16. Paz, justicia e instituciones sólidas
17. Alianzas para Lograr los Objetivos</t>
  </si>
  <si>
    <t xml:space="preserve">- 7868 Desarrollo institucional para una gestión pública eficiente
</t>
  </si>
  <si>
    <t xml:space="preserve">En cuanto a la probabilidad se obtiene una valoración baja, dado que en el año 2022 se llevaron a cabo 21 cursos virtuales, y en cuanto al impacto se obtiene una valoración menor, dado que puede verse afectada la imagen institucional a nivel regional por hechos que afectan a algunos usuarios o ciudadanos y no se ha presentado afectaciones económicas por decisiones o sanciones de entes de control  en los últimos  5 años. El impacto menor obedece a que de materializarse generaría sanciones por parte de un ente  de control u otro ente regulador </t>
  </si>
  <si>
    <t xml:space="preserve">Se determina una probabilidad  Muy baja (1)  teniendo en cuenta que se realiza seguimiento mensual y un impacto menor (2)  Una vez se apliquen los controles establecidos en el procedimiento los cursos y/o diplomados de formación cumplirán su fin. 	</t>
  </si>
  <si>
    <t>- Reportar el riesgo materializado de Posibilidad de afectación reputacional por no lograr fortalecer la administración y la gestión pública distrital, debido a deficiencias al planificar, diseñar y/o ejecutar los cursos y/o diplomados de formación en el informe de monitoreo a la Oficina Asesora de Planeación.
- Se reporta a la Dirección de Contratos el incumplimiento de las obligaciones contractuales.
- Reprograma las fechas  para iniciar la ejecución del curso y/o diplomado.
- Ajustar los errores identificados en el desarrollo de cursos de formación
- Gestionar cuando se presenten o se reciban notificaciones de falla de la plataforma u otras relacionadas con el soporte técnico, de acuerdo con lo establecido en el Protocolo - Respuesta a usuarios programa de formación soy 10 aprende 4211000-OT-077
- Actualizar el mapa de riesgos Fortalecimiento de la Administración y la Gestión Pública Distrital</t>
  </si>
  <si>
    <t>- Director Distrital de Desarrollo Institucional
- Director Distrital de Desarrollo Institucional y/o Subdirector Técnico de Desarrollo Institucional 
- Director Distrital de Desarrollo Institucional y/o Subdirector Técnico de Desarrollo Institucional 
- Director Distrital de Desarrollo Institucional y/o Subdirector Técnico de Desarrollo Institucional 
- Director Distrital de Desarrollo Institucional y/o Subdirector Técnico de Desarrollo Institucional 
- Director Distrital de Desarrollo Institucional</t>
  </si>
  <si>
    <t>- Reporte de monitoreo indicando la materialización del riesgo de Posibilidad de afectación reputacional por no lograr fortalecer la administración y la gestión pública distrital, debido a deficiencias al planificar, diseñar y/o ejecutar los cursos y/o diplomados de formación
- Memorando informando la novedad. 
- Curso reprogramado 
- Curso ajustado
- Fallas de la plataforma solucionadas o gestionadas. 
- Mapa de riesgo  Fortalecimiento de la Administración y la Gestión Pública Distrital, actualizado.</t>
  </si>
  <si>
    <t>Construir y orientar la implementación de estrategias para el fortalecimiento de la administración y la gestión pública distrital
Fase (componente) Fortalecer la gestión y desempeño para generar valor púbico en nuestros grupos de interés. Fase (actividad): .Desarrollar acciones para la sostenibilidad y mejoramiento del desempeño y la gestión pública
distrital.</t>
  </si>
  <si>
    <t>Posibilidad de afectación reputacional por no lograr fortalecer la administración y la gestión pública distrital, debido a deficiencias al planificar, diseñar y/o orientar las estrategias para el fortalecimiento de la administración y la gestión pública distrital</t>
  </si>
  <si>
    <t xml:space="preserve">- La plataforma actual donde se desarrollan las ofertas de formación virtual no se ajusta a soluciones flexibles y de última tecnología.
- No se revisan adecuadamente o no se tienen en cuenta los insumos establecidos para determinar las necesidades existentes que permiten definir los cursos y/o diplomados a diseñar de manera que aporten al fortalecimiento de la gestión distrital y sean útiles para los usuarios.
- Cambios internos (administrativos y rotación de personal) que impacta la continuidad en la implementación de las estrategias y la transferencia del conocimiento.
- Falencias u omisiones al momento de revisar los contenidos de las estrategias. 
- Falta de seguimiento a la adecuada y oportuna ejecución del plan de trabajo de las estrategias. 
</t>
  </si>
  <si>
    <t xml:space="preserve">
</t>
  </si>
  <si>
    <t xml:space="preserve">- Imagen institucional perjudicada ante las otras entidades del distrito debido al desarrollo de estrategias que no apliquen a todas las entidades o no generen valor agregado a las mismas.
- Incumplimiento en las metas y objetivos institucionales.
- Insatisfacción de los usuarios que participan en la implementación de la estrategia.
- Generación de reprocesos en las entidades y organismos por falta de articulación entre las entidades líderes de políticas.
- Afectación en la  transferencia del conocimiento de las estrategias.
</t>
  </si>
  <si>
    <t>En cuanto a la probabilidad se obtiene una valoración baja, dado que en el año 2021 se llevaron a cabo 10 estrategias, y en cuanto al impacto se obtiene una valoración menor, dado que puede verse afectada la imagen institucional a nivel regional por hechos que afectan a algunos usuarios o ciudadanos.</t>
  </si>
  <si>
    <t xml:space="preserve">Se determina una probabilidad  Muy baja (1) y un impacto menor (2)  Una vez se apliquen los controles establecidos en el procedimiento las estrategias cumplirán su fin. 	</t>
  </si>
  <si>
    <t>- Reportar el riesgo materializado de Posibilidad de afectación reputacional por no lograr fortalecer la administración y la gestión pública distrital, debido a deficiencias al planificar, diseñar y/o orientar las estrategias para el fortalecimiento de la administración y la gestión pública distrital en el informe de monitoreo a la Oficina Asesora de Planeación.
- realiza mesas de trabajo para revisar el documento técnico de la estrategia frente a los parámetros establecidos e informe a los respectivos profesionales			
- Actualizar el mapa de riesgos Fortalecimiento de la Administración y la Gestión Pública Distrital</t>
  </si>
  <si>
    <t>- Director Distrital de Desarrollo Institucional
- el Director(a) y/o Subdirector(a) Técnico (a) de Desarrollo Institucional 
- Director Distrital de Desarrollo Institucional</t>
  </si>
  <si>
    <t>- Reporte de monitoreo indicando la materialización del riesgo de Posibilidad de afectación reputacional por no lograr fortalecer la administración y la gestión pública distrital, debido a deficiencias al planificar, diseñar y/o orientar las estrategias para el fortalecimiento de la administración y la gestión pública distrital
- Documento de estrategia aprobado, Evidencia de reunión y Registro de asistencia
- Mapa de riesgo  Fortalecimiento de la Administración y la Gestión Pública Distrital, actualizado.</t>
  </si>
  <si>
    <t>Gestión de Recursos Físicos</t>
  </si>
  <si>
    <t>Administrar  los  bienes  de  propiedad  de  la  Secretaría  General  de  la  Alcaldía  Mayor  de  Bogotá  D.C., o  por  los  que  sea  legalmente responsable, para  apoyar  el  desarrollo  y  gestión  de  las  dependencias  de  la  Entidad,  a  través  de  la  identificación,  custodia, seguimiento  y  control  de  los  mismos.</t>
  </si>
  <si>
    <t>Inicia  con  la  formulación  de  acciones  y  programación  de  recursos  de  acuerdo  con  las  necesidades  para  la  gestión  de  los  recursos físicos,  continúa  con  la  administración  y  control  de  los  bienes  y  finaliza  con  el  seguimiento  y  mejora  del  proceso.</t>
  </si>
  <si>
    <t>Subdirector(a) de Servicios Administrativos</t>
  </si>
  <si>
    <t>Preparar y generar la cuenta mensual de almacén con destino a la Subdirección Financiera</t>
  </si>
  <si>
    <t>Posibilidad de afectación reputacional por sanción de un ente de control o regulador , debido a errores (fallas o deficiencias) en la generación de la cuenta mensual de almacén con destino a la Subdirección Financiera</t>
  </si>
  <si>
    <t xml:space="preserve">- Dificultad en la articulación de actividades comunes a las dependencias.
- Los comprobantes de ingreso y egreso de bienes y consolidados que se requieren para preparar y generar la cuenta de almacén  no son oportunos, suficientes, claros, completos o de calidad.
- La información de entrada que se requiere para desarrollar las actividades no es completa o de calidad.
- Omisión o incumplimiento de procedimientos para agilizar trámites.
</t>
  </si>
  <si>
    <t xml:space="preserve">- Fallas  en software. 
- Las herramientas tecnológicas son insuficientes para atender las necesidades del proceso (Hardware: Equipos y herramientas. Software, sistemas de información aplicativos y soluciones ofimáticas es insuficiente.
</t>
  </si>
  <si>
    <t xml:space="preserve">- Entrega inoportuna de la cuenta mensual de almacén a la Subdirección Financiera.
- Retraso en el cierre contable mensual. 
- Retraso en la apertura de almacén.
- Incumplimiento de términos para el reporte a la Secretaría Distrital de Hacienda.
</t>
  </si>
  <si>
    <t xml:space="preserve">- Procesos de apoyo operativo en el Sistema de Gestión de Calidad
</t>
  </si>
  <si>
    <t>La valoración antes de controles por exposición tuvo como resultado "baja" sin embargo, en la escala de impacto quedó en "mayor" en consecuencia la zona resultante del riesgo quedo en zona "Alta".</t>
  </si>
  <si>
    <t>- Reportar el riesgo materializado de Posibilidad de afectación reputacional por sanción de un ente de control o regulador , debido a errores (fallas o deficiencias) en la generación de la cuenta mensual de almacén con destino a la Subdirección Financiera en el informe de monitoreo a la Oficina Asesora de Planeación.
- Revisar las diferencias presentadas en la información de la cuenta, remitidas por la Subdirección Financiera
- Solicitar soporte a la ingeniera(o) desarrollador(a) del SAI - SAE para realizar las modificaciones pertinentes. 
- Remisión de la cuenta con los ajustes requeridos.
- Actualizar el mapa de riesgos Gestión de Recursos Físicos</t>
  </si>
  <si>
    <t>- Subdirector(a) de Servicios Administrativos
- Subdirector(a) de Servicios Administrativos
- Subdirector(a) de Servicios Administrativos
- Subdirector(a) de Servicios Administrativos
- Subdirector(a) de Servicios Administrativos</t>
  </si>
  <si>
    <t>- Reporte de monitoreo indicando la materialización del riesgo de Posibilidad de afectación reputacional por sanción de un ente de control o regulador , debido a errores (fallas o deficiencias) en la generación de la cuenta mensual de almacén con destino a la Subdirección Financiera
- Documentos revisados y escaneados en el SAI
- Correo con solicitud soporte del sistema de Información SAI a OTIC
- Documentos revisados y escaneados en el SAI
- Mapa de riesgo  Gestión de Recursos Físicos, actualizado.</t>
  </si>
  <si>
    <t>Gestionar los recursos necesarios para el ingreso a bodega y registro en los inventarios de los bienes objeto de solicitud.</t>
  </si>
  <si>
    <t>Posibilidad de afectación económica (o presupuestal) por Pago de sanciones económicas por incumplimiento en la normatividad aplicable ante un ente  regulador, debido a desvío de recursos físicos o económicos en ingresos, suministros y bajas  de bienes de consumo, consumo controlado y devolutivo de los inventarios de la entidad, mal elaborados intencionalmente con el fin de obtener beneficios a nombre propio o de un tercero</t>
  </si>
  <si>
    <t xml:space="preserve">- Dificultad en la articulación de actividades comunes a las dependencias.
- La información de entrada que se requiere para desarrollar las actividades no es completa o de calidad.
- Omisión o incumplimiento de procedimientos para agilizar trámites.
- Ingreso intencional de información errónea para lograr beneficios personales.
</t>
  </si>
  <si>
    <t xml:space="preserve">- Presiones o motivaciones individuales, sociales o colectivas que inciten a realizar conductas contrarias al deber ser.
- Conflicto de Intereses por Amiguismo o Clientelismo
</t>
  </si>
  <si>
    <t xml:space="preserve">- Pérdida o hurto de bienes muebles.
- Sanción por parte del ente de control u otro ente regulador.
- Interrupción de operaciones internas de un (1) día.
- Bienes sin cubrimiento de pólizas.
- Ingreso de bienes con características diferentes a las contratadas.
- Pérdida de la imagen o credibilidad institucional.
- Investigaciones disciplinarias, fiscales y/o penales.
</t>
  </si>
  <si>
    <t>La valoración antes de controles bajó la probabilidad del riesgo de improbable a muy baja por frecuencia; sin embargo, en la escala de impacto continúa como Alta, es decir podría tener una perdida de la información que critica puede ser recuperada de forma parcial o incompleta.</t>
  </si>
  <si>
    <t xml:space="preserve">- (AP# 1112 Aplicativo CHIE) Socializar el procedimiento 2211500-PR-148 Ingreso o Entrada de Bienes, 2211500-PR-235 Control y Seguimiento de Bienes, 2211500-PR 233 Movimiento de Bienes y 2211500-PR-236 Egreso o Salida Definitiva de Bienes a los supervisores y/o jefes de dependencia y/o delegados con el fin de dar a conocer los lineamientos que deben tener en cuenta para el ingreso, control y salida de bienes de los inventarios de la Secretaría General de la Alcaldía Mayor de Bogotá.
_______________
</t>
  </si>
  <si>
    <t xml:space="preserve">- Profesional Especializado y Contratista
_______________
</t>
  </si>
  <si>
    <t xml:space="preserve">- Listado conformado con la información de los Gestores de dependencia delegados por los jefes de pendencia para el año 2022.
_______________
</t>
  </si>
  <si>
    <t xml:space="preserve">29/07/2022
_______________
</t>
  </si>
  <si>
    <t>- Reportar el presunto hecho de Posibilidad de afectación económica (o presupuestal) por Pago de sanciones económicas por incumplimiento en la normatividad aplicable ante un ente  regulador, debido a desvío de recursos físicos o económicos en ingresos, suministros y bajas  de bienes de consumo, consumo controlado y devolutivo de los inventarios de la entidad, mal elaborados intencionalmente con el fin de obtener beneficios a nombre propio o de un tercero al operador disciplinario, y a la Oficina Asesora de Planeación en el informe de monitoreo en caso que tenga fallo.
- Revisar las inconsistencias presentadas.
- Realizar el reporte al responsable del proceso.
- Realizar las gestiones pertinentes para corregir las inconsistencias presentadas.
- Actualizar el mapa de riesgos Gestión de Recursos Físicos</t>
  </si>
  <si>
    <t>- Notificación realizada del presunto hecho de Posibilidad de afectación económica (o presupuestal) por Pago de sanciones económicas por incumplimiento en la normatividad aplicable ante un ente  regulador, debido a desvío de recursos físicos o económicos en ingresos, suministros y bajas  de bienes de consumo, consumo controlado y devolutivo de los inventarios de la entidad, mal elaborados intencionalmente con el fin de obtener beneficios a nombre propio o de un tercero al operador disciplinario, y reporte de monitoreo a la Oficina Asesora de Planeación en caso que el riesgo tenga fallo definitivo.
- Evidencia de reunión o acta de revisión.
- Reporte de inconsistencias
- Documentos con las gestiones efectuadas.
- Mapa de riesgo  Gestión de Recursos Físicos, actualizado.</t>
  </si>
  <si>
    <t>Seguimiento y control de la información de los bienes de propiedad de la entidad</t>
  </si>
  <si>
    <t>Posibilidad de afectación económica (o presupuestal) por inoportunidad en la información, debido a desvío de recursos físicos o económicos en por el escaso seguimiento y control de la información de los bienes de propiedad de la entidad, con el fin de obtener beneficios a nombre propio o de un tercero</t>
  </si>
  <si>
    <t xml:space="preserve">- Desviación de recursos públicos.
- Detrimento patrimonial.
- Investigaciones disciplinarias, fiscales y/o penales.
- Pérdida de la imagen o credibilidad institucional.
- Inoportunidad para la correcta investigación de posibles hechos de corrupción.
- Inoportunidad para reporte a las aseguradoras.
</t>
  </si>
  <si>
    <t xml:space="preserve">- (AP# 1127 Aplicativo CHIE) Elaborar y consolidar el listado de gestores de inventarios 2022 según delegación realizada por los jefes de dependencia.
- (AP# 1112 Aplicativo CHIE) Socializar los procedimientos PR235 Control y Seguimiento de Bienes, PR 233 Movimiento de Bienes y PR236 Egreso o Salida Definitiva de Bienes, a los gestores de inventarios delegados por los jefes de dependencia con el fin dar a conocer los lineamientos en materias de inventarios con respecto al control y seguimiento de bienes de la Secretaría General de la Alcaldía Mayor de Bogotá.
_______________
</t>
  </si>
  <si>
    <t xml:space="preserve">- Profesional Especializado y Contratista
- Profesional Universitario
_______________
</t>
  </si>
  <si>
    <t xml:space="preserve">- Listado conformado con la información de los Gestores de dependencia delegados por los jefes de pendencia para el año 2022.
- Evidencias de reunión y listados de asistencia de las socializaciones realizadas.
_______________
</t>
  </si>
  <si>
    <t xml:space="preserve">01/02/2022
01/02/2022
_______________
</t>
  </si>
  <si>
    <t xml:space="preserve">29/07/2022
29/07/2022
_______________
</t>
  </si>
  <si>
    <t>- Reportar el presunto hecho de Posibilidad de afectación económica (o presupuestal) por inoportunidad en la información, debido a desvío de recursos físicos o económicos en por el escaso seguimiento y control de la información de los bienes de propiedad de la entidad, con el fin de obtener beneficios a nombre propio o de un tercero al operador disciplinario, y a la Oficina Asesora de Planeación en el informe de monitoreo en caso que tenga fallo.
- Reporta el presunto hecho de desvío de recursos físicos o económicos durante el seguimiento y control de la verificación realizada hacia los bienes de propiedad de la entidad a las Oficina de Control Interno Disciplinario y Subsecretaría Corporativa para la toma de decisiones que se consideren pertinentes.
- Solicitar informe con modo, tiempo y lugar de los hechos relacionados con el presunto desvío de recursos físicos 
- Actualizar el mapa de riesgos Gestión de Recursos Físicos</t>
  </si>
  <si>
    <t>- Subdirector(a) de Servicios Administrativos
- Subdirector(a) de Servicios Administrativos
- Subdirector(a) de Servicios Administrativos
- Subdirector(a) de Servicios Administrativos</t>
  </si>
  <si>
    <t>- Notificación realizada del presunto hecho de Posibilidad de afectación económica (o presupuestal) por inoportunidad en la información, debido a desvío de recursos físicos o económicos en por el escaso seguimiento y control de la información de los bienes de propiedad de la entidad, con el fin de obtener beneficios a nombre propio o de un tercero al operador disciplinario, y reporte de monitoreo a la Oficina Asesora de Planeación en caso que el riesgo tenga fallo definitivo.
- Informe de los hechos enviado mediante memorando o correo electrónico a la Oficina de Control Interno Disciplinario y Subsecretaría Corporativa.
- Informe de los hechos 
- Mapa de riesgo  Gestión de Recursos Físicos, actualizado.</t>
  </si>
  <si>
    <t>Gestión del Sistema Distrital de Servicio a la Ciudadanía</t>
  </si>
  <si>
    <t>Implementar los lineamientos de la Política Pública Distrital de Servicio a la Ciudadanía, facilitando a la Ciudadanía, el ejercicio de sus derechos y el cumplimiento de sus deberes, mediante la disposición de un Modelo Omnicanal  de Servicio que permita el acceso a la oferta  institucional  de  trámites  y  servicios,  de  forma  oportuna,  cálida  y  eficiente,  promoviendo  así  su  relacionamiento  con  la Administración  Distrital.</t>
  </si>
  <si>
    <t>Inicia con la identificación de las necesidades de la Ciudadanía, en el marco de los objetivos de la Política Pública Distrital de Servicio a la Ciudadanía, seguido de la formulación y ejecución de estrategias que permitan mejorar la eficiencia de la Administración Distrital en  la  prestación  de  servicios,  identificación,  valoración  y  tratamiento  de  riesgos,  a  través  del  aumento  de  la  cobertura  y  la administración  del  Modelo  Omnicanal  de  Servicio.  Finaliza  con  el  seguimiento  y  evaluación  de  la  operación.</t>
  </si>
  <si>
    <t>Subsecretario(a) de Servicio a la Ciudadanía</t>
  </si>
  <si>
    <t>Diseñar y estructurar los medios de interacción ciudadana.
Fase (propósito) Generar las condiciones necesarias para que la experiencia de la ciudadanía en la interacción con la Administración Distrital sea favorable.</t>
  </si>
  <si>
    <t>Posibilidad de afectación reputacional por debilidades en la ejecución que afecten la  puesta en operación de nuevos medios de interacción ciudadana, debido a errores (fallas o deficiencias) en el diseño y estructuración de  los medios de interacción ciudadana</t>
  </si>
  <si>
    <t xml:space="preserve">- Dificultad en la articulación de actividades comunes a las dependencias.
</t>
  </si>
  <si>
    <t xml:space="preserve">- Fallas de interoperabilidad con instancias externas.
</t>
  </si>
  <si>
    <t xml:space="preserve">- Incumplimiento de metas en planes institucionales.
- Deterioro de la imagen institucional y pérdida de confianza de la ciudadanía por incumplimiento de expectativas.
- Reducción del nivel de satisfacción de la ciudadanía por el incumplimiento de la implementación de los medios de interacción ciudadana.
</t>
  </si>
  <si>
    <t>5. Fortalecer la prestación del servicio a la ciudadanía con oportunidad, eficiencia y transparencia, a través del uso de la tecnología y la cualificación de los servidores.</t>
  </si>
  <si>
    <t xml:space="preserve">- 7870 Servicio a la ciudadanía, moderno, eficiente y de calidad
</t>
  </si>
  <si>
    <t>El proceso estima que el riesgo se ubica en una zona baja, debido a que la frecuencia con la que se realizó la actividad clave asociada al riesgo durante el último año se presentó (1) vez, frente a su materialización podrían presentarse efectos menores para el proceso.</t>
  </si>
  <si>
    <t>El proceso estima que el riesgo se ubica en una zona baja, debido a que los controles establecidos son los adecuados y la calificación de los criterios es satisfactoria, ubicando el riesgo en la escala de probabilidad más baja con un impacto leve, y ante su materialización, podrían disminuirse los efectos, aplicando las acciones de contingencia.</t>
  </si>
  <si>
    <t>- Reportar el riesgo materializado de Posibilidad de afectación reputacional por debilidades en la ejecución que afecten la  puesta en operación de nuevos medios de interacción ciudadana, debido a errores (fallas o deficiencias) en el diseño y estructuración de  los medios de interacción ciudadana en el informe de monitoreo a la Oficina Asesora de Planeación.
- Evaluar la situación presentada de acuerdo a la etapa en la que se encuentra el proyecto.
- Elaborar plan de trabajo (actividades, responsables, fechas).
- Ejecutar del plan de trabajo.
- Actualizar el mapa de riesgos Gestión del Sistema Distrital de Servicio a la Ciudadanía</t>
  </si>
  <si>
    <t>- Subsecretario(a) de Servicio a la Ciudadanía
- Subsecretario de Servicio a la Ciudadanía - Profesionales asignados en el proyecto
- Subsecretario de Servicio a la Ciudadanía - Profesionales asignados en el proyecto
- Subsecretario de Servicio a la Ciudadanía - Profesionales asignados en el proyecto
- Subsecretario(a) de Servicio a la Ciudadanía</t>
  </si>
  <si>
    <t>- Reporte de monitoreo indicando la materialización del riesgo de Posibilidad de afectación reputacional por debilidades en la ejecución que afecten la  puesta en operación de nuevos medios de interacción ciudadana, debido a errores (fallas o deficiencias) en el diseño y estructuración de  los medios de interacción ciudadana
- Acta con la decisión de acciones a tomar
- Plan de trabajo para la corrección de la situación
- Plan de trabajo ejecutado
- Mapa de riesgo  Gestión del Sistema Distrital de Servicio a la Ciudadanía, actualizado.</t>
  </si>
  <si>
    <t>Realizar seguimiento y monitoreo a la gestión de las entidades que hacen parte del Sistema Unificado Distrital de Inspección Vigilancia y Control
–SUDIVC.</t>
  </si>
  <si>
    <t xml:space="preserve">Posibilidad de afectación reputacional por inadecuado seguimiento a las actividades, debido a errores (fallas o deficiencias) en el seguimiento de la gestión de las entidades que hacen parte del Sistema Unificado Distrital de Inspección, Vigilancia y Control (SUDIVC).	</t>
  </si>
  <si>
    <t xml:space="preserve">- Desconocimiento por parte de algunos funcionarios acerca de las funciones de la entidad y elementos de la plataforma estratégica.
</t>
  </si>
  <si>
    <t xml:space="preserve">- Fallas de interoperabilidad con instancias externas.
- La información necesaria para el seguimiento a la gestión de las entidades participantes en la prestación de los servicios a la Ciudadanía, no es suficiente, clara, completa o de calidad.
</t>
  </si>
  <si>
    <t xml:space="preserve">- Incumplimiento de objetivos y metas institucionales. 
- Errores en la consolidación, análisis y presentación de informes de gestión del SUDIVC.  
- Hallazgos por parte de entes de control.
- Retrasos en la elaboración de informes de gestión del SUDIVC.  
</t>
  </si>
  <si>
    <t>El proceso estima que el riesgo se ubica en una zona baja, debido a que la frecuencia con la que se realizó la actividad clave asociada al riesgo se presentó 2 veces en el último año, ante su materialización, podrían presentarse efectos poco significativos para el proceso y la imagen institucional.</t>
  </si>
  <si>
    <t>El proceso estima que el riesgo se ubica en una zona baja, debido a que los controles establecidos son los adecuados y la calificación de los criterios es satisfactoria, ubicando el riesgo en la escala de probabilidad más baja con un impacto menor, y ante su materialización, podrían disminuirse los efectos, aplicando las acciones de contingencia.</t>
  </si>
  <si>
    <t>- Reportar el riesgo materializado de Posibilidad de afectación reputacional por inadecuado seguimiento a las actividades, debido a errores (fallas o deficiencias) en el seguimiento de la gestión de las entidades que hacen parte del Sistema Unificado Distrital de Inspección, Vigilancia y Control (SUDIVC).	 en el informe de monitoreo a la Oficina Asesora de Planeación.
- Convocar a la(s) entidad(s) que presentaron errores fallas o deficiencias en el reporte de la información a una reunión extraordinaria de seguimiento a compromisos.
- Actualizar el mapa de riesgos Gestión del Sistema Distrital de Servicio a la Ciudadanía</t>
  </si>
  <si>
    <t>- Subsecretario(a) de Servicio a la Ciudadanía
- Subdirector de Seguimiento a la Gestión de Inspección, vigilancia y Control.
- Subsecretario(a) de Servicio a la Ciudadanía</t>
  </si>
  <si>
    <t>- Reporte de monitoreo indicando la materialización del riesgo de Posibilidad de afectación reputacional por inadecuado seguimiento a las actividades, debido a errores (fallas o deficiencias) en el seguimiento de la gestión de las entidades que hacen parte del Sistema Unificado Distrital de Inspección, Vigilancia y Control (SUDIVC).	
- Acta (s) de compromiso.
- Mapa de riesgo  Gestión del Sistema Distrital de Servicio a la Ciudadanía, actualizado.</t>
  </si>
  <si>
    <t>Prestar servicios de información y orientación a la ciudadanía, a través de los canales de interacción del modelo multicanal
Fase (actividades): Fortalecer e implementar en los canales de atención disponibles en la Red CADE, estrategias de atención de servicio a la ciudadanía acorde a sus características poblacionales y particulares.</t>
  </si>
  <si>
    <t>Posibilidad de afectación reputacional por no prestación del servicio, debido a interrupciones en el modelo multicanal que impidan a la ciudadanía acceder a la oferta institucional de trámites y servicios de las entidades que hacen parte de la Red CADE</t>
  </si>
  <si>
    <t>Daños a activos fijos/ eventos externos</t>
  </si>
  <si>
    <t xml:space="preserve">- Fallas en el funcionamiento de plataformas tecnológicas que soportan los canales de atención a la ciudadanía
- Fallas de conectividad e interoperabilidad. 
</t>
  </si>
  <si>
    <t xml:space="preserve">- Manifestaciones que generan alteraciones en el orden público, en las cuales se vean afectadas las instalaciones de la entidad.
</t>
  </si>
  <si>
    <t xml:space="preserve">- Pérdida de credibilidad y de confianza que dificulte el ejercicio de las funciones de la Secretaría General. 
- Incremento en las PQRS de la ciudadanía en relación con el servicio prestado en la Red CADE.
- Insatisfacción de la ciudadanía respecto a la prestación del servicio.
- Incumplimiento de las obligaciones con las entidades participes en los canales de la Red CADE.
- Falta de disponibilidad y oportunidad en la información a entregar en la prestación del servicio
- Incumplimiento de objetivos y metas institucionales.
</t>
  </si>
  <si>
    <t xml:space="preserve">El proceso estima que el riesgo se ubica en zona moderado, debido a que la frecuencia con la que se realizó la actividad clave asociada fue diariamente en los tiempos de atención de los puntos durante el último año, sin embargo, ante su materialización podrían presentarse afectaciones menores para el proceso. </t>
  </si>
  <si>
    <t>El proceso estima que el riesgo se ubica en zona baja, debido a que los controles establecidos son los adecuados y la calificación de criterios es satisfactoria, ubicando el riesgo en la escala de probabilidad más baja con un impacto menor, y ante su materialización, podrían disminuirse los efectos, aplicando las acciones de contingencia.</t>
  </si>
  <si>
    <t>- Reportar el riesgo materializado de Posibilidad de afectación reputacional por no prestación del servicio, debido a interrupciones en el modelo multicanal que impidan a la ciudadanía acceder a la oferta institucional de trámites y servicios de las entidades que hacen parte de la Red CADE en el informe de monitoreo a la Oficina Asesora de Planeación.
- Implementar estrategias de atención para las entidades: entrega de turnos manuales, atención en las entidades verificando el tipo de solicitud del ciudadano(a) y si es posible recibir documentación y tramitarla con posterioridad al restablecimiento del servicio, registrar los datos del  ciudadano(a) para contactarle e informarle el resultado de su solicitud.
- Solicitar apoyo de la Policía Nacional para las sedes afectadas, gestionando unidades adicionales de vigilancia e implementos o estrategias de mitigación de daños o pérdidas de bienes de la Secretaría General y de las entidades.
- Actualizar el mapa de riesgos Gestión del Sistema Distrital de Servicio a la Ciudadanía</t>
  </si>
  <si>
    <t>- Subsecretario(a) de Servicio a la Ciudadanía
- Profesional responsable del medio de interacción (CADE y SuperCADE)
- Profesional responsable del medio de interacción (CADE y SuperCADE)
- Subsecretario(a) de Servicio a la Ciudadanía</t>
  </si>
  <si>
    <t>- Reporte de monitoreo indicando la materialización del riesgo de Posibilidad de afectación reputacional por no prestación del servicio, debido a interrupciones en el modelo multicanal que impidan a la ciudadanía acceder a la oferta institucional de trámites y servicios de las entidades que hacen parte de la Red CADE
- Reporte de ciudadanos(as) y trámites efectivos atendidos por cada entidad, en contingencia.
- Reporte de desempeño jornada de atención considerando los reportes realizados a los entes correspondientes
- Mapa de riesgo  Gestión del Sistema Distrital de Servicio a la Ciudadanía, actualizado.</t>
  </si>
  <si>
    <t>Realizar seguimiento y monitoreo a la gestión de las entidades participantes en la prestación de servicios a la ciudadanía 
Fase (componente): Documentos de lineamientos técnicos</t>
  </si>
  <si>
    <t>Posibilidad de afectación reputacional por información inconsistente, debido a errores (fallas o deficiencias) en el seguimiento a la gestión de las entidades participantes en los medios de relacionamiento de la Red CADE</t>
  </si>
  <si>
    <t xml:space="preserve">- Dificultad en la articulación de actividades comunes a las dependencias.
- Alta rotación de personal generando retrasos en la curva de aprendizaje.
- Dificultades en la transferencia de conocimiento entre los servidores que se vinculan y retiran de la entidad.
</t>
  </si>
  <si>
    <t xml:space="preserve">- La información necesaria para el seguimiento a la gestión de las entidades participantes en la prestación de los servicios a la Ciudadanía, no es suficiente, clara, completa o de calidad.
</t>
  </si>
  <si>
    <t xml:space="preserve">- Pérdida de credibilidad y de confianza que dificulte el ejercicio de las funciones de la Secretaría General. 
- Incremento en las peticiones de la ciudadanía en relación con el servicio prestado por las entidades en la Red CADE.
- Insatisfacción de la ciudadanía respecto a la prestación del servicio.
- Intervenciones o hallazgos por partes de entes de control u otro ente regulador, interno o externo.
- Incumplimiento de objetivos y metas institucionales.
</t>
  </si>
  <si>
    <t>El proceso estima que el riesgo se ubica en zona moderado, debido a que la frecuencia con la que se realizó la actividad clave asociada fue mensual o trimestralmente dependiendo los tiempos establecidos ya sea contrato o convenio, ante su materialización, podrían presentarse afectaciones menores para el proceso.</t>
  </si>
  <si>
    <t>- Reportar el riesgo materializado de Posibilidad de afectación reputacional por información inconsistente, debido a errores (fallas o deficiencias) en el seguimiento a la gestión de las entidades participantes en los medios de relacionamiento de la Red CADE en el informe de monitoreo a la Oficina Asesora de Planeación.
- Realizar reinducción en el protocolo establecido para el apoyo a la supervisión de convenios y contratos.
- Actualizar el mapa de riesgos Gestión del Sistema Distrital de Servicio a la Ciudadanía</t>
  </si>
  <si>
    <t>- Subsecretario(a) de Servicio a la Ciudadanía
- Servidor(a) asignado(a) por el (la) Director (a) del Sistema Distrital de Servicio a la Ciudadanía
- Subsecretario(a) de Servicio a la Ciudadanía</t>
  </si>
  <si>
    <t>- Reporte de monitoreo indicando la materialización del riesgo de Posibilidad de afectación reputacional por información inconsistente, debido a errores (fallas o deficiencias) en el seguimiento a la gestión de las entidades participantes en los medios de relacionamiento de la Red CADE
- Servidores (as) con reinducción en el protocolo de apoyo a la supervisión de contratos y convenios.
- Mapa de riesgo  Gestión del Sistema Distrital de Servicio a la Ciudadanía, actualizado.</t>
  </si>
  <si>
    <t>Gestionar las peticiones ciudadanas, que ingresan al Sistema Distrital para la Gestión de Peticiones Ciudadanas, brindar el soporte funcional y evaluar la conformidad de las respuestas emitidas.</t>
  </si>
  <si>
    <t>Posibilidad de afectación reputacional por inconformidad de los usuarios (entidades) del sistema distrital para la gestión de peticiones, debido a incumplimiento parcial de compromisos en la atención de soporte funcional en los tiempos promedio definidos</t>
  </si>
  <si>
    <t xml:space="preserve">- Fallas en el funcionamiento de plataformas tecnológicas que soportan los canales de atención a la ciudadanía
</t>
  </si>
  <si>
    <t xml:space="preserve">- Presiones o motivaciones de los ciudadanos que incitan al servidor público a realizar conductas contrarias al deber ser.
</t>
  </si>
  <si>
    <t xml:space="preserve">- Demora en la gestión de peticiones por parte de las entidades distritales.
- Pérdida de credibilidad ante las entidades que utilizan el Sistema para la gestión de peticiones ciudadanas.
- Incumplimiento de objetivos y metas institucionales.
</t>
  </si>
  <si>
    <t>El proceso estima que el riesgo se ubica en una zona moderada, debido a que la frecuencia con la que se realizó la actividad clave asociada al riesgo se presentó 246 veces en el último año, sin embargo, ante su materialización podrían presentarse efectos significativos para el proceso.</t>
  </si>
  <si>
    <t>- Reportar el riesgo materializado de Posibilidad de afectación reputacional por inconformidad de los usuarios (entidades) del sistema distrital para la gestión de peticiones, debido a incumplimiento parcial de compromisos en la atención de soporte funcional en los tiempos promedio definidos en el informe de monitoreo a la Oficina Asesora de Planeación.
- Re-clasificar la incidencia e indicar al solicitante los motivos por los cuales la solicitud no pudo ser atendida en los tiempos definidos.
- Actualizar el mapa de riesgos Gestión del Sistema Distrital de Servicio a la Ciudadanía</t>
  </si>
  <si>
    <t>- Subsecretario(a) de Servicio a la Ciudadanía
- Profesional, técnico o auxiliar responsable de la atención del soporte
- Subsecretario(a) de Servicio a la Ciudadanía</t>
  </si>
  <si>
    <t>- Reporte de monitoreo indicando la materialización del riesgo de Posibilidad de afectación reputacional por inconformidad de los usuarios (entidades) del sistema distrital para la gestión de peticiones, debido a incumplimiento parcial de compromisos en la atención de soporte funcional en los tiempos promedio definidos
- Incidencia re-clasificada en la Mesa de ayuda Bogotá te escucha, con indicación de los motivos por los cuales no se pudo atender dentro de los tiempos establecidos
- Mapa de riesgo  Gestión del Sistema Distrital de Servicio a la Ciudadanía, actualizado.</t>
  </si>
  <si>
    <t>Medir y analizar la calidad en la prestación del servicio en los diferentes canales de servicio a la Ciudadanía.</t>
  </si>
  <si>
    <t>Posibilidad de afectación reputacional por inconformidad de las partes interesadas objeto de medición, debido a errores (fallas o deficiencias) en la medición y análisis de la calidad en la prestación de los servicios en los diferentes canales de servicio a la Ciudadanía</t>
  </si>
  <si>
    <t xml:space="preserve">- Baja confiabilidad de la información recopilada.
- Errores en la emisión de notificaciones y oficios dirigidos a entidades distritales por incumplimiento en criterios de calidad.
- Pérdida de liderazgo de la Secretaría General y deterioro de la imagen Institucional.
- Incumplimiento de compromisos con entidades frente a la retroalimentación de la calidad del servicio.
- Incumplimiento de objetivos y metas institucionales.
- Hallazgos por parte de entes de control.
</t>
  </si>
  <si>
    <t>El proceso estima que el riesgo se ubica en una zona moderada, debido a que la frecuencia con la que se realizó la actividad clave asociada al riesgo se presentó 12 veces en el último año, sin embargo, ante su materialización, podría presentarse falta de credibilidad ante las partes interesadas.</t>
  </si>
  <si>
    <t>El proceso estima que el riesgo se ubica en una zona baja, debido a que los controles establecidos son los adecuados y la calificación de los criterios es satisfactoria, ubicando el riesgo en la escala de probabilidad mas baja con un impacto menor, y ante su materialización, podrían disminuirse los efectos, aplicando las acciones de contingencia.</t>
  </si>
  <si>
    <t>- Reportar el riesgo materializado de Posibilidad de afectación reputacional por inconformidad de las partes interesadas objeto de medición, debido a errores (fallas o deficiencias) en la medición y análisis de la calidad en la prestación de los servicios en los diferentes canales de servicio a la Ciudadanía en el informe de monitoreo a la Oficina Asesora de Planeación.
- Realizar cualificaciones al equipo de trabajo de Seguimiento y Medición, respecto al uso y manejo de los instrumentos que se diseñan para realizar la medición de la calidad en la prestación de los servicios
- Actualizar el mapa de riesgos Gestión del Sistema Distrital de Servicio a la Ciudadanía</t>
  </si>
  <si>
    <t>- Subsecretario(a) de Servicio a la Ciudadanía
- Profesional asignado
- Subsecretario(a) de Servicio a la Ciudadanía</t>
  </si>
  <si>
    <t>- Reporte de monitoreo indicando la materialización del riesgo de Posibilidad de afectación reputacional por inconformidad de las partes interesadas objeto de medición, debido a errores (fallas o deficiencias) en la medición y análisis de la calidad en la prestación de los servicios en los diferentes canales de servicio a la Ciudadanía
- Acta de reunión donde se evidencia la cualificación al equipo en el uso y manejo de los instrumentos
- Mapa de riesgo  Gestión del Sistema Distrital de Servicio a la Ciudadanía, actualizado.</t>
  </si>
  <si>
    <t>Cualificar a los servidores públicos en actitudes, destrezas, habilidades y conocimientos de servicio a la Ciudadanía</t>
  </si>
  <si>
    <t>Posibilidad de afectación reputacional por inconformidad de los partes interesadas objeto de cualificación, debido a incumplimiento parcial de compromisos en la meta de servidores públicos a cualificar en actitudes, destrezas, habilidades y conocimientos de servicio a la Ciudadanía</t>
  </si>
  <si>
    <t xml:space="preserve">- Insatisfacción de la Ciudadanía respecto a la prestación de los servicios por parte de las entidades del Sistema Distrital de Servicio a la Ciudadanía.
- Incumplimiento de objetivos y metas institucionales.
- Pérdida de liderazgo de la Secretaría General y deterioro de la imagen Institucional.
</t>
  </si>
  <si>
    <t>- Reportar el riesgo materializado de Posibilidad de afectación reputacional por inconformidad de los partes interesadas objeto de cualificación, debido a incumplimiento parcial de compromisos en la meta de servidores públicos a cualificar en actitudes, destrezas, habilidades y conocimientos de servicio a la Ciudadanía en el informe de monitoreo a la Oficina Asesora de Planeación.
- Ajustar la programación definida en el plan anual de cualificación
- Actualizar el mapa de riesgos Gestión del Sistema Distrital de Servicio a la Ciudadanía</t>
  </si>
  <si>
    <t>- Subsecretario(a) de Servicio a la Ciudadanía
- Profesional Universitario asignado por el (la) Director (a) Distrital de Calidad del Servicio
- Subsecretario(a) de Servicio a la Ciudadanía</t>
  </si>
  <si>
    <t>- Reporte de monitoreo indicando la materialización del riesgo de Posibilidad de afectación reputacional por inconformidad de los partes interesadas objeto de cualificación, debido a incumplimiento parcial de compromisos en la meta de servidores públicos a cualificar en actitudes, destrezas, habilidades y conocimientos de servicio a la Ciudadanía
- Plan anual de cualificación ajustado
- Mapa de riesgo  Gestión del Sistema Distrital de Servicio a la Ciudadanía, actualizado.</t>
  </si>
  <si>
    <t>Posibilidad de afectación reputacional por inconformidad de los usuarios del sistema, debido a errores (fallas o deficiencias) en el análisis y direccionamiento a las peticiones ciudadanas</t>
  </si>
  <si>
    <t xml:space="preserve">- Insatisfacción de la ciudadanía por las demoras en la recepción de respuestas por parte de las entidades distritales.
- Reprocesos por mal direccionamiento de peticiones ciudadanas.
- Pérdida de liderazgo y deterioro de la imagen Institucional.
</t>
  </si>
  <si>
    <t>El proceso estima que el riesgo se ubica en una zona moderada, debido a que la frecuencia con la que se realizó la actividad clave asociada al riesgo se presentó 246 veces en el último año, sin embargo, ante su materialización, podrían presentarse incumplimiento en la gestión de peticiones ciudadanas bajo los parámetros establecidos por la ley.</t>
  </si>
  <si>
    <t>- Reportar el riesgo materializado de Posibilidad de afectación reputacional por inconformidad de los usuarios del sistema, debido a errores (fallas o deficiencias) en el análisis y direccionamiento a las peticiones ciudadanas en el informe de monitoreo a la Oficina Asesora de Planeación.
- Destinar un espacio en el Subcomité de Autocontrol de la DDCS para compartir experiencias en el direccionamiento de peticiones ciudadanas por parte de la Central de Gestión de Peticiones Ciudadanas (DDCS), cada vez que el indicador de devoluciones supere el 3% en el mes, de tal manera que el direccionamiento y respuesta de las mismas sirva para instruir a los demás servidores de la Central que realizan la labor, para aplicar dichos conocimientos en casos futuros.
- Actualizar el mapa de riesgos Gestión del Sistema Distrital de Servicio a la Ciudadanía</t>
  </si>
  <si>
    <t>- Subsecretario(a) de Servicio a la Ciudadanía
- Profesional, Técnico operativo o Auxiliar Administrativo encargado del Direccionamiento de Peticiones Ciudadanas
- Subsecretario(a) de Servicio a la Ciudadanía</t>
  </si>
  <si>
    <t>- Reporte de monitoreo indicando la materialización del riesgo de Posibilidad de afectación reputacional por inconformidad de los usuarios del sistema, debido a errores (fallas o deficiencias) en el análisis y direccionamiento a las peticiones ciudadanas
- Acta de Subcomité de Autocontrol
- Mapa de riesgo  Gestión del Sistema Distrital de Servicio a la Ciudadanía, actualizado.</t>
  </si>
  <si>
    <t>Prestar servicios de información y orientación a la ciudadanía, a través de los canales de interacción del modelo multicanal</t>
  </si>
  <si>
    <t>Posibilidad de afectación reputacional por pérdida de credibilidad y confianza en la Secretaría General, debido a realización de cobros indebidos durante la prestación del servicio en el canal presencial de la Red CADE dispuesto para el servicio a la ciudadanía</t>
  </si>
  <si>
    <t xml:space="preserve">- Alta rotación de personal generando retrasos en la curva de aprendizaje.
- Debilidades en la comunicación clara y unificada en diferentes niveles de la entidad.
</t>
  </si>
  <si>
    <t xml:space="preserve">- Pérdida de credibilidad y de confianza que dificulte el ejercicio de las funciones de la Secretaría General. 
- Intervenciones o hallazgos por partes de entes de control u otro ente regulador, interno o externo.
- Incumplimiento de objetivos y metas institucionales.
</t>
  </si>
  <si>
    <t xml:space="preserve">- Procesos de control en el Sistema de Gestión de Calidad
</t>
  </si>
  <si>
    <t>El proceso estima que el riesgo se ubica en una zona alta, debido a que el riesgo se presentó al menos una vez en los últimos cuatro años, sin embargo, ante su materialización, podrían presentarse los efectos significativos, señalados en la encuesta del Departamento Administrativo de la Función Pública.</t>
  </si>
  <si>
    <t>El proceso estima que el riesgo se ubica en una zona alta, debido a que los controles establecidos son los adecuados y la calificación de los criterios es satisfactoria, ubicando el riesgo en la escala de probabilidad más baja, y ante su materialización, podrían disminuirse los efectos, aplicando las acciones de contingencia, sin embargo, el impacto no disminuye en riesgos de corrupción.</t>
  </si>
  <si>
    <t xml:space="preserve">- (AP# 1080 Aplicativo CHIE) Sensibilizar a los servidores de la Dirección del Sistema Distrital de Servicio a la Ciudadanía sobre los valores de integridad y las posibles consecuencias disciplinarias establecidas en el Código Disciplinario Único. 
_______________
</t>
  </si>
  <si>
    <t xml:space="preserve">- Gestores de transparencia e integridad de la Dirección del Sistema Distrital de Servicio a la Ciudadana.
_______________
</t>
  </si>
  <si>
    <t xml:space="preserve">- Servidores de la Red CADE sensibilizados los valores de integridad y las posibles consecuencias disciplinarias establecidas en el Código Disciplinario Único.
_______________
</t>
  </si>
  <si>
    <t>- Reportar el presunto hecho de Posibilidad de afectación reputacional por pérdida de credibilidad y confianza en la Secretaría General, debido a realización de cobros indebidos durante la prestación del servicio en el canal presencial de la Red CADE dispuesto para el servicio a la ciudadanía al operador disciplinario, y a la Oficina Asesora de Planeación en el informe de monitoreo en caso que tenga fallo.
- Reportar a la Oficina de Control Interno Disciplinario el presunto hecho de realización de cobros indebidos durante la prestación del servicio en el canal presencial de la Red CADE.
- Actualizar el mapa de riesgos Gestión del Sistema Distrital de Servicio a la Ciudadanía</t>
  </si>
  <si>
    <t>- Subsecretario(a) de Servicio a la Ciudadanía
- Director (a) del Sistema Distrital de Servicio a la Ciudadanía
- Subsecretario(a) de Servicio a la Ciudadanía</t>
  </si>
  <si>
    <t>- Notificación realizada del presunto hecho de Posibilidad de afectación reputacional por pérdida de credibilidad y confianza en la Secretaría General, debido a realización de cobros indebidos durante la prestación del servicio en el canal presencial de la Red CADE dispuesto para el servicio a la ciudadanía al operador disciplinario, y reporte de monitoreo a la Oficina Asesora de Planeación en caso que el riesgo tenga fallo definitivo.
- Memorando o correo electrónico reportando a la Oficina de Control Interno Disciplinario el posible hecho de realización de cobros indebidos durante la prestación del servicio en el canal presencial de la Red CADE.
- Mapa de riesgo  Gestión del Sistema Distrital de Servicio a la Ciudadanía, actualizado.</t>
  </si>
  <si>
    <t>Realizar seguimiento y monitoreo a la gestión de las entidades participantes en la prestación de servicios a la ciudadanía.</t>
  </si>
  <si>
    <t>Posibilidad de afectación reputacional por pérdida de confianza de las entidades que prestan el servicio  a la ciudadanía, debido a decisiones ajustadas a intereses propios o de terceros al realizar el seguimiento y monitoreo a las entidades participantes en los puntos de atención</t>
  </si>
  <si>
    <t xml:space="preserve">- Generación de reprocesos y desgaste administrativo.
- Investigaciones disciplinarias, fiscales y/o penales.
- Percepción negativa de la Ciudadanía frente a la entidad.
</t>
  </si>
  <si>
    <t>El proceso estima que el riesgo se ubica en una zona moderada, debido a que el riesgo no se ha presentado durante los últimos cuatro años, sin embargo, ante su materialización, podrían presentarse los efectos significativos, señalados en la encuesta del Departamento Administrativo de la Función Pública.</t>
  </si>
  <si>
    <t>El proceso estima que el riesgo se ubica en una zona moderada, debido a que los controles establecidos son los adecuados y la calificación de los criterios es satisfactoria, ubicando el riesgo en la escala de probabilidad más baja, y ante su materialización, podrían disminuirse los efectos, aplicando las acciones de contingencia, sin embargo, el impacto no disminuye en riesgos de corrupción.</t>
  </si>
  <si>
    <t xml:space="preserve">- (AP# 1081 Aplicativo CHIE) Sensibilizar a los servidores de la DDCS sobre los valores de integridad, con relación al servicio a la ciudadanía.
_______________
</t>
  </si>
  <si>
    <t xml:space="preserve">- Gestor de integridad de la Dirección Distrital de Calidad del Servicio.
_______________
</t>
  </si>
  <si>
    <t xml:space="preserve">- Servidores de la DDCS sensibilizados en el Código de Integridad
_______________
</t>
  </si>
  <si>
    <t xml:space="preserve">31/10/2022
_______________
</t>
  </si>
  <si>
    <t>- Reportar el presunto hecho de Posibilidad de afectación reputacional por pérdida de confianza de las entidades que prestan el servicio  a la ciudadanía, debido a decisiones ajustadas a intereses propios o de terceros al realizar el seguimiento y monitoreo a las entidades participantes en los puntos de atención al operador disciplinario, y a la Oficina Asesora de Planeación en el informe de monitoreo en caso que tenga fallo.
- Repetir el monitoreo y compararlo con el anterior
- Informar al Operador Disciplinario
- Actualizar el mapa de riesgos Gestión del Sistema Distrital de Servicio a la Ciudadanía</t>
  </si>
  <si>
    <t>- Subsecretario(a) de Servicio a la Ciudadanía
- Director Distrital de Calidad del Servicio
- Director Distrital de Calidad del Servicio
- Subsecretario(a) de Servicio a la Ciudadanía</t>
  </si>
  <si>
    <t>- Notificación realizada del presunto hecho de Posibilidad de afectación reputacional por pérdida de confianza de las entidades que prestan el servicio  a la ciudadanía, debido a decisiones ajustadas a intereses propios o de terceros al realizar el seguimiento y monitoreo a las entidades participantes en los puntos de atención al operador disciplinario, y reporte de monitoreo a la Oficina Asesora de Planeación en caso que el riesgo tenga fallo definitivo.
- Informe comparativo
- Informe remitido a la Oficina de Control Interno Disciplinario
- Mapa de riesgo  Gestión del Sistema Distrital de Servicio a la Ciudadanía, actualizado.</t>
  </si>
  <si>
    <t>Cualificar a los servidores públicos en actitudes, destrezas, habilidades y conocimientos de servicio a la Ciudadanía, al igual que en competencias de Inspección, Vigilancia y Control.</t>
  </si>
  <si>
    <t>Posibilidad de afectación reputacional por hallazgos de entes de control internos o externos, debido a incumplimiento de compromisos en la ejecución de las jornadas de cualificación a los servidores públicos</t>
  </si>
  <si>
    <t xml:space="preserve">- Desconocimiento por parte de algunos funcionarios acerca de las funciones de la entidad y elementos de la plataforma estratégica.
- Falta de mayor divulgación en todos los niveles de la Organización, frente al cumplimiento de las metas, programas y proyectos.
- Debilidades en la comunicación clara y unificada en diferentes niveles de la entidad.
</t>
  </si>
  <si>
    <t xml:space="preserve">- Dificultades en la coordinación de las diferentes secretarias para la prestación de servicios públicos o ejecución de programas, así como la articulación con Entidades del orden nacional
</t>
  </si>
  <si>
    <t xml:space="preserve">- Incumplimiento de objetivos y metas institucionales. 
- Hallazgos por parte de entes de control.
</t>
  </si>
  <si>
    <t>El proceso estima que el riesgo se ubica en una zona moderado, debido a que la frecuencia con la que se realizó la actividad clave asociada al riesgo se presentó 12 veces durante el último año, ante su materialización, podrían presentarse efectos poco significativos para el proceso y la imagen institucional.</t>
  </si>
  <si>
    <t>- Reportar el riesgo materializado de Posibilidad de afectación reputacional por hallazgos de entes de control internos o externos, debido a incumplimiento de compromisos en la ejecución de las jornadas de cualificación a los servidores públicos en el informe de monitoreo a la Oficina Asesora de Planeación.
- Reprogramar sesión de cualificación
- Actualizar el mapa de riesgos Gestión del Sistema Distrital de Servicio a la Ciudadanía</t>
  </si>
  <si>
    <t>- Subsecretario(a) de Servicio a la Ciudadanía
- Profesional Universitario asignado por el subdirector de Inspección Vigilancia y Control
- Subsecretario(a) de Servicio a la Ciudadanía</t>
  </si>
  <si>
    <t>- Reporte de monitoreo indicando la materialización del riesgo de Posibilidad de afectación reputacional por hallazgos de entes de control internos o externos, debido a incumplimiento de compromisos en la ejecución de las jornadas de cualificación a los servidores públicos
- Informe de cualificación, indicando los retrasos, inconvenientes e inconformidades presentados.
- Mapa de riesgo  Gestión del Sistema Distrital de Servicio a la Ciudadanía, actualizado.</t>
  </si>
  <si>
    <t>Coordinar y articular la gestión de las entidades participantes en el modelo multicanal de servicio</t>
  </si>
  <si>
    <t>Posibilidad de afectación económica (o presupuestal) por información inconsistente en los cobros a las entidades, debido a errores (fallas o deficiencias) en la elaboración de facturas por el uso de los espacios de los CADE y SuperCADE</t>
  </si>
  <si>
    <t xml:space="preserve">- Dificultad en la articulación de actividades comunes a las dependencias.
- Alta rotación de personal generando retrasos en la curva de aprendizaje.
- Dificultades en la transferencia de conocimiento entre los servidores que se vinculan y retiran de la entidad.
- Fallas de conectividad e interoperabilidad. 
</t>
  </si>
  <si>
    <t xml:space="preserve">- Pérdida de credibilidad y de confianza que dificulte el ejercicio de las funciones de la Secretaría General. 
- Intervenciones o hallazgos por partes de entes de control u otro ente regulador, interno o externo.
- Recursos que no ingresan, ingresan por menor o mayor valor a la Tesorería Distrital.
- Incumplimiento de objetivos y metas institucionales.
</t>
  </si>
  <si>
    <t xml:space="preserve">El proceso estima que el riesgo se ubica en zona moderado, debido a que la frecuencia con la que se realizó la actividad clave asociada fue mensualmente durante el último año, y ante su materialización, podrían presentarse afectaciones menores financieramente y en imagen, así como leves en las demás categorías definidas. </t>
  </si>
  <si>
    <t>- Reportar el riesgo materializado de Posibilidad de afectación económica (o presupuestal) por información inconsistente en los cobros a las entidades, debido a errores (fallas o deficiencias) en la elaboración de facturas por el uso de los espacios de los CADE y SuperCADE en el informe de monitoreo a la Oficina Asesora de Planeación.
- Realizar reinducción en el procedimiento de "Facturación y cobro por concepto de uso de espacio en los SuperCADE y CADE"
- Actualizar el mapa de riesgos Gestión del Sistema Distrital de Servicio a la Ciudadanía</t>
  </si>
  <si>
    <t>- Subsecretario(a) de Servicio a la Ciudadanía
- Servidor(a) asignado por el (la) Director(a) del Sistema Distrital de Servicio a la Ciudadanía
- Subsecretario(a) de Servicio a la Ciudadanía</t>
  </si>
  <si>
    <t>- Reporte de monitoreo indicando la materialización del riesgo de Posibilidad de afectación económica (o presupuestal) por información inconsistente en los cobros a las entidades, debido a errores (fallas o deficiencias) en la elaboración de facturas por el uso de los espacios de los CADE y SuperCADE
- Servidores(as) con reinducción en el procedimiento de Facturación y Cobro por concepto de uso de espacios en la RED CADE.
- Mapa de riesgo  Gestión del Sistema Distrital de Servicio a la Ciudadanía, actualizado.</t>
  </si>
  <si>
    <t>Gestión de la Función Archivística y del Patrimonio Documental del Distrito Capital</t>
  </si>
  <si>
    <t>Dirigir  y  coordinar  la  gestión  y  divulgación  de  la  función  archivística  y  del  patrimonio  documental  del  Distrito  Capital,  con  el  fin  de propender  la  gestión  del  conocimiento  y  el  acceso  a  la  información  por  parte  de  la  ciudadanía  y  los  grupos  de  interés,  así  como  la gestión  administrativa,  transparencia  y  buen  gobierno  de  la  Administración  Distrital.</t>
  </si>
  <si>
    <t>El proceso inicia con la identificación del estado de la administración de la gestión documental en el Distrito Capital, la evaluación y el seguimiento a la función archivística y finaliza con el ingreso de la documentación al Archivo de Bogotá, la ejecución de los procesos técnicos y la disposición de los fondos documentales custodiados por el Archivo de Bogotá para la consulta de los ciudadanos.</t>
  </si>
  <si>
    <t>Director(a) Distrital de Archivo de Bogotá</t>
  </si>
  <si>
    <t>Realizar el ingreso de la documentación patrimonial a la Dirección Distrital de Archivo de Bogotá.
Organizar los fondos históricos (Clasificar, Ordenar y describir).
Realizar la Conservación, restauración y la reprografía de la documentación histórica.
Realizar Catalogación Bibliográfica
Realizar Monitoreo y Control de Condiciones Ambientales. 
Prestar el servicio para consulta de los fondos documentales custodiados por el archivo de Bogotá.
Realizar Gestión de las solicitudes internas de documentos históricos.</t>
  </si>
  <si>
    <t>Posibilidad de afectación reputacional por quejas, reclamos e insatisfacción de los usuarios internos y externos por la no disponibilidad e integridad de los documentos de valor patrimonial, debido a errores (fallas o deficiencias) en la gestión de ingreso, organización, descripción, catalogación, conservación, restauración, reprografía, servicio de consulta y solicitudes internas de documentos históricos del patrimonio documental del Distrito Capital</t>
  </si>
  <si>
    <t xml:space="preserve">- Alta rotación de personal generando retrasos en la curva de aprendizaje.
- Falta de actualización de algunos sistemas (interfaz, accesibilidad, disponibilidad) que interactúan con los procesos.
- Aplicación errónea de criterios e instrucciones establecidas para la realización de las actividades relacionadas con la función archivística del Archivo Patrimonial del Distrito
- Cadenas de revisión, validación y aprobación que  retrasan la gestión.
-  La planta de personal asignada al proceso no es suficiente para la gestión del mismo
</t>
  </si>
  <si>
    <t xml:space="preserve">- Desconocimiento del propósito, el funcionamiento, los productos y servicios que ofrece el proceso por parte de los usuarios del proceso
- Cambios en la normatividad legal que afecten la operación del proceso y requieran ajustes en poco tiempo para su cumplimiento																							
</t>
  </si>
  <si>
    <t xml:space="preserve">- Insatisfacción frente al servicio de consulta del patrimonio documental de Bogotá y frente al préstamo de documentos históricos a nivel interno.
- Pérdida de confianza y credibilidad con el manejo de la documentación patrimonial del Distrito																												
- Eventual afectación de la disponibilidad y recuperación oportuna de los documentos de valor patrimonial
- Deterioro en la documentación patrimonial del distrito																												
- Posibles investigaciones y sanciones de entes de control o entes reguladores, por eventual incumplimiento de requisitos legales relacionados con la función archivística del patrimonio documental de Bogotá.
</t>
  </si>
  <si>
    <t>Muy alta (5)</t>
  </si>
  <si>
    <t xml:space="preserve">El proceso estima que el riesgo se ubica en una zona alta, debido a que la frecuencia con la que se realizó la actividad clave asociada al riesgo se presentó mas de 5000 veces en el último año, sin embargo, ante su materialización, podrían presentarse efectos significativos, en la imagen de la entidad a nivel local  </t>
  </si>
  <si>
    <t>El proceso estima que el riesgo se ubica en una zona baja, debido a que los controles establecidos son adecuados sin embargo la calificación del criterio de documentación de algunos controles no es satisfactoria, ubicando el riesgo en la escala de probabilidad más baja, y ante su materialización, podrían disminuirse los efectos, aplicando las acciones de contingencia.</t>
  </si>
  <si>
    <t xml:space="preserve">- (AP# 1092 Aplicativo CHIE) Actualizar el procedimiento Ingreso de documentos históricos al Archivo de Bogotá 2215300-PR-282 fortaleciendo la definición de los controles
- (AP# 1092 Aplicativo CHIE) Actualizar el procedimiento Ingreso de documentos históricos al Archivo de Bogotá 2215300-PR-282 fortaleciendo la definición de los controles
- (AP# 1089 Aplicativo CHIE) Actualizar el procedimiento Organización de fondos históricos (clasificación, ordenación, descripción) 2215100-PR-073 fortaleciendo la definición de los controles
- (AP# 1089 Aplicativo CHIE) Actualizar el procedimiento Organización de fondos históricos (clasificación, ordenación, descripción) 2215100-PR-073 fortaleciendo la definición de los controles
- (AP# 1090 Aplicativo CHIE)  Alinear actividades y puntos de control del procedimiento de Catalogación bibliográfica 4213200-PR-362 con los controles preventivos y detectivos definidos en el mapa de riesgos del proceso Gestión de la función archivística del patrimonio documental del Distrito Capital. 
- (AP# 1090 Aplicativo CHIE)  Alinear actividades y puntos de control del procedimiento de Catalogación bibliográfica 4213200-PR-362 con los controles preventivos y detectivos definidos en el mapa de riesgos del proceso Gestión de la función archivística del patrimonio documental del Distrito Capital. 
- (AP# 1091 Aplicativo CHIE) Alinear el instructivo de saneamiento documental 4213000-IN-044 con el control detectivo de saneamiento documental definido en el mapa de riesgos del proceso Gestión de la función archivística del patrimonio documental del Distrito Capital. 
_______________
</t>
  </si>
  <si>
    <t xml:space="preserve">- Subdirector de Gestión de Patrimonio Documental del Distrito
- Subdirector de Gestión de Patrimonio Documental del Distrito
- Subdirector de Gestión de Patrimonio Documental del Distrito
- Subdirector de Gestión de Patrimonio Documental del Distrito
- Subdirector de Gestión de Patrimonio Documental del Distrito
- Subdirector de Gestión de Patrimonio Documental del Distrito
- Subdirector de Gestión de Patrimonio Documental del Distrito
_______________
</t>
  </si>
  <si>
    <t xml:space="preserve">- Procedimiento Ingreso de documentos históricos al Archivo de Bogotá 2215300-PR-282 actualizado												
- Procedimiento Ingreso de documentos históricos al Archivo de Bogotá 2215300-PR-282 actualizado												
- Organización de fondos históricos (clasificación, ordenación, descripción) 2215100-PR-073 actualizado
- Organización de fondos históricos (clasificación, ordenación, descripción) 2215100-PR-073 actualizado
- Catalogación bibliográfica 4213200-PR-362 actualizado
- Catalogación bibliográfica 4213200-PR-362 actualizado
- Instructivo de saneamiento documental 4213000-IN-044 actualizado
_______________
</t>
  </si>
  <si>
    <t xml:space="preserve">15/02/2022
15/02/2022
15/02/2022
15/02/2022
15/02/2022
15/02/2022
15/02/2022
_______________
</t>
  </si>
  <si>
    <t xml:space="preserve">15/06/2022
15/06/2022
15/08/2022
15/08/2022
15/06/2022
15/06/2022
15/08/2022
_______________
</t>
  </si>
  <si>
    <t>- Reportar el riesgo materializado de Posibilidad de afectación reputacional por quejas, reclamos e insatisfacción de los usuarios internos y externos por la no disponibilidad e integridad de los documentos de valor patrimonial, debido a errores (fallas o deficiencias) en la gestión de ingreso, organización, descripción, catalogación, conservación, restauración, reprografía, servicio de consulta y solicitudes internas de documentos históricos del patrimonio documental del Distrito Capital en el informe de monitoreo a la Oficina Asesora de Planeación.
- Realizar la búsqueda de los documentos históricos objeto de consulta y/o solicitud, en bases de datos alternas a los aplicativos establecidos para la consulta de los documentos históricos o en los inventarios documentales de los fondos o colecciones disponibles o en los depósitos de almacenamiento según corresponda (Documentos Digitalizados o Físicos)
- Entregar a los solicitantes el/los documento(s) objetos de consulta o solicitud interna, frente a  los cuales se presentaron fallas o errores en la disponibilidad para su consulta y/o entrega
- Determinar el nivel de deterioro de la documentación, el tipo de actividad de conservación, restauración o reprografía que requiera el documento y realizar la actividad correspondiente y el respectivo control de calidad frente al(los) documento(s) que presenta(n) la incidencia.
- Actualizar el mapa de riesgos Gestión de la Función Archivística y del Patrimonio Documental del Distrito Capital</t>
  </si>
  <si>
    <t>- Director(a) Distrital de Archivo de Bogotá
- Profesional Universitario o Auxiliar Administrativo de la Subdirección de Gestión del Patrimonio Documental del Distrito
- Profesional Universitario o Auxiliar Administrativo de la Subdirección de Gestión del Patrimonio Documental del Distrito
- Profesional Universitario de la Subdirección de Gestión del Patrimonio Documental del Distrito																													
- Director(a) Distrital de Archivo de Bogotá</t>
  </si>
  <si>
    <t>- Reporte de monitoreo indicando la materialización del riesgo de Posibilidad de afectación reputacional por quejas, reclamos e insatisfacción de los usuarios internos y externos por la no disponibilidad e integridad de los documentos de valor patrimonial, debido a errores (fallas o deficiencias) en la gestión de ingreso, organización, descripción, catalogación, conservación, restauración, reprografía, servicio de consulta y solicitudes internas de documentos históricos del patrimonio documental del Distrito Capital
- Registro de Circulación interna de documentos históricos 2215100-FT-161
- Registro de Solicitudes Usuario 2215100-FT-163
- Los registros establecidos que evidencien la determinación del nivel de deterioro de la documentación, el tipo de actividad de conservación, restauración o reprografía que requiera el documento y la realización de la actividad correspondiente y el respectivo control de calidad frente al(los) documento(s) que presenta(n) la incidencia.
- Mapa de riesgo  Gestión de la Función Archivística y del Patrimonio Documental del Distrito Capital, actualizado.</t>
  </si>
  <si>
    <t>Realizar visitas guiadas en el Archivo de Bogotá</t>
  </si>
  <si>
    <t>Posibilidad de afectación reputacional por quejas, reclamos e insatisfacción por parte de los usuarios externos, debido a incumplimiento de compromisos en la prestación del servicio de visitas guiadas en el Archivo de Bogotá frente a la programación confirmada a los solicitantes</t>
  </si>
  <si>
    <t xml:space="preserve">-  La planta de personal asignada al proceso no es suficiente para la gestión del mismo
- No hay distribución equitativa y objetiva de responsabilidades y tareas.
</t>
  </si>
  <si>
    <t xml:space="preserve">- Falta de continuidad en los programas y proyectos entre administraciones
- Falta de recursos que podría darse por los recortes presupuestales, humanos y técnicos que influirían directamente en la no sostenibilidad en el tiempo de los programas e iniciativas de los proyectos de inversión y en los servicios que presta al Secretaría General en el Distrito; especialmente en la comunicación que tiene la ciudadanía con la administración, evitando que sea competente. 
</t>
  </si>
  <si>
    <t xml:space="preserve">- Pérdida de confianza y credibilidad por parte de los usuarios del servicio.
- Generación de reprocesos
</t>
  </si>
  <si>
    <t xml:space="preserve">- Visitas guiadas en el Archivo de Bogotá (OPA)
</t>
  </si>
  <si>
    <t>El proceso estima que el riesgo se ubica en una zona alta, debido a que la frecuencia con la que se realizó la actividad clave asociada al riesgo se presentó 23 veces en el último año, sin embargo, ante su materialización, podrían presentarse efectos significativos, en la imagen de la entidad a nivel nacional o regional</t>
  </si>
  <si>
    <t>El proceso estima que el riesgo se ubica en una zona moderada, debido a que los controles establecidos son adecuados, sin embargo la calificación del criterio de documentación de los controles  preventivos y detectivo no es satisfactoria, ubicando el riesgo en la escala de probabilidad más baja, y ante su materialización, podrían disminuirse los efectos, aplicando las acciones de contingencia.</t>
  </si>
  <si>
    <t xml:space="preserve">- (AP# 1093 Aplicativo CHIE) Actualizar el instructivo visitas guiadas en el Archivo de Bogotá 4213200-IN-071 documentando los controles preventivos y  detectivo
- (AP# 1093 Aplicativo CHIE) Actualizar el instructivo visitas guiadas en el Archivo de Bogotá 4213200-IN-071 documentando los controles preventivos y  detectivo
- (AP# 1093 Aplicativo CHIE) Actualizar el instructivo visitas guiadas en el Archivo de Bogotá 4213200-IN-071 documentando los controles preventivos y  detectivo
_______________
</t>
  </si>
  <si>
    <t xml:space="preserve">- Director(a) Distrital de Archivo de Bogotá
- Director(a) Distrital de Archivo de Bogotá
- Director(a) Distrital de Archivo de Bogotá
_______________
</t>
  </si>
  <si>
    <t xml:space="preserve">- Instructivo visitas guiadas en el Archivo de Bogotá 4213200-IN-071 actualizado
- Instructivo visitas guiadas en el Archivo de Bogotá 4213200-IN-071 actualizado
- Instructivo visitas guiadas en el Archivo de Bogotá 4213200-IN-071 actualizado
_______________
</t>
  </si>
  <si>
    <t xml:space="preserve">15/02/2022
15/02/2022
15/02/2022
_______________
</t>
  </si>
  <si>
    <t xml:space="preserve">16/06/2022
16/06/2022
16/06/2022
_______________
</t>
  </si>
  <si>
    <t>- Reportar el riesgo materializado de Posibilidad de afectación reputacional por quejas, reclamos e insatisfacción por parte de los usuarios externos, debido a incumplimiento de compromisos en la prestación del servicio de visitas guiadas en el Archivo de Bogotá frente a la programación confirmada a los solicitantes en el informe de monitoreo a la Oficina Asesora de Planeación.
- Contactar nuevamente al usuario para reprogramar el servicio de visita guiada que presentó incumplimiento
- Realizar la visita guiada concertada con los usuarios frente a los que se presentó el incumplimiento de la prestación del servicio											
- Actualizar el mapa de riesgos Gestión de la Función Archivística y del Patrimonio Documental del Distrito Capital</t>
  </si>
  <si>
    <t>- Director(a) Distrital de Archivo de Bogotá
- Profesional Universitario de la Dirección Distrital de Archivo de Bogotá
- Profesional Universitario de la Dirección Distrital de Archivo de Bogotá
- Director(a) Distrital de Archivo de Bogotá</t>
  </si>
  <si>
    <t>- Reporte de monitoreo indicando la materialización del riesgo de Posibilidad de afectación reputacional por quejas, reclamos e insatisfacción por parte de los usuarios externos, debido a incumplimiento de compromisos en la prestación del servicio de visitas guiadas en el Archivo de Bogotá frente a la programación confirmada a los solicitantes
- Correo electrónico u Oficio 2211600-FT-012 de contacto y reprogramación del servicio de visita guiada
- Base de datos de la prestación del servicio de visita guiada
- Mapa de riesgo  Gestión de la Función Archivística y del Patrimonio Documental del Distrito Capital, actualizado.</t>
  </si>
  <si>
    <t>Prestar el servicio para consulta de los fondos documentales custodiados por el archivo de Bogotá.
Realizar Gestión de las solicitudes internas de documentos históricos</t>
  </si>
  <si>
    <t>Posibilidad de afectación reputacional por sanciones de entes de control u otros entes reguladores en materia disciplinaria, debido a desvío de recursos físicos o económicos en el manejo de la documentación de valor patrimonial en el Archivo de Bogotá con el fin de obtener cualquier dádiva o beneficio a nombre propio o de terceros</t>
  </si>
  <si>
    <t xml:space="preserve">- Presentar una situación de conflicto de intereses y no manifestarla
- Debilidades en los controles de los procedimientos
- Sistemas de información susceptibles a manipulación indebida
- Desconocimiento de la ley mediante interpretaciones subjetivas de las normas vigentes para evitar o postergar su aplicación
</t>
  </si>
  <si>
    <t xml:space="preserve">- Presiones ejercidas por terceros y o ofrecimientos de prebendas, gratificaciones o dadivas.
- Presiones o motivaciones individuales, sociales o colectivas, que inciten a la realizar conductas contrarias al deber ser.
</t>
  </si>
  <si>
    <t xml:space="preserve">- Perdida de confianza, credibilidad y transparencia frente al manejo de la documentación patrimonial del Distrito																																																
- Posibles investigaciones y sanciones de entes de control o entes reguladores													
- Detrimento, pérdida, uso indebido, perjuicio o deterioro de documentos de valor patrimonial
</t>
  </si>
  <si>
    <t xml:space="preserve">El proceso estima que el riesgo se ubica en una zona extrema, debido a que el riesgo no se ha materializado en los últimos cuatro años, sin embargo, ante su materialización, podrían presentarse los efectos significativos, señalados en la encuesta del Departamento Administrativo de la Función Pública.																		</t>
  </si>
  <si>
    <t>El proceso estima que el riesgo se ubica en una zona extrema, debido a que los controles establecidos son los adecuados y la calificación de los criterios es satisfactoria, ubicando el riesgo en la escala de probabilidad mas baja, y ante su materialización, podrían disminuirse los efectos, aplicando las acciones de contingencia, sin embargo, el impacto no disminuye en riesgos de corrupción.</t>
  </si>
  <si>
    <t xml:space="preserve">- (AP# 1092 Aplicativo CHIE) Actualizar el procedimiento Ingreso de documentos históricos al Archivo de Bogotá 2215300-PR-282 fortaleciendo la definición de los controles
- (AP# 1092 Aplicativo CHIE) Actualizar el procedimiento Ingreso de documentos históricos al Archivo de Bogotá 2215300-PR-282 fortaleciendo la definición de los controles
_______________
</t>
  </si>
  <si>
    <t xml:space="preserve">- Subdirector de Gestión de Patrimonio Documental del Distrito
- Subdirector de Gestión de Patrimonio Documental del Distrito
_______________
</t>
  </si>
  <si>
    <t xml:space="preserve">- Procedimiento Ingreso de documentos históricos al Archivo de Bogotá 2215300-PR-282 actualizado
- Procedimiento Ingreso de documentos históricos al Archivo de Bogotá 2215300-PR-282 actualizado
_______________
</t>
  </si>
  <si>
    <t xml:space="preserve">15/02/2022
15/02/2022
_______________
</t>
  </si>
  <si>
    <t xml:space="preserve">15/06/2022
15/06/2022
_______________
</t>
  </si>
  <si>
    <t>- Reportar el presunto hecho de Posibilidad de afectación reputacional por sanciones de entes de control u otros entes reguladores en materia disciplinaria, debido a desvío de recursos físicos o económicos en el manejo de la documentación de valor patrimonial en el Archivo de Bogotá con el fin de obtener cualquier dádiva o beneficio a nombre propio o de terceros al operador disciplinario, y a la Oficina Asesora de Planeación en el informe de monitoreo en caso que tenga fallo.
- Reportar el presunto hecho de Posibilidad de afectación reputacional por sanciones de entes de control u otros entes reguladores en materia disciplinaria, debido a desvío de recursos físicos o económicos en el manejo de la documentación de valor patrimonial en el Archivo de Bogotá con el fin de obtener cualquier dádiva o beneficio a nombre propio o de terceros al Director Distrital del Archivo de Bogotá
- Retirar de las bases de datos de la documentación disponible de valor patrimonial del Archivo de Bogotá el (los) documento(s) en los que se generó la materialización del riesgo
- Aplicar las medidas que determine la Oficina de Control Interno Disciplinario y/o ente de control  frente a la materialización del riesgo Posibilidad de afectación reputacional por sanciones de entes de control u otros entes reguladores en materia disciplinaria, debido a desvío de recursos físicos o económicos en el manejo de la documentación de valor patrimonial en el Archivo de Bogotá con el fin de obtener cualquier dádiva o beneficio a nombre propio o de terceros al Director Distrital del Archivo de Bogotá
- Actualizar el mapa de riesgos Gestión de la Función Archivística y del Patrimonio Documental del Distrito Capital</t>
  </si>
  <si>
    <t>- Director(a) Distrital de Archivo de Bogotá
- Subdirector(a) de Gestión de Patrimonio Documental del Distrito
- Profesional universitario de la Subdirección de Gestión de Patrimonio Documental del Distrito								
- Director(a) Distrital de Archivo de Bogotá
- Director(a) Distrital de Archivo de Bogotá</t>
  </si>
  <si>
    <t>- Notificación realizada del presunto hecho de Posibilidad de afectación reputacional por sanciones de entes de control u otros entes reguladores en materia disciplinaria, debido a desvío de recursos físicos o económicos en el manejo de la documentación de valor patrimonial en el Archivo de Bogotá con el fin de obtener cualquier dádiva o beneficio a nombre propio o de terceros al operador disciplinario, y reporte de monitoreo a la Oficina Asesora de Planeación en caso que el riesgo tenga fallo definitivo.
- Memorando de comunicación de la materialización del riesgo
- Bases de datos de la documentación disponible de valor patrimonial del Archivo de Bogotá
- Soportes de la aplicación de las medidas determinadas por la Oficina de Control Interno Disciplinario y/o ente de control.
- Mapa de riesgo  Gestión de la Función Archivística y del Patrimonio Documental del Distrito Capital, actualizado.</t>
  </si>
  <si>
    <t xml:space="preserve">Diseñar o actualizar instrumentos técnicos para normalizar la gestión documental en el distrito capital.
Realizar Asistencia Técnica en Gestión Documental y Archivos.
Realizar seguimiento al cumplimiento de la normatividad archivística en las entidades del Distrito Capital.
Realizar revisión y evaluación de las Tablas de Retención Y Tablas de Valoración Documental para su convalidación por parte del Consejo Distrital de Archivos.																																																</t>
  </si>
  <si>
    <t xml:space="preserve">Posibilidad de afectación reputacional por quejas, reclamos e insatisfacción por parte de las entidades, organismos del orden distrital y entidades privadas que cumplen funciones públicas, debido a errores (fallas o deficiencias) en las orientaciones técnicas y seguimiento al cumplimiento de la función archivística																		</t>
  </si>
  <si>
    <t xml:space="preserve">- Cadenas de revisión, validación y aprobación que  retrasan la gestión.
- La planta de personal asignada al proceso no es suficiente para la gestión del mismo
- No contar con el equipo interdisciplinario (ingeniero, archivista, abogado, restaurador y conservador)
</t>
  </si>
  <si>
    <t xml:space="preserve">- No hay suficiente personal calificado para el desarrollo de la gestión documental en las entidades del distrito.
- El posicionamiento de la gestión documental no es considerado estratégico a nivel directivo en las entidades del Distrito Capital.
- Desconocimiento del propósito, el funcionamiento, los productos y servicios que ofrece el proceso por parte de los usuarios del proceso
- Cambios en la normatividad legal que afecten la operación del proceso y requieran ajustes en poco tiempo para su cumplimiento
</t>
  </si>
  <si>
    <t xml:space="preserve">- Inducir a las entidades en errores en la función archivística.
- Pérdida de credibilidad por parte de las otras entidades del Distrito y privadas que cumplen funciones públicas
- Pérdida de documentos del Distrito Capital de valor patrimonial por brindar un inadecuado servicio.
- Incumplimiento en la normatividad archivística vigente
</t>
  </si>
  <si>
    <t xml:space="preserve">
El proceso estima que el riesgo se ubica en una zona Moderada, debido a que la frecuencia con la que se realizó la actividad clave asociada al riesgo se presentó 626 veces en el último año, sin embargo, ante su materialización, podrían presentarse efectos significativos, en la imagen de la entidad a nivel local.  																															
																															</t>
  </si>
  <si>
    <t xml:space="preserve">El proceso estima que el riesgo se ubica en una zona baja, debido a que los controles establecidos son adecuados, sin embargo la calificación del criterio de documentación de un control  preventivo y dos detectivos no es satisfactoria, ubicando el riesgo en la escala de probabilidad más baja, y ante su materialización, podrían disminuirse los efectos, aplicando las acciones de contingencia.																															</t>
  </si>
  <si>
    <t xml:space="preserve">- (AP# 1094 Aplicativo CHIE) Actualizar el procedimiento de Investigaciones para la difusión del conocimiento, el fortalecimiento de la gestión documental y la apropiación social del patrimonio documental del Distrito Capital 2215100-PR-258, incluidos los controles preventivos y detectivos y documentar en el mapa de riesgos los correspondientes controles actualizados
_______________
</t>
  </si>
  <si>
    <t xml:space="preserve">- Subdirector Sistema Distrital de Archivos
_______________
</t>
  </si>
  <si>
    <t xml:space="preserve">- 
Procedimiento de Investigaciones para la difusión del conocimiento, el fortalecimiento de la gestión documental y la apropiación social del patrimonio documental del Distrito Capital 2215100-PR-258, actualizado. 
Mapa de riesgos del proceso Gestión de la función archivística y del patrimonio documental del Distrito Capital (Ficha de riesgos 4) actualizado.
_______________
</t>
  </si>
  <si>
    <t xml:space="preserve">15/02/2022
_______________
</t>
  </si>
  <si>
    <t xml:space="preserve">04/09/2022
_______________
</t>
  </si>
  <si>
    <t>- Reportar el riesgo materializado de Posibilidad de afectación reputacional por quejas, reclamos e insatisfacción por parte de las entidades, organismos del orden distrital y entidades privadas que cumplen funciones públicas, debido a errores (fallas o deficiencias) en las orientaciones técnicas y seguimiento al cumplimiento de la función archivística																		 en el informe de monitoreo a la Oficina Asesora de Planeación.
- Informar por escrito al Subdirector del Sistema Distrital de Archivos, los errores (fallas o deficiencias) en las orientaciones técnicas y seguimiento al cumplimiento de la función archivística, presentados. 
- Analizar el tipo de error o falla presentada en las orientaciones técnicas y/ o en el seguimiento al cumplimiento de la función archivística y definir la(s) acción(es) de tratamiento para asegurar la conformidad en las orientaciones técnicas y/ o en el seguimiento al cumplimiento de la función archivística que presentaron errores o fallas.
- Realizar nuevamente la asistencia técnica, la visita de seguimiento, el concepto de TRD o TVD, o actualizar el instrumento de normalización, según corresponda el error, con el fin de asegurar  la conformidad en las orientaciones técnicas y/ o en el seguimiento al cumplimiento de la función archivística.												
- Actualizar el mapa de riesgos Gestión de la Función Archivística y del Patrimonio Documental del Distrito Capital</t>
  </si>
  <si>
    <t>- Director(a) Distrital de Archivo de Bogotá
- Profesional Universitario y Profesional Especializado de la Subdirección del Sistema Distrital de Archivos   
- Subdirector del Sistema Distrital de Archivos, Profesional Universitario, Profesional Especializado de la Subdirección del Sistema Distrital de Archivos 
- Director Distrital de Archivo de Bogotá
Subdirector del Sistema Distrital de Archivos
Profesional Universitario y Profesional Especializado de la Subdirección del Sistema Distrital de Archivos 
- Director(a) Distrital de Archivo de Bogotá</t>
  </si>
  <si>
    <t>- Reporte de monitoreo indicando la materialización del riesgo de Posibilidad de afectación reputacional por quejas, reclamos e insatisfacción por parte de las entidades, organismos del orden distrital y entidades privadas que cumplen funciones públicas, debido a errores (fallas o deficiencias) en las orientaciones técnicas y seguimiento al cumplimiento de la función archivística																		
- Correo electrónico a través del cual se informan los errores (fallas o deficiencias) en las orientaciones técnicas y seguimiento al cumplimiento de la función archivística, presentados
- Evidencia de reunión 2213100-FT-449 de análisis y definición de acciones frente a la materialización del riesgo
- Los registros establecidos que evidencien la realización de la asistencia técnica, la visita de seguimiento, el concepto de TRD o TVD, o actualizar el instrumentos de normalización, según corresponda
- Mapa de riesgo  Gestión de la Función Archivística y del Patrimonio Documental del Distrito Capital, actualizado.</t>
  </si>
  <si>
    <t>Posibilidad de afectación reputacional por sanción de un ente de control u otro ente regulador en materia disciplinaria, debido a decisiones ajustadas a intereses propios o de terceros con la modificación y/o ocultamiento de datos para la emisión de conceptos técnicos de contratación y de revisión y evaluación de TRD y TVD de la Subdirección del Sistema Distrital de Archivos a cambio de dadivas</t>
  </si>
  <si>
    <t xml:space="preserve">- Uso indebido del poder para la emisión de conceptos técnicos favorables.
- Conflicto de intereses.
- No hay distribución equitativa y objetiva de responsabilidades y tareas.
</t>
  </si>
  <si>
    <t xml:space="preserve">- Presiones ejercidas por terceros y o ofrecimientos de prebendas, gratificaciones o dadivas.
- Presiones o motivaciones individuales, sociales o colectivas, que inciten a la realizar conductas contrarias al deber ser.
- No hay conciencia en las entidades del distrito del verdadero impacto de la gestión documental.
</t>
  </si>
  <si>
    <t xml:space="preserve">- Pérdida de credibilidad del ente rector en materia archivística.
- Daño a la imagen reputacional de la entidad por incumplimiento en la emisión de conceptos técnicos de contratación.
- Sanciones disciplinarias, fiscales y penales.
</t>
  </si>
  <si>
    <t xml:space="preserve">El proceso estima que el riesgo se ubica en una zona alta, debido a que los controles establecidos son los adecuados y la calificación de los criterios es satisfactoria, ubicando el riesgo en la escala de probabilidad mas baja, y ante su materialización, podrían disminuirse los efectos, aplicando las acciones de contingencia, sin embargo, el impacto no disminuye en riesgos de corrupción.           </t>
  </si>
  <si>
    <t xml:space="preserve">- (AP# 1095 Aplicativo CHIE) Realizar una comunicación personalizada a las entidades distritales cuyo asunto es: Parámetros de estudio y respuesta de solicitud de visto buenos a los procesos contractuales cuyo objeto esté referido a actividades de gestión documental en cumplimiento del artículo 24 del Decreto Distrital 514 de 2006
- (AP# 1095 Aplicativo CHIE) Realizar una comunicación personalizada a las entidades distritales cuyo asunto es: Parámetros de estudio y respuesta de solicitud de visto buenos a los procesos contractuales cuyo objeto esté referido a actividades de gestión documental en cumplimiento del artículo 24 del Decreto Distrital 514 de 2006
_______________
</t>
  </si>
  <si>
    <t xml:space="preserve">- Director Distrital de Archivo de Bogotá
- Director Distrital de Archivo de Bogotá
_______________
</t>
  </si>
  <si>
    <t xml:space="preserve">- Comunicación personalizada a entidades distritales con asunto Parámetros de estudio y respuesta de solicitud de visto buenos a los procesos contractuales cuyo objeto esté referido a actividades de gestión documental en cumplimiento del artículo 24 del Decreto Distrital 514 de 2006
- Comunicación personalizada a entidades distritales con asunto Parámetros de estudio y respuesta de solicitud de visto buenos a los procesos contractuales cuyo objeto esté referido a actividades de gestión documental en cumplimiento del artículo 24 del Decreto Distrital 514 de 2006
_______________
</t>
  </si>
  <si>
    <t xml:space="preserve">10/02/2022
10/02/2022
_______________
</t>
  </si>
  <si>
    <t xml:space="preserve">10/06/2022
10/06/2022
_______________
</t>
  </si>
  <si>
    <t>- Reportar el presunto hecho de Posibilidad de afectación reputacional por sanción de un ente de control u otro ente regulador en materia disciplinaria, debido a decisiones ajustadas a intereses propios o de terceros con la modificación y/o ocultamiento de datos para la emisión de conceptos técnicos de contratación y de revisión y evaluación de TRD y TVD de la Subdirección del Sistema Distrital de Archivos a cambio de dadivas al operador disciplinario, y a la Oficina Asesora de Planeación en el informe de monitoreo en caso que tenga fallo.
- Asignar un responsable diferente para realizar la revisión y evaluación de la Tabla de Retención Documental o Tabla de Valoración Documental asociada a la materialización del riesgo
- Realizar nuevamente la revisión y evaluación de la Tabla de Retención Documental o Tabla de Valoración Documental asociada a la materialización del riesgo y emitir el nuevo concepto técnico de TRD y TVD
- Remitir a la entidad correspondiente el nuevo concepto técnico de TRD y TVD asociado a la materialización del riesgo  Posibilidad de afectación reputacional por sanción de un ente de control u otro ente regulador en materia disciplinaria, debido a decisiones ajustadas a intereses propios o de terceros con la modificación y/o ocultamiento de datos para la emisión de conceptos técnicos de contratación y de revisión y evaluación de TRD y TVD de la Subdirección del Sistema Distrital de Archivos a cambio de dadivas  
- Informar la situación de materialización del riesgo relacionada con concepto técnico de TRD y TVD al Consejo Distrital de Archivo  de Bogotá
- Realizar mesa técnica de trabajo para la revisión del concepto técnico de procesos de  contratación relacionado con la materialización del riesgo
- Realizar un alcance con un nuevo concepto técnico de procesos de contratación relacionado con la materialización del riesgo
- Actualizar el mapa de riesgos Gestión de la Función Archivística y del Patrimonio Documental del Distrito Capital</t>
  </si>
  <si>
    <t>- Director(a) Distrital de Archivo de Bogotá
- Director(a) Distrital de Archivo de Bogotá
- Profesional(es) Universitario(s)
- Director(a) Distrital de Archivo de Bogotá
- Director(a) Distrital de Archivo de Bogotá
- Subdirector del Sistema Distrital de Archivos
- Director(a) Distrital de Archivo de Bogotá
- Director(a) Distrital de Archivo de Bogotá</t>
  </si>
  <si>
    <t>- Notificación realizada del presunto hecho de Posibilidad de afectación reputacional por sanción de un ente de control u otro ente regulador en materia disciplinaria, debido a decisiones ajustadas a intereses propios o de terceros con la modificación y/o ocultamiento de datos para la emisión de conceptos técnicos de contratación y de revisión y evaluación de TRD y TVD de la Subdirección del Sistema Distrital de Archivos a cambio de dadivas al operador disciplinario, y reporte de monitoreo a la Oficina Asesora de Planeación en caso que el riesgo tenga fallo definitivo.
- Correo electrónico de asignación de nuevo  responsable para realizar la revisión y evaluación de la Tabla de Retención Documental o Tabla de Valoración Documental asociada a la materialización del riesgo
- Concepto Técnico de Evaluación de Tabla de Valoración Documental o Concepto Técnico Evaluación de Tabla de Retención Documental ajustado.
- Oficio o memorando de envío del concepto técnico de evaluación de la TRD o TVD, ajustado
- Acta de sesión del Consejo Distrital de Archivo  de Bogotá
- Evidencia de reunión 2213100-FT-449 de mesa técnica
- Concepto técnico de alcance de procesos de contratación
- Mapa de riesgo  Gestión de la Función Archivística y del Patrimonio Documental del Distrito Capital, actualizado.</t>
  </si>
  <si>
    <t>Gestión, Administración y Soporte de infraestructura y Recursos tecnológicos</t>
  </si>
  <si>
    <t>Identificar,  configurar,  instalar,  conectar  y  brindar  la  seguridad  en  equipos  y  activos  de  información  de  la  Secretaría  General, manteniendo  la  disponibilidad  de  los  recursos  de  tecnología  de  información  y  comunicaciones  para  soportar  los  procesos  de  la Entidad, asegurando la confidencialidad, disponibilidad e integridad de la información, atendiendo oportunamente los requerimientos de los usuarios internos y externos relativos a los requerimientos de soporte tecnológico.</t>
  </si>
  <si>
    <t>Inicia  con  la  formulación  de  acciones  para  la  Gestión,  administración  y  soporte  de  infraestructura  y  recursos  tecnológicos,  la planeación  de  mantenimientos  para  la  infraestructura  tecnología  de  la  Secretaria  General  continua  con  la  ejecución  tareas  de mantenimientos,  administración  y  soporte  de  la  infraestructura  tecnológica  (administración  de  usuarios,  redes,  infraestructura  de equipos activos y bases de datos, copias de respaldos y a la gestión de incidentes y requerimientos tecnológicos), finalizando con la verificación y mejora del proceso.</t>
  </si>
  <si>
    <t xml:space="preserve">Ejecutar tareas del mantenimiento de la infraestructura tecnológica
Fase (actividad): Actualizar y ampliar los servicios tecnológicos de la Secretaria General  y  Optimizar sistemas de información y de gestión de datos de la Secretaria General </t>
  </si>
  <si>
    <t>Posibilidad de afectación económica (o presupuestal) por daños en la infraestructura tecnológica, debido a errores, fallas o deficiencias por la aplicación errónea de criterios o instrucciones para la realización de actividades de los mantenimientos de la Infraestructura tecnológica de la secretaría general</t>
  </si>
  <si>
    <t xml:space="preserve">- Fallas de conectividad e interoperabilidad. 
- Fallos y caídas del servidor que soporta la plataforma LMS.
- Obsolescencia tecnológica.
- Falta de Coherencia entre lo documentado en los procesos y la ejecución.																																												
</t>
  </si>
  <si>
    <t xml:space="preserve">- Altos costos de la tecnología.  
- Fenómenos naturales o climáticos que pongan en riesgo la infraestructura, continuidad de prestación de servicios de la entidad, confidencialidad, integridad y disponibilidad de la información. 
</t>
  </si>
  <si>
    <t xml:space="preserve">- Falla en los equipos de computo que soportan la información de misión critica de la entidad, que podría causar pérdida de información.
- Interrupción en la prestación de servicios tecnológicos y de atención a la ciudadanía. 
- Daños o destrucción de activos que afectan el patrimonio de la Entidad.
- Quejas o reclamos por parte de los usuarios.
</t>
  </si>
  <si>
    <t>2. Posicionar un modelo de gobierno abierto bajo los pilares de transparencia, participación y colaboración, con articulación intersectorial, que facilite un relacionamiento democrático entre la administración y la ciudadanía, a través del aprovechamiento de las TIC y la innovación pública.</t>
  </si>
  <si>
    <t>La valoración del riesgo antes de control quedó en escala de probabilidad "MEDIA" y continúa de impacto MODERADO, toda vez que afecta los aspectos: financiero bajo, indisponibilidad de la información lo que lo continúa ubicando al riesgo en zona resultante  MODERADO.</t>
  </si>
  <si>
    <t>La valoración del riesgo después de controles quedó en BAJA y de  impacto continua en MODERADO, debido a que los controles establecidos son los adecuados y la calificación de los criterios es satisfactoria y ante su materialización, podrían disminuirse los efectos, aplicando las acciones de contingencia y lo ubica en  zona resultante moderada. del cuadrante (2,3)</t>
  </si>
  <si>
    <t xml:space="preserve">- (AP# 1126 Aplicativo CHIE) Realizar análisis de los puntos del control del procedimiento 2213200-PR-104 Mantenimiento de la Infraestructura tecnológica para la posible adecuación y creación de nuevos puntos de control con el fin de mejorar el desempeño del procedimiento.
_______________
- (AP# 1087 Aplicativo CHIE) Verificar la pertinencia de las Modificación de 4204000-OT-020 Plan de Contingencia TI-DRP
</t>
  </si>
  <si>
    <t xml:space="preserve">- Evidencia de Reunión y/o Modificación de 2213200-PR-104 Mantenimiento de la Infraestructura tecnológica
_______________
- Modificación de 4204000-OT-020 Plan de Contingencia TI-DRP
</t>
  </si>
  <si>
    <t xml:space="preserve">01/04/2022
_______________
01/04/2022
</t>
  </si>
  <si>
    <t xml:space="preserve">30/07/2022
_______________
30/07/2022
</t>
  </si>
  <si>
    <t>- Reportar el riesgo materializado de Posibilidad de afectación económica (o presupuestal) por daños en la infraestructura tecnológica, debido a errores, fallas o deficiencias por la aplicación errónea de criterios o instrucciones para la realización de actividades de los mantenimientos de la Infraestructura tecnológica de la secretaría general en el informe de monitoreo a la Oficina Asesora de Planeación.
- Se activa el plan de contingencia conforme a las fases establecidas en el Plan de Contingencia TI de la Secretaría General de la Alcaldía Mayor de Bogotá -4204000-OT-020
- Actualizar el mapa de riesgos Gestión, Administración y Soporte de infraestructura y Recursos tecnológicos
- Actualizar el mapa de riesgos Gestión, Administración y Soporte de infraestructura y Recursos tecnológicos</t>
  </si>
  <si>
    <t>- Jefe Oficina de Tecnologías de la Información y las Comunicaciones
- Jefe Oficina de Tecnologías de la Información y las Comunicaciones
- Jefe Oficina de Tecnologías de la Información y las Comunicaciones
- Jefe Oficina de Tecnologías de la Información y las Comunicaciones</t>
  </si>
  <si>
    <t>- Reporte de monitoreo indicando la materialización del riesgo de Posibilidad de afectación económica (o presupuestal) por daños en la infraestructura tecnológica, debido a errores, fallas o deficiencias por la aplicación errónea de criterios o instrucciones para la realización de actividades de los mantenimientos de la Infraestructura tecnológica de la secretaría general
- Documentación y soportes del proceso de contingencia
- Mapa de riesgo  Gestión, Administración y Soporte de infraestructura y Recursos tecnológicos, actualizado.
- Mapa de riesgo  Gestión, Administración y Soporte de infraestructura y Recursos tecnológicos, actualizado.</t>
  </si>
  <si>
    <t>Administración, gestión  y soporte de los recursos de la Infraestructura tecnológica de la secretaria general
Producto: Servicios de Información para la implementación de la Estrategia de Gobierno digital - Proyecto de inversión 7278 "Transformación Digital"
Fase(actividad): Hacer mantenimiento, actualización y monitoreo a la plataforma virtual de Gobierno Abierto - Proyecto de inversión 7869 "Implementación del modelo de gobierno abierto, accesible e incluyente de Bogotá"</t>
  </si>
  <si>
    <t>Posibilidad de afectación reputacional por baja disponibilidad de los servicios tecnológicos, debido a errores (Fallas o Deficiencias)  en la administración y gestión de los recursos de infraestructura tecnológica</t>
  </si>
  <si>
    <t xml:space="preserve">- Incumplimientos en ejecución de contratos de mantenimiento de la Infraestructura tecnológica.
- Deficiencia en la atención del servicio de mesa de ayuda.
- Falla en los equipos que soportan Infraestructura tecnológica.
- Ataques cibernéticos.
- Obsolescencia tecnológica.
</t>
  </si>
  <si>
    <t xml:space="preserve">- Falla daño en los equipos de computo que soportan la información de misión critica de la entidad, que podría causar pérdida de información.
- Incumplimiento en los niveles de atención de servicios que ocasionan pérdida de imagen en los usuarios internos y externos de la entidad.
- Interrupción en la prestación de servicios tecnológicos y de atención a la ciudadanía. 
- Daños o destrucción de activos que afectan el patrimonio de la Entidad.
- Quejas o reclamos por parte de los usuarios.
</t>
  </si>
  <si>
    <t>9. Industria, innovación e infraestructura
16. Paz, justicia e instituciones sólidas</t>
  </si>
  <si>
    <t xml:space="preserve">- 7872 Transformación digital y gestión TIC
- 7869 Implementación del modelo de gobierno abierto, accesible e incluyente de Bogotá
</t>
  </si>
  <si>
    <t>La valoración del riesgo antes de control quedó en escala de probabilidad por frecuencia "MEDIA" y continúa de impacto MODERADO, toda vez que afecta los aspectos: financiero bajo, indisponibilidad de la información lo que lo continúa ubicando al riesgo en zona resultante  MODERADO.</t>
  </si>
  <si>
    <t>La valoración del riesgo después de controles quedó en MUY BAJA  y de  impacto continua en MENOR, toda vez que se incluyeron actividades de control con solidez fuerte lo que minimiza la materialización del riesgo, y lo ubica en  zona resultante MODERADO.</t>
  </si>
  <si>
    <t xml:space="preserve">- (AP# 1088 Aplicativo CHIE) Revisar la precisión de las evidencias que se generan como resultado de la aplicación del control del procedimiento 2213200-PR-101 
_______________
- (AP# 1087 Aplicativo CHIE) Verificar la pertinencia de las Modificación de 4204000-OT-020 Plan de Contingencia TI-DRP
</t>
  </si>
  <si>
    <t xml:space="preserve">- Procedimiento 2213200-PR-101 Modificado
_______________
- Modificación de 4204000-OT-020 Plan de Contingencia TI-DRP
</t>
  </si>
  <si>
    <t xml:space="preserve">30/03/2022
_______________
01/04/2022
</t>
  </si>
  <si>
    <t xml:space="preserve">30/05/2022
_______________
30/07/2022
</t>
  </si>
  <si>
    <t>- Reportar el riesgo materializado de Posibilidad de afectación reputacional por baja disponibilidad de los servicios tecnológicos, debido a errores (Fallas o Deficiencias)  en la administración y gestión de los recursos de infraestructura tecnológica en el informe de monitoreo a la Oficina Asesora de Planeación.
- Se activa el plan de contingencia conforme a las fases establecidas en el Plan de Contingencia TI de la Secretaría General de la Alcaldía Mayor de Bogotá -4204000-OT-020
- Actualizar el mapa de riesgos Gestión, Administración y Soporte de infraestructura y Recursos tecnológicos</t>
  </si>
  <si>
    <t>- Jefe Oficina de Tecnologías de la Información y las Comunicaciones
- Jefe Oficina de Tecnologías de la Información y las Comunicaciones
- Jefe Oficina de Tecnologías de la Información y las Comunicaciones</t>
  </si>
  <si>
    <t>- Reporte de monitoreo indicando la materialización del riesgo de Posibilidad de afectación reputacional por baja disponibilidad de los servicios tecnológicos, debido a errores (Fallas o Deficiencias)  en la administración y gestión de los recursos de infraestructura tecnológica
- Documentación y soportes del proceso de contingencia
- Mapa de riesgo  Gestión, Administración y Soporte de infraestructura y Recursos tecnológicos, actualizado.</t>
  </si>
  <si>
    <t>Administración  y/o gestión de los recursos de la Infraestructura tecnológica de la secretaria general</t>
  </si>
  <si>
    <t>Posibilidad de afectación reputacional por inadecuado seguimiento a las actividades, debido a exceso de las facultades otorgadas en la administración  y/o gestión de los recursos de la Infraestructura tecnológica de la secretaria general</t>
  </si>
  <si>
    <t xml:space="preserve">- Falta de ética en los funcionarios.
- Concentración de información de determinadas actividades o procesos en una persona.
- Debilidad en la aplicación de controles en el proceso para la administración y gestión de los recursos.
- Falta ajustar algunas tareas específicas del proceso, identificación de nuevos puntos de control para mejorar el desempeño del proceso.	
- Conflicto de Intereses.
</t>
  </si>
  <si>
    <t xml:space="preserve">- Falta de continuidad del personal por cambios de gobierno.
- Presiones o motivaciones individuales, sociales o colectivas, que inciten a realizar conductas contrarias al deber ser.
</t>
  </si>
  <si>
    <t xml:space="preserve">- Detrimento patrimonial.
- Investigaciones disciplinarias, sanciones, fiscales y penales.
- Enriquecimiento licito.
- Perdida de credibilidad en el proceso.
- Incumplimiento de objetivos y metas institucionales.
</t>
  </si>
  <si>
    <t>La valoración antes de controles calificó en rara vez toda vez que existe una probabilidad MUY  BAJA  que suceda. 
El impacto arrojó MODERADO  toda vez que impacta  la imagen y metas de la oficina sumado a que es de corrupción. Lo anterior dejó el riesgo en zona resultante como MODERADO.</t>
  </si>
  <si>
    <t>La evaluación después de controles continúa en "MUY BAJA dentro de la escala de probabilidad dada la solidez de los controles. No obstante el impacto continúa MODERADO  aunque la solidez de los controles detectivos es fuerte (por ser de corrupción), lo que deja en zona resultante MODERADO.</t>
  </si>
  <si>
    <t>- Reportar el presunto hecho de Posibilidad de afectación reputacional por inadecuado seguimiento a las actividades, debido a exceso de las facultades otorgadas en la administración  y/o gestión de los recursos de la Infraestructura tecnológica de la secretaria general al operador disciplinario, y a la Oficina Asesora de Planeación en el informe de monitoreo en caso que tenga fallo.
- Determinar las acciones a seguir conforme al análisis de los hechos para subsanar de manera inmediata
- Actualizar el mapa de riesgos Gestión, Administración y Soporte de infraestructura y Recursos tecnológicos</t>
  </si>
  <si>
    <t>- Notificación realizada del presunto hecho de Posibilidad de afectación reputacional por inadecuado seguimiento a las actividades, debido a exceso de las facultades otorgadas en la administración  y/o gestión de los recursos de la Infraestructura tecnológica de la secretaria general al operador disciplinario, y reporte de monitoreo a la Oficina Asesora de Planeación en caso que el riesgo tenga fallo definitivo.
- Acta o evidencia de reunión 
- Mapa de riesgo  Gestión, Administración y Soporte de infraestructura y Recursos tecnológicos, actualizado.</t>
  </si>
  <si>
    <t>Gestión de Seguridad y Salud en el Trabajo</t>
  </si>
  <si>
    <t>Gestionar  la  seguridad  y  salud  en  el  trabajo  de  los(as)  Servidores(as)  Públicos(as)  de  la  entidad,  contratistas  y  visitantes,  para minimizar la ocurrencia de incidentes, accidentes de trabajo, enfermedades laborales y los riesgos que puedan afectar su calidad debida  y  fomentar  una  cultura  encaminada  al  cuidado  personal,  mediante  la  adopción  de  hábitos  de  vida  saludable,  promoviendo la salud,  previniendo  la  enfermedad  y  preparándolos  ante  situaciones  de  emergencia.</t>
  </si>
  <si>
    <t>Inicia  con  la  elaboración  del  diagnóstico,  la  identificación  de  peligros  y  valoración  de  riesgos  y  amenazas,  la  caracterización  de  las condiciones  de  salud  de  los  Servidores  públicos  de  la  Secretaria  General  de  la  Alcaldía  Mayor  de  Bogotá,  D.C.,  y  finaliza  con  la implementación de los planes y programas de prevención y promoción contenidos en el plan anual de seguridad y salud en el trabajo.</t>
  </si>
  <si>
    <t>Director(a) de Talento Humano</t>
  </si>
  <si>
    <t>Ejecutar Plan Anual de Seguridad y Salud en el Trabajo.</t>
  </si>
  <si>
    <t xml:space="preserve">Posibilidad de afectación económica (o presupuestal) por multa y sanción de ente regulador y/o  fallos judiciales a favor de los/as servidores/as, debido a incumplimiento legal en la implementación de los estándares mínimos del Sistema de Gestión de Seguridad y Salud en el Trabajo. </t>
  </si>
  <si>
    <t xml:space="preserve">- La estructura organizacional y los demás recursos son parcialmente adecuados para la gestión del proceso. 
- Aplicación errónea en algunos casos  de criterios o instrucciones para la realización de actividades.
</t>
  </si>
  <si>
    <t xml:space="preserve">- Frecuentes cambios en la normatividad en materia de Seguridad y Salud en el Trabajo que genera variaciones en los procedimientos y protocolos adoptados en la materia.
- Constantes variaciones normativas en materia de seguridad y salud en el trabajo en ocasión al virus SARS-CoV-2 que produce la enfermedad COVID-19.
</t>
  </si>
  <si>
    <t xml:space="preserve">- Pérdida de credibilidad hacia la entidad de parte de los servidores, contratistas y visitantes.
- Deficiencias y omisiones en la elaboración y actualización de los lineamientos y actividades relacionados con la Seguridad y Salud en el Trabajo.
- Sanción por parte del ente de control u otro ente regulador.
</t>
  </si>
  <si>
    <t xml:space="preserve">El proceso estima que el riesgo se ubica en una zona moderada, debido a que la frecuencia con la que se realizó la actividad clave asociada al riesgo se presentó 12 veces en el último año, sin embargo, ante su materialización, podrían presentarse efectos relacionados con el pago de sanciones económicas a favor a favor de los/as servidores/as.		</t>
  </si>
  <si>
    <t>El proceso estima que el riesgo se ubica en una zona baja, debido a que los controles establecidos son adecuados, sin embargo la calificación del criterio de documentación de algunos controles no es satisfactoria, ubicando el riesgo en la escala de probabilidad más baja, y ante su materialización, podrían disminuirse los efectos, aplicando las acciones de contingencia.</t>
  </si>
  <si>
    <t xml:space="preserve">- (AP# 1109 Aplicativo CHIE) Alinear actividades y puntos de control del procedimiento   4232000-PR-372 - Gestión de Peligros, Riesgos y Amenazas  con los controles preventivos y detectivos definidos en el mapa de riesgos del proceso de Gestión de Seguridad y Salud en el Trabajo.
- (AP# 1109 Aplicativo CHIE) Alinear actividades y puntos de control del procedimiento   4232000-PR-372 - Gestión de Peligros, Riesgos y Amenazas
 con los controles preventivos y detectivos definidos en el mapa de riesgos del proceso de Gestión de Seguridad y Salud en el Trabajo.
- (AP# 1109 Aplicativo CHIE) Alinear actividades y puntos de control del procedimiento   4232000-PR-372 - Gestión de Peligros, Riesgos y Amenazas con los controles preventivos y detectivos definidos en el mapa de riesgos del proceso de Gestión de Seguridad y Salud en el Trabajo.
_______________
</t>
  </si>
  <si>
    <t xml:space="preserve">- Director/a Técnico/a de Talento Humano.
- Director/a Técnico/a de Talento Humano.
- Director/a Técnico/a de Talento Humano.
_______________
</t>
  </si>
  <si>
    <t xml:space="preserve">- Procedimiento 4232000-PR-372 - Gestión de Peligros, Riesgos y Amenazas       actualizado
- Procedimiento 4232000-PR-372 - Gestión de Peligros, Riesgos y Amenazas       actualizado
- Procedimiento 4232000-PR-372 - Gestión de Peligros, Riesgos y Amenazas       actualizado
_______________
</t>
  </si>
  <si>
    <t xml:space="preserve">15/02/2022
15/02/2022
15/02/2022
_______________
</t>
  </si>
  <si>
    <t xml:space="preserve">30/06/2022
30/06/2022
30/06/2022
_______________
</t>
  </si>
  <si>
    <t>- Reportar el riesgo materializado de Posibilidad de afectación económica (o presupuestal) por multa y sanción de ente regulador y/o  fallos judiciales a favor de los/as servidores/as, debido a incumplimiento legal en la implementación de los estándares mínimos del Sistema de Gestión de Seguridad y Salud en el Trabajo.  en el informe de monitoreo a la Oficina Asesora de Planeación.
- Reportar al/ a la Director/a Técnico/a de Talento Humano el incumplimiento legal en la implementación de los estándares mínimos del Sistema de Gestión de Seguridad y Salud en el Trabajo
- Formular plan de acción para mitigar el incumplimiento legal en la implementación de los estándares mínimos del Sistema de Gestión y Seguridad y Salud en el Trabajo.
- Implementar las acciones formuladas para la mitigación al incumplimiento legal en la implementación de los estándares mínimos del Sistema de Gestión y Seguridad y Salud en el Trabajo. 
- Actualizar el mapa de riesgos Gestión de Seguridad y Salud en el Trabajo</t>
  </si>
  <si>
    <t>- Director(a) de Talento Humano
- Profesional Universitario de Talento Humano. 
- Profesional Universitario de Talento Humano. 
- Profesional Universitario de Talento Humano. 
- Director(a) de Talento Humano</t>
  </si>
  <si>
    <t>- Reporte de monitoreo indicando la materialización del riesgo de Posibilidad de afectación económica (o presupuestal) por multa y sanción de ente regulador y/o  fallos judiciales a favor de los/as servidores/as, debido a incumplimiento legal en la implementación de los estándares mínimos del Sistema de Gestión de Seguridad y Salud en el Trabajo. 
- Correo electrónico por el cual se reporta al/a la Director/a Técnico de Talento Humano o Acta de Subcomité de Autocontrol o Informe en el que se indique el incumplimiento legal en la implementación de los estándares mínimos del Sistema de Gestión de Seguridad y Salud en el Trabajo.
- Evidencia de reunión o soporte que evidencie formulación de plan de acción definido para mitigar el incumplimiento legal en la implementación de los estándares mínimos del Sistema de Gestión y Seguridad y Salud en el Trabajo.
- Evidencia de implementación de las acciones definidas para mitigar el incumplimiento legal en la implementación de los estándares mínimos del Sistema de Gestión y Seguridad y Salud en el Trabajo.
- Mapa de riesgo  Gestión de Seguridad y Salud en el Trabajo, actualizado.</t>
  </si>
  <si>
    <t>Ejecutar actividades de Gestión de Peligros, Riesgos y Amenazas.</t>
  </si>
  <si>
    <t xml:space="preserve">Posibilidad de afectación económica (o presupuestal) por multa y sanción de ente regulador y/o  fallos judiciales a favor de los servidores, debido a errores (fallas o deficiencias) en la identificación y actualización de peligros y en la valoración de riesgos de seguridad y salud en el trabajo </t>
  </si>
  <si>
    <t xml:space="preserve">- Aplicación errónea en algunos casos  de criterios o instrucciones para la realización de actividades.
</t>
  </si>
  <si>
    <t xml:space="preserve">- Cambios desapercibidos en la infraestructura y/o en el ambiento (natural o laboral) y/o en el número de personas expuestas a los riesgos relacionados con su integridad.
- Constantes variaciones normativas en materia de seguridad y salud en el trabajo en ocasión al virus SARS-CoV-2 que produce la enfermedad COVID-19.
</t>
  </si>
  <si>
    <t xml:space="preserve">- Intervención inadecuada de riesgos laborales.
- Generación de Accidente/s de Trabajo e Incidente/s de Trabajo.
- Pérdida de credibilidad hacia la entidad de parte de los/as servidores/as, colaboradores/as y visitantes.
- Sanción por parte del ente de control u otro ente regulador.
- Disminución en el cumplimiento de los Estándares Mínimos del Sistema de Gestión de Seguridad y Salud en el Trabajo.
</t>
  </si>
  <si>
    <t xml:space="preserve">El proceso estima que el riesgo se ubica en una zona moderada, debido a que la frecuencia con la que se realizó la actividad clave asociada al riesgo se presentó 39 veces en el último año, sin embargo, ante su materialización, podrían presentarse efectos relacionados tanto con el pago de sanciones económicas a favor a favor de los/as servidores/as.	</t>
  </si>
  <si>
    <t>El proceso estima que el riesgo se ubica en una zona baja, debido a que los controles establecidos son adecuados, sin embargo la calificación del criterio de documentación de los controles preventivos y detectivos  no es satisfactoria, ubicando el riesgo en la escala de probabilidad más baja, y ante su materialización, podrían disminuirse los efectos, aplicando las acciones de contingencia.</t>
  </si>
  <si>
    <t xml:space="preserve">- (AP# 1109 Aplicativo CHIE) Alinear actividades y puntos de control del procedimiento   4232000-PR-372 - Gestión de Peligros, Riesgos y Amenazas  con los controles preventivos y detectivos definidos en el mapa de riesgos del proceso de Gestión de Seguridad y Salud en el Trabajo.
- (AP# 1109 Aplicativo CHIE) Alinear actividades y puntos de control del procedimiento   4232000-PR-372 - Gestión de Peligros, Riesgos y Amenazas  con los controles preventivos y detectivos definidos en el mapa de riesgos del proceso de Gestión de Seguridad y Salud en el Trabajo.
- (AP# 1109 Aplicativo CHIE) Alinear actividades y puntos de control del procedimiento   4232000-PR-372 - Gestión de Peligros, Riesgos y Amenazas  con los controles preventivos y detectivos definidos en el mapa de riesgos del proceso de Gestión de Seguridad y Salud en el Trabajo.
_______________
</t>
  </si>
  <si>
    <t>- Reportar el riesgo materializado de Posibilidad de afectación económica (o presupuestal) por multa y sanción de ente regulador y/o  fallos judiciales a favor de los servidores, debido a errores (fallas o deficiencias) en la identificación y actualización de peligros y en la valoración de riesgos de seguridad y salud en el trabajo  en el informe de monitoreo a la Oficina Asesora de Planeación.
- Reportar al/ a la Director/a Técnico/a de Talento Humano el/los error/es (fallas o deficiencias) en la identificación y actualización de peligros y en la valoración de riesgos de seguridad y salud en el trabajo. 
- Formular plan de acción para mitigar el/los error/es (fallas o deficiencias) en la identificación y actualización de peligros y en la valoración de riesgos de seguridad y salud en el trabajo. 
- Implementar las acciones formuladas para la mitigación del/de los error/es (fallas o deficiencias) en la identificación y actualización de peligros y en la valoración de riesgos de seguridad y salud en el trabajo.
- Actualizar el mapa de riesgos Gestión de Seguridad y Salud en el Trabajo</t>
  </si>
  <si>
    <t>- Reporte de monitoreo indicando la materialización del riesgo de Posibilidad de afectación económica (o presupuestal) por multa y sanción de ente regulador y/o  fallos judiciales a favor de los servidores, debido a errores (fallas o deficiencias) en la identificación y actualización de peligros y en la valoración de riesgos de seguridad y salud en el trabajo 
- Correo electrónico por el cual se reporta al/a la Director/a Técnico de Talento Humano o Acta de Subcomité de Autocontrol o Informe en el que se indique/n el/los error/es (fallas o deficiencias) en la identificación y actualización de peligros y en la valoración de riesgos de seguridad y salud en el trabajo.
- Evidencia de reunión o soporte que evidencie formulación de plan de acción definido para mitigar el/los error/es (fallas o deficiencias) en la identificación y actualización de peligros y en la valoración de riesgos de seguridad y salud en el trabajo.
- Evidencia de implementación de las acciones definidas para mitigar el/los error/es (fallas o deficiencias) en la identificación y actualización de peligros y en la valoración de riesgos de seguridad y salud en el trabajo.
- Mapa de riesgo  Gestión de Seguridad y Salud en el Trabajo, actualizado.</t>
  </si>
  <si>
    <t>Posibilidad de afectación económica (o presupuestal) por multa y sanción de ente regulador y/o  fallos judiciales a favor de los servidores, debido a incumplimiento parcial de compromisos  en la ejecución de las actividades establecidas en el Plan Anual de Trabajo del Sistema de Seguridad y Salud en el Trabajo y en los planes de Prevención, Preparación y Respuesta ante Emergencias - PPPRE.</t>
  </si>
  <si>
    <t xml:space="preserve">- Deficiencias en los procesos de divulgación de los lineamientos normativos, procedimentales y técnicos a que hay lugar en materia de Seguridad y Salud en el Trabajo.
- Baja participación de los/as servidores/as en las actividades propuestas desde el Plan de Seguridad y Salud en el Trabajo y en los programas diseñados para la gestión de las condiciones de salud de los/as servidores/as.
- Deficiencias en la utilización de los elementos de protección personal - EPP por parte de los/as servidores/as y colaboradores/as de la entidad.
</t>
  </si>
  <si>
    <t xml:space="preserve">- Constantes variaciones normativas en materia de seguridad y salud en el trabajo en ocasión al virus SARS-CoV-2 que produce la enfermedad COVID-19.
- Desconocimiento por parte de los/as ciudadanos de los lineamientos a adoptar frente a una situación de emergencia acaecida al interior de una de las sedes de la entidad.
</t>
  </si>
  <si>
    <t xml:space="preserve">- Improvisación ante situaciones de emergencia.
- Posibles casos de morbilidad o accidentes laborales.
- Sanciones económicas motivadas por accidentes o incidentes acaecidos por servidores/as, colaboradores/as o visitantes que podrían implicar una denuncia ante los entes de control o reguladores o demanda de largo alcance para la entidad.
- Afectación de la imagen y credibilidad de la entidad motivada por quejas interpuestas por parte de los/as ciudadanos/as, servidores/as y colaboradores/as que visitan y laboran en las sedes de la entidad.
- Incumplimiento de requisitos legales y técnicos en materia de Seguridad y Salud en el Trabajo.
- Gestión inadecuada de las condiciones de salud, de los Servidores de la entidad.
- Intervención inadecuada de riesgos laborales.
</t>
  </si>
  <si>
    <t xml:space="preserve">El proceso estima que el riesgo se ubica en una zona moderada, debido a que la frecuencia con la que se realizó la actividad clave asociada al riesgo se presentó 12 veces en el último año, sin embargo, ante su materialización, podrían presentarse efectos relacionados con el pago de sanciones económicas a favor a favor de los/as servidores/as.	</t>
  </si>
  <si>
    <t>- Reportar el riesgo materializado de Posibilidad de afectación económica (o presupuestal) por multa y sanción de ente regulador y/o  fallos judiciales a favor de los servidores, debido a incumplimiento parcial de compromisos  en la ejecución de las actividades establecidas en el Plan Anual de Trabajo del Sistema de Seguridad y Salud en el Trabajo y en los planes de Prevención, Preparación y Respuesta ante Emergencias - PPPRE. en el informe de monitoreo a la Oficina Asesora de Planeación.
- Reportar al/ a la Director/a Técnico/a de Talento Humano el incumplimiento parcial de compromisos  en la ejecución de las actividades establecidas en el Plan Anual de Trabajo del Sistema de Seguridad y Salud en el Trabajo y en los planes de Prevención, Preparación y Respuesta ante Emergencias - PPPRE.
- Formular plan de acción para mitigar el incumplimiento parcial de compromisos en la ejecución de las actividades establecidas en el Plan Anual de Trabajo del Sistema de Seguridad y Salud en el Trabajo y en los planes de Prevención, Preparación y Respuesta ante Emergencias - PPPRE.
- Implementar las acciones formuladas para la mitigación del incumplimiento parcial de compromisos en la ejecución de las actividades establecidas en el Plan Anual de Trabajo del Sistema de Seguridad y Salud en el Trabajo y en los planes de Prevención, Preparación y Respuesta ante Emergencias - PPPRE.
- Actualizar el mapa de riesgos Gestión de Seguridad y Salud en el Trabajo</t>
  </si>
  <si>
    <t>- Reporte de monitoreo indicando la materialización del riesgo de Posibilidad de afectación económica (o presupuestal) por multa y sanción de ente regulador y/o  fallos judiciales a favor de los servidores, debido a incumplimiento parcial de compromisos  en la ejecución de las actividades establecidas en el Plan Anual de Trabajo del Sistema de Seguridad y Salud en el Trabajo y en los planes de Prevención, Preparación y Respuesta ante Emergencias - PPPRE.
- Correo electrónico por el cual se reporta al/a la Director/a Técnico de Talento Humano o Acta de Subcomité de Autocontrol o Informe en el que se indique el incumplimiento parcial de compromisos  en la ejecución de las actividades establecidas en el Plan Anual de Trabajo del Sistema de Seguridad y Salud en el Trabajo y en los planes de Prevención, Preparación y Respuesta ante Emergencias - PPPRE.
- Evidencia de reunión o soporte que evidencie formulación de plan de acción definido para mitigar el incumplimiento parcial de compromisos  en la ejecución de las actividades establecidas en el Plan Anual de Trabajo del Sistema de Seguridad y Salud en el Trabajo y en los planes de Prevención, Preparación y Respuesta ante Emergencias - PPPRE.
- Evidencia de implementación de las acciones definidas para mitigar el incumplimiento parcial de compromisos  en la ejecución de las actividades establecidas en el Plan Anual de Trabajo del Sistema de Seguridad y Salud en el Trabajo y en los planes de Prevención, Preparación y Respuesta ante Emergencias - PPPRE.
- Mapa de riesgo  Gestión de Seguridad y Salud en el Trabajo, actualizado.</t>
  </si>
  <si>
    <t>Ejecutar las actividades de gestión de la salud.</t>
  </si>
  <si>
    <t>Posibilidad de afectación económica (o presupuestal) por multa y sanción de ente regulador y/o fallos judiciales a favor de los/as servidores/as, debido a incumplimiento parcial de compromisos en las actividades definidas para la gestión de las condiciones de salud de los/as Servidore/as Público/as de la entidad.</t>
  </si>
  <si>
    <t xml:space="preserve">- La estructura organizacional y los demás recursos son parcialmente adecuados para la gestión del proceso. 
- Baja participación de los/as servidores/as en las actividades propuestas desde el Plan de Seguridad y Salud en el Trabajo y en los programas diseñados para la gestión de las condiciones de salud de los/as servidores/as.
</t>
  </si>
  <si>
    <t xml:space="preserve">- Incumplimiento por parte de proveedores externos para el desarrollo de las actividades relacionadas con la gestión de la salud de los/as servidores/as de la entidad.
</t>
  </si>
  <si>
    <t xml:space="preserve">- Gestión inadecuada de las condiciones de salud, de los Servidores de la Entidad.
- Ocurrencia de enfermedades laborales o generación de enfermedades laborales.
- Sanción económica por parte del ente de control u otro ente regulador.
- Pérdida de credibilidad hacia la entidad de parte de los/as servidores/as.
</t>
  </si>
  <si>
    <t>El proceso estima que el riesgo se ubica en una zona moderada, debido a que la frecuencia con la que se realizó la actividad clave asociada al riesgo se presentó 12 veces en el último año, sin embargo, ante su materialización, podrían presentarse efectos relacionados con el pago de sanciones económicas a favor a favor de los/as servidores/as.</t>
  </si>
  <si>
    <t xml:space="preserve">- (AP# 1110 Aplicativo CHIE) Alinear actividades y puntos de control del procedimiento   2211300-PR-166 - Gestión de la Salud con los controles preventivos y detectivos definidos en el mapa de riesgos del proceso de Gestión de Seguridad y Salud en el Trabajo.
- (AP# 1110 Aplicativo CHIE) Alinear actividades y puntos de control del procedimiento   2211300-PR-166 - Gestión de la Salud con los controles preventivos y detectivos definidos en el mapa de riesgos del proceso de Gestión de Seguridad y Salud en el Trabajo.
- (AP# 1110 Aplicativo CHIE) Alinear actividades y puntos de control del procedimiento   2211300-PR-166 - Gestión de la Salud con los controles preventivos y detectivos definidos en el mapa de riesgos del proceso de Gestión de Seguridad y Salud en el Trabajo.
_______________
</t>
  </si>
  <si>
    <t xml:space="preserve">- Procedimiento 2211300-PR-166 - Gestión de la Salud actualizado
- Procedimiento 2211300-PR-166 - Gestión de la Salud actualizado
- Procedimiento 2211300-PR-166 - Gestión de la Salud actualizado
_______________
</t>
  </si>
  <si>
    <t xml:space="preserve">01/08/2022
01/08/2022
01/08/2022
_______________
</t>
  </si>
  <si>
    <t>- Reportar el riesgo materializado de Posibilidad de afectación económica (o presupuestal) por multa y sanción de ente regulador y/o fallos judiciales a favor de los/as servidores/as, debido a incumplimiento parcial de compromisos en las actividades definidas para la gestión de las condiciones de salud de los/as Servidore/as Público/as de la entidad. en el informe de monitoreo a la Oficina Asesora de Planeación.
- Reportar al/ a la Director/a Técnico/a de Talento Humano el incumplimiento parcial de compromisos en las actividades definidas para la gestión de las condiciones de salud de los/as Servidore/as Público/as de la entidad.
- Formular plan de acción para mitigar el incumplimiento parcial de compromisos en las actividades definidas para la gestión de las condiciones de salud de los/as Servidore/as Público/as de la entidad.
- Implementar las acciones formuladas para la mitigación del incumplimiento parcial de compromisos en las actividades definidas para la gestión de las condiciones de salud de los/as Servidore/as Público/as de la entidad.
- Actualizar el mapa de riesgos Gestión de Seguridad y Salud en el Trabajo</t>
  </si>
  <si>
    <t>- Reporte de monitoreo indicando la materialización del riesgo de Posibilidad de afectación económica (o presupuestal) por multa y sanción de ente regulador y/o fallos judiciales a favor de los/as servidores/as, debido a incumplimiento parcial de compromisos en las actividades definidas para la gestión de las condiciones de salud de los/as Servidore/as Público/as de la entidad.
- Correo electrónico por el cual se reporta al/a la Director/a Técnico de Talento Humano o Acta de Subcomité de Autocontrol o Informe en el que se indique el incumplimiento parcial de compromisos en las actividades definidas para la gestión de las condiciones de salud de los/as Servidore/as Público/as de la entidad.
- Evidencia de reunión o soporte que evidencie formulación de plan de acción definido para mitigar  el incumplimiento parcial de compromisos en las actividades definidas para la gestión de las condiciones de salud de los/as Servidore/as Público/as de la entidad.
- Evidencia de implementación de las acciones definidas para mitigar  el incumplimiento parcial de compromisos en las actividades definidas para la gestión de las condiciones de salud de los/as Servidore/as Público/as de la entidad.
- Mapa de riesgo  Gestión de Seguridad y Salud en el Trabajo, actualizado.</t>
  </si>
  <si>
    <t>Posibilidad de afectación reputacional por quejas y/o demandas de los/as servidores/as y/o ciudadanos/as, debido a desvío de recursos físicos o económicos en el manejo de los botiquines ubicados en las diferentes sedes de la entidad con el fin de obtener beneficio a nombre propio o de terceros.</t>
  </si>
  <si>
    <t xml:space="preserve">- Deficiencias en la administración (custodio, uso y manejo) de los elementos dispuestos para la atención de emergencias en las distintas sedes de la entidad.
- Deficiencias en la utilización de los elementos de protección personal - EPP por parte de los/as servidores/as y colaboradores/as de la entidad.
</t>
  </si>
  <si>
    <t xml:space="preserve">- Detrimento patrimonial
- Investigaciones disciplinarias.
- Generación de reprocesos y desgaste administrativo.
- Pérdida de credibilidad hacia la entidad de parte de los/as servidores/as, colaboradores/as y ciudadanos/as.
</t>
  </si>
  <si>
    <t>El proceso estima que el riesgo se ubica en una zona alta, debido a que existe una posibilidad media que suceda y se identificó que ante su materialización, podrían presentarse los efectos significativos, señalados en la encuesta del Departamento Administrativo de la Función Pública.</t>
  </si>
  <si>
    <t>El proceso estima que el riesgo se ubica en una zona alta, debido a que los controles establecidos son adecuados y la calificación de los criterios es satisfactoria, ubicando el riesgo en la escala de probabilidad mas baja frente a la resultante antes de controles, y ante su materialización, podrían disminuirse los efectos, aplicando las acciones de contingencia, sin embargo, el impacto no disminuye en riesgos de corrupción.</t>
  </si>
  <si>
    <t xml:space="preserve">- (AP# 1109 Aplicativo CHIE) Alinear actividades y puntos de control del procedimiento   4232000-PR-372 - Gestión de Peligros, Riesgos y Amenazas  con los controles preventivos y detectivos definidos en el mapa de riesgo del proceso de Gestión de Seguridad y Salud en el Trabajo.
- (AP# 1109 Aplicativo CHIE) Alinear actividades y puntos de control del procedimiento   4232000-PR-372 - Gestión de Peligros, Riesgos y Amenazas  con los controles preventivos y detectivos definidos en el mapa de riesgo del proceso de Gestión de Seguridad y Salud en el Trabajo.
- (AP# 1109 Aplicativo CHIE) Alinear actividades y puntos de control del procedimiento   4232000-PR-372 - Gestión de Peligros, Riesgos y Amenazas  con los controles preventivos y detectivos definidos en el mapa de riesgo del proceso de Gestión de Seguridad y Salud en el Trabajo.
_______________
</t>
  </si>
  <si>
    <t xml:space="preserve">- (AP# 1111 Aplicativo CHIE) Definir cronograma de verificación a la completitud de los botiquines ubicados en las diferentes sedes de la entidad.
_______________
</t>
  </si>
  <si>
    <t xml:space="preserve">- Director/a Técnico/a de Talento Humano.
_______________
</t>
  </si>
  <si>
    <t xml:space="preserve">- Cronograma de verificación a los botiquines en términos de completitud y cumplimiento de las condiciones establecidas en la normatividad aplicable.
_______________
</t>
  </si>
  <si>
    <t xml:space="preserve">15/02/2022
_______________
</t>
  </si>
  <si>
    <t xml:space="preserve">15/03/2022
_______________
</t>
  </si>
  <si>
    <t>- Reportar el presunto hecho de Posibilidad de afectación reputacional por quejas y/o demandas de los/as servidores/as y/o ciudadanos/as, debido a desvío de recursos físicos o económicos en el manejo de los botiquines ubicados en las diferentes sedes de la entidad con el fin de obtener beneficio a nombre propio o de terceros. al operador disciplinario, y a la Oficina Asesora de Planeación en el informe de monitoreo en caso que tenga fallo.
- Reponer el inventario de  los botiquines que presentaron novedad y/o desviaciones tras la materialización del riesgo relacionado con el desvío de recursos físicos o económicos en el manejo de los botiquines ubicados en las diferentes sedes de la entidad con el fin de obtener beneficio a nombre propio o de terceros
- Aplicar las medidas que determine la Oficina de Control Interno Disciplinario y/o ente de control  frente a la materialización del riesgo Posibilidad de afectación reputacional por quejas y/o demandas de los/as servidores/as y/o ciudadanos/as, debido a desvío de recursos físicos o económicos en el manejo de los botiquines ubicados en las diferentes sedes de la entidad con el fin de obtener beneficio a nombre propio o de terceros.
- Actualizar el mapa de riesgos Gestión de Seguridad y Salud en el Trabajo</t>
  </si>
  <si>
    <t>- Director(a) de Talento Humano
- Profesional Universitario de Talento Humano. 
- Director/a Técnico/a y Profesional Universitario de Talento Humano.
- Director(a) de Talento Humano</t>
  </si>
  <si>
    <t>- Notificación realizada del presunto hecho de Posibilidad de afectación reputacional por quejas y/o demandas de los/as servidores/as y/o ciudadanos/as, debido a desvío de recursos físicos o económicos en el manejo de los botiquines ubicados en las diferentes sedes de la entidad con el fin de obtener beneficio a nombre propio o de terceros. al operador disciplinario, y reporte de monitoreo a la Oficina Asesora de Planeación en caso que el riesgo tenga fallo definitivo.
- Botiquín/es con elementos que cumplen con las condiciones establecidas en la normatividad vigente.
Formato Entrega Botiquín en Sede Secretaría General que contiene lista de productos que conforman un botiquín de acuerdo con la normatividad aplicable y que debe contener la firma tanto del Profesional Universitario o Técnico Operativo de Talento Humano que ejerce la entrega como del responsable de la custodia del botiquín en la sede.
- Soportes de la aplicación de las medidas determinadas por la Oficina de Control Interno Disciplinario y/o ente de control.
- Mapa de riesgo  Gestión de Seguridad y Salud en el Trabajo, actualizado.</t>
  </si>
  <si>
    <t>Gestión de Servicios Administrativos</t>
  </si>
  <si>
    <t>Disponer de los recursos necesarios para garantizar la prestación de los servicios de apoyo administrativo para el cumplimiento de los objetivos de la Secretaría General de la Alcaldía Mayor de Bogotá D.C, y  la gestión de todas las dependencias que la componen.</t>
  </si>
  <si>
    <t>Inicia con la identificación de las necesidades y/o recepción de las solicitudes para la prestación de servicios de apoyo administrativo, la  formulación  del  Plan  Institucional  de  Gestión  Ambiental  –PIGA  y  del  Plan  Estratégico  de  Seguridad  Vial  –PESV.  Continua  con  la gestión a cada uno de los requerimientos y/o necesidades, ejecución de las actividades para la implementación del Plan Institucional de  Gestión  Ambiental  –PIGA  y  del  Plan  Estratégico  de  Seguridad  Vial  –PESV,  finalizando  con  la  verificación  del  cumplimiento  del proceso  y  el  mejoramiento  continuo  del  mismo.</t>
  </si>
  <si>
    <t>Formular, el Plan Institucional de Gestión Ambiental - PIGA para la vigencia, con su respectivo plan de acción anual</t>
  </si>
  <si>
    <t xml:space="preserve">Posibilidad de afectación reputacional por pérdida de la credibilidad en el compromiso ambiental de la Entidad, debido a decisiones erróneas o no acertadas en la formulación del PIGA y su plan de acción </t>
  </si>
  <si>
    <t xml:space="preserve">- Inadecuada determinación de los controles operacionales para mitigar los impactos y riesgos ambientales.
- No contar con la línea base de implementación del PIGA de la vigencia anterior.
- Dificultad en la apropiación de políticas ambientales.
- Omisiones en la Identificación de aspectos y valoración de Impactos.
- Las personas que formulan el PIGA y su plan de acción no tienen los conocimientos requeridos o suficientes.
- Alta rotación de personal y dificultades en la transferencia de conocimiento entre los servidores y/o contratistas que participan en el proceso, en virtud de vinculación, retiro o reasignación de roles.
</t>
  </si>
  <si>
    <t xml:space="preserve">- Cambios constantes en la normativa aplicable al proceso. 
- Demora por parte de los entes de control en materia ambiental en la atención de los trámites y requerimientos de la Secretaría General.
- Afectación de la formulación del Plan, debido a emergencias sanitarias/pandemias
</t>
  </si>
  <si>
    <t xml:space="preserve">- Pérdida o inadecuada utilización de recursos.
- Pérdida de imagen institucional por inadecuado manejo ambiental en las sedes de la Secretaría General. 
- Posibles hallazgos por parte de las autoridades, entes o instancias de control ambiental.
- Falencias en la implementación del Sistema de Gestión Ambiental de la Entidad.
- Falencia en la formulación de metas para el siguiente cuatrienio.
</t>
  </si>
  <si>
    <t>Se determina la probabilidad (1 Muy baja) ya que la actividad que conlleva el riesgo se ejecuta como máximos 2 veces por año. El impacto (2 menor) obedece a un posible pago de sanciones económicas por incumplimiento en la normatividad aplicable ante un ente  regulador y/o indemnizaciones a terceros. No se incumplen las metas y objetivos institucionales</t>
  </si>
  <si>
    <t>Dado que el riesgo se ubicaba en una zona baja desde la valoración inicial, las actividades de control contribuyen a mantener la probabilidad (Muy baja 1) y el impacto (2 menor).  Por lo tanto el resultado después de los controles continúa siendo (Bajo).</t>
  </si>
  <si>
    <t>- Reportar el riesgo materializado de Posibilidad de afectación reputacional por pérdida de la credibilidad en el compromiso ambiental de la Entidad, debido a decisiones erróneas o no acertadas en la formulación del PIGA y su plan de acción  en el informe de monitoreo a la Oficina Asesora de Planeación.
- Realizar la propuesta de ajustes al documento PIGA y/o su plan de acción
- Presentar la nueva versión del  documento PIGA y/o su plan de acción en la Mesa Técnica de Apoyo en Gestión Ambiental y en el Comité Institucional de Gestión y Desempeño y una vez aprobado realizar la publicación y socialización.
- Actualizar el mapa de riesgos Gestión de Servicios Administrativos</t>
  </si>
  <si>
    <t>- Subdirector(a) de Servicios Administrativos
- Director(a) Administrativo y Financiero - Gestor Ambiental
- Director(a) Administrativo y Financiero - Gestor Ambiental
- Subdirector(a) de Servicios Administrativos</t>
  </si>
  <si>
    <t>- Reporte de monitoreo indicando la materialización del riesgo de Posibilidad de afectación reputacional por pérdida de la credibilidad en el compromiso ambiental de la Entidad, debido a decisiones erróneas o no acertadas en la formulación del PIGA y su plan de acción 
- Propuesta documento PIGA y/o su plan de acción
- Documento PIGA y/o su plan de acción actualizado, publicado en página web - Botón de transparencia y socializado.
- Mapa de riesgo  Gestión de Servicios Administrativos, actualizado.</t>
  </si>
  <si>
    <t xml:space="preserve">Prestar los servicios de apoyo administrativo </t>
  </si>
  <si>
    <t>Posibilidad de afectación reputacional por resultados no satisfactorios recurrentes en las encuestas de satisfacción, debido a errores (fallas o deficiencias) en la prestación de servicios de apoyo administrativo</t>
  </si>
  <si>
    <t xml:space="preserve">- Dificultades en el  seguimiento  frente al estado de avance de los contratos, suscritos y en ejecución, pertenecientes al proceso.
- Falta de claridad en la solicitud de los requerimientos.
- No se cuenta con la cultura sobre el uso de la herramienta y los tiempos requeridos para la solicitudes de los servicios.
- No se tiene una programación real y anticipada de los eventos.
- Debilidades en la articulación y comunicación en la operación de las actividades que se gestionan al interior  del proceso.
- Alta rotación de personal y dificultades en la transferencia de conocimiento entre los servidores y/o contratistas que participan en el proceso, en virtud de vinculación, retiro o reasignación de roles.
</t>
  </si>
  <si>
    <t xml:space="preserve">- Ataques informáticos generando  pérdidas de información.
- Los clientes pueden realizar solicitudes fuera del alcance del proceso y hacer evaluaciones subjetivas.
</t>
  </si>
  <si>
    <t xml:space="preserve">- Insatisfacción por parte de las dependencias de la Entidad, otras entidades del Distrito y usuarios de los servicios.
- Pérdida de activos o información por fallas en la seguridad física.
- Interrupciones en actividades programadas de la Entidad.
</t>
  </si>
  <si>
    <t>Se determina la probabilidad (Alta)  teniendo en cuenta el número de veces que se ejecuta la actividad clave durante el año. El impacto (Moderado) obedece al análisis de las consecuencias de las diferentes perspectivas de acuerdo con la metodología.</t>
  </si>
  <si>
    <t>Se determina la probabilidad (Muy baja 1) ya que las actividades de control preventivas son fuertes y mitigan la mayoría de las causas. El impacto  (2 menor) ya que las actividades de control cubren los efectos más significativos.</t>
  </si>
  <si>
    <t>- Reportar el riesgo materializado de Posibilidad de afectación reputacional por resultados no satisfactorios recurrentes en las encuestas de satisfacción, debido a errores (fallas o deficiencias) en la prestación de servicios de apoyo administrativo en el informe de monitoreo a la Oficina Asesora de Planeación.
- Priorizar los servicios no ejecutados o ejecutados con fallas  para realizarlos en el menor tiempo posible
- Informar las fallas presentadas en la prestación del servicio a la empresa contratada cuando aplique y solicitar el correctivo pertinente.
- Contactar al usuario para ampliar la información de la calificación del valor insatisfecho del  servicio y trasladar al competente en aras de mejorar el servicio.
- Actualizar el mapa de riesgos Gestión de Servicios Administrativos</t>
  </si>
  <si>
    <t>- Subdirector(a) de Servicios Administrativos
- Profesional o Auxiliar administrativo de la Subdirección de Servicios Administrativos
- Profesional o Auxiliar administrativo de la Subdirección de Servicios Administrativos
- Profesional o Auxiliar administrativo de la Subdirección de Servicios Administrativos
- Subdirector(a) de Servicios Administrativos</t>
  </si>
  <si>
    <t>- Reporte de monitoreo indicando la materialización del riesgo de Posibilidad de afectación reputacional por resultados no satisfactorios recurrentes en las encuestas de satisfacción, debido a errores (fallas o deficiencias) en la prestación de servicios de apoyo administrativo
- Servicio prestado
- Correo o memorando electrónico con el reporte
- Correo electrónico
- Mapa de riesgo  Gestión de Servicios Administrativos, actualizado.</t>
  </si>
  <si>
    <t>Realizar la adquisición del bien o servicio y su legalización</t>
  </si>
  <si>
    <t>Posibilidad de afectación económica (o presupuestal) por erogaciones de dinero y/o uso de efectivo para compras que no cumplen los requisitos de caja menor, debido a errores (fallas o deficiencias) en la legalización de adquisición de bienes y/o servicios</t>
  </si>
  <si>
    <t xml:space="preserve">- Manipulación de la caja menor por personal no autorizado.
- Falta de integridad del funcionario encargado del manejo de caja menor.
- Falta de conocimiento de los procedimientos internos
- Incumplimiento del Manual para el manejo y control de cajas menores
- Falta de claridad en la solicitud de la compra por caja menor
</t>
  </si>
  <si>
    <t xml:space="preserve">- Falsedad en los documentos aportados para la legalización del gasto.
</t>
  </si>
  <si>
    <t xml:space="preserve">- Detrimento patrimonial.
- Investigaciones disciplinarias, fiscales y/o penales.
- Pérdida de credibilidad y desconfianza en el proceso.
- Afectación de la póliza de manejo.
</t>
  </si>
  <si>
    <t>Se determina la probabilidad (3 Media)  teniendo en cuenta el número de veces que se ejecuta la actividad clave durante el año. El impacto (4 Mayor) obedece al análisis de las consecuencias de las diferentes perspectivas de acuerdo con la metodología.</t>
  </si>
  <si>
    <t>Se determina la probabilidad (Muy baja 1) ya que las actividades de control preventivas son fuertes y mitigan la mayoría de las causas. El impacto igual (menor 2) ya que las actividades de control detectivas cubren los efectos más significativos, por lo tanto el valor después de los controles es (Bajo).</t>
  </si>
  <si>
    <t>- Reportar el riesgo materializado de Posibilidad de afectación económica (o presupuestal) por erogaciones de dinero y/o uso de efectivo para compras que no cumplen los requisitos de caja menor, debido a errores (fallas o deficiencias) en la legalización de adquisición de bienes y/o servicios en el informe de monitoreo a la Oficina Asesora de Planeación.
- Iniciar la gestión para recuperar los recursos desviados.
- Gestionar ante el corredor de seguros la afectación de la póliza de manejo de la Secretaría General.
- Efectuar el ajuste para gestionar nuevamente la legalización
- Actualizar el mapa de riesgos Gestión de Servicios Administrativos</t>
  </si>
  <si>
    <t>- Subdirector(a) de Servicios Administrativos
- Subdirector(a) de Servicios Administrativos.
- Subdirector(a) de Servicios Administrativos.
- Subdirector(a) de Servicios Administrativos.
- Subdirector(a) de Servicios Administrativos</t>
  </si>
  <si>
    <t>- Reporte de monitoreo indicando la materialización del riesgo de Posibilidad de afectación económica (o presupuestal) por erogaciones de dinero y/o uso de efectivo para compras que no cumplen los requisitos de caja menor, debido a errores (fallas o deficiencias) en la legalización de adquisición de bienes y/o servicios
- Comunicación oficial de traslado a la Oficina de Control Interno Disciplinario.
- Comunicación oficial de informe de los hechos al corredor de seguros.
- Documentos ajustados
- Mapa de riesgo  Gestión de Servicios Administrativos, actualizado.</t>
  </si>
  <si>
    <t xml:space="preserve">Realizar la adquisición del bien o servicio y su legalización </t>
  </si>
  <si>
    <t>Posibilidad de afectación reputacional por pérdida de credibilidad y desconfianza en la administración de la caja menor , debido a desvío de recursos físicos o económicos en la legalización de la adquisición de bienes y servicios imprevistos, urgentes, imprescindibles e inaplazables.</t>
  </si>
  <si>
    <t xml:space="preserve">- Manipulación de la caja menor por personal no autorizado.
- Falta de integridad del funcionario encargado del manejo de caja menor.
- Intereses personales.
- Abuso de poder.
- Incumplimiento del Manual para el manejo y control de cajas menores
</t>
  </si>
  <si>
    <t xml:space="preserve">- Falsedad en los documentos aportados para la legalización del gasto.
- Presiones o exigencias irregulares por parte de terceros
</t>
  </si>
  <si>
    <t xml:space="preserve">- Detrimento patrimonial.
- Investigaciones disciplinarias, fiscales y/o penales.
- Pérdida de credibilidad y desconfianza en el proceso.
- Afectación de la póliza de manejo.
- Enriquecimiento ilícito de contratistas y/o servidores púbicos
</t>
  </si>
  <si>
    <t>Se determina la probabilidad (Muy baja 1)  teniendo en cuenta que no se he presentado en los últimos cuatro años. El impacto (Mayor 4) obedece a la afectación de la imagen y las sanciones por entes de control que se puedan generar por la materialización del riesgo.</t>
  </si>
  <si>
    <t>Se determina la probabilidad (Muy baja (1)) ya que las actividades de control preventivas son fuertes y mitigan la mayoría de las causas. El riesgo no disminuye el impacto.</t>
  </si>
  <si>
    <t xml:space="preserve">- (AP# 1124 Aplicativo CHIE) Realizar sensibilización del procedimiento a los jefes de las dependencias de la Secretaría General  y/o sus delegados, con énfasis en la prevención de la materialización del riesgo de corrupción.
_______________
</t>
  </si>
  <si>
    <t xml:space="preserve">- Subdirector de Servicios Administrativos
_______________
</t>
  </si>
  <si>
    <t xml:space="preserve">- Soportes del desarrollo de la sensibilización
_______________
</t>
  </si>
  <si>
    <t xml:space="preserve">30/07/2022
_______________
</t>
  </si>
  <si>
    <t>- Reportar el presunto hecho de Posibilidad de afectación reputacional por pérdida de credibilidad y desconfianza en la administración de la caja menor , debido a desvío de recursos físicos o económicos en la legalización de la adquisición de bienes y servicios imprevistos, urgentes, imprescindibles e inaplazables. al operador disciplinario, y a la Oficina Asesora de Planeación en el informe de monitoreo en caso que tenga fallo.
- Iniciar la gestión para recuperar los recursos desviados.
- Gestionar ante el corredor de seguros la afectación de la póliza de manejo de la Secretaría General.
- Actualizar el mapa de riesgos Gestión de Servicios Administrativos</t>
  </si>
  <si>
    <t>- Subdirector(a) de Servicios Administrativos
- Subdirector(a) de Servicios Administrativos.
- Subdirector Servicios Administrativos
- Subdirector(a) de Servicios Administrativos</t>
  </si>
  <si>
    <t>- Notificación realizada del presunto hecho de Posibilidad de afectación reputacional por pérdida de credibilidad y desconfianza en la administración de la caja menor , debido a desvío de recursos físicos o económicos en la legalización de la adquisición de bienes y servicios imprevistos, urgentes, imprescindibles e inaplazables. al operador disciplinario, y reporte de monitoreo a la Oficina Asesora de Planeación en caso que el riesgo tenga fallo definitivo.
- Comunicación oficial de traslado a la Oficina de Control Interno Disciplinario.
- Comunicación oficial de informe de los hechos al corredor de seguros.
- Mapa de riesgo  Gestión de Servicios Administrativos, actualizado.</t>
  </si>
  <si>
    <t xml:space="preserve">Identificar las necesidades  y recibir las solicitudes de servicios de apoyo administrativo, mantenimiento de las edificaciones, maquinaria y/o equipos </t>
  </si>
  <si>
    <t>Posibilidad de afectación reputacional por ausencia o retrasos  en los mantenimientos de las edificaciones, maquinaria y equipos de la Entidad, debido a decisiones erróneas o no acertadas en la priorización para su intervención</t>
  </si>
  <si>
    <t xml:space="preserve">- Dificultades en el  seguimiento  frente al estado de avance de los contratos de mantenimiento suscritos y en ejecución, pertenecientes al proceso.
- Inadecuada planeación para el mantenimiento
- Alta rotación de personal y dificultades en la transferencia de conocimiento entre los servidores y/o contratistas que participan en el proceso, en virtud de vinculación, retiro o reasignación de roles.
- Se requiere revisar, ajustar, simplificar actividades y reasignar labores internas, en la información documentada del proceso.
</t>
  </si>
  <si>
    <t xml:space="preserve">- Riesgos de daño a la infraestructura física de la entidad por situaciones de orden público y/o desastres naturales.
- Falta de recursos que podría darse por los recortes presupuestales que influiría notablemente en la sostenibilidad del proceso.
- Los clientes pueden realizar solicitudes fuera del alcance del proceso y hacer evaluaciones subjetivas.
</t>
  </si>
  <si>
    <t xml:space="preserve">- Detrimento patrimonial
- Insatisfacción por parte de los usuarios interno y externos
- Pérdida de confianza por parte de los usuarios internos y externos
- Incumplimiento de metas establecidas
</t>
  </si>
  <si>
    <t>Se determina la probabilidad (4 Alta)  teniendo en cuenta el número de veces que se ejecuta la actividad clave durante el año. El impacto (4 Mayor) obedece al análisis de las consecuencias de las diferentes perspectivas de acuerdo con la metodología.</t>
  </si>
  <si>
    <t>Se determina la probabilidad (Muy baja 1) ya que las actividades de control preventivas son fuertes y mitigan la mayoría de las causas. El impacto  (moderado 3) ya que las actividades de control  cubren los efectos más significativos, reduciendo el impacto inicial para una valoración después de los controles a (Moderado).</t>
  </si>
  <si>
    <t xml:space="preserve">- (AP# 1125 Aplicativo CHIE) Realizar socialización del procedimiento a los profesionales responsables de punto y  servidores de apoyo a  la supervisión de contrato de mantenimiento de la Secretaría General, con énfasis en el mantenimiento de las instalaciones de la Entidad.
_______________
</t>
  </si>
  <si>
    <t xml:space="preserve">- Profesional de la Dirección Administrativa y Financiera
_______________
</t>
  </si>
  <si>
    <t xml:space="preserve">- Soportes de la socialización
_______________
</t>
  </si>
  <si>
    <t>- Reportar el riesgo materializado de Posibilidad de afectación reputacional por ausencia o retrasos  en los mantenimientos de las edificaciones, maquinaria y equipos de la Entidad, debido a decisiones erróneas o no acertadas en la priorización para su intervención en el informe de monitoreo a la Oficina Asesora de Planeación.
- Reformular la priorización  de los mantenimientos de las edificaciones, maquinaria y equipos
- Priorizar los servicios no ejecutados de acuerdo a la criticidad del incumplimiento ajustando las actividades de los mantenimientos para realizarlos en el menor tiempo posible
- Actualizar el mapa de riesgos Gestión de Servicios Administrativos</t>
  </si>
  <si>
    <t>- Subdirector(a) de Servicios Administrativos
- Profesional de la Dirección Administrativa y Financiera, Director(a) Administrativo y Financiero o Subdirector(a)  de Servicios Administrativos
- Profesional de la Dirección Administrativa y Financiera, Director(a) Administrativo y Financiero o Subdirector(a)  de Servicios Administrativos
- Subdirector(a) de Servicios Administrativos</t>
  </si>
  <si>
    <t>- Reporte de monitoreo indicando la materialización del riesgo de Posibilidad de afectación reputacional por ausencia o retrasos  en los mantenimientos de las edificaciones, maquinaria y equipos de la Entidad, debido a decisiones erróneas o no acertadas en la priorización para su intervención
- Acta de reunión o evidencia de reunión con las inconsistencias identificadas
- Para el caso de edificaciones se realiza una Priorización de mantenimiento integral y para el mantenimiento puntual el Sistema de Gestión de Servicios. En caso de mantenimiento de maquinaria y equipos queda correo electrónico de ajuste de actividades.
- Mapa de riesgo  Gestión de Servicios Administrativos, actualizado.</t>
  </si>
  <si>
    <t>Gestión Documental Interna</t>
  </si>
  <si>
    <t>Gestionar el flujo documental de la entidad con fin de asegurar la preservación de la memoria institucional, la eficiencia administrativa, la transparencia y el acceso a la información, mediante la implementación de políticas, directrices y lineamientos para la planificación, manejo y organización de los documentos producidos y recibidos por la entidad.</t>
  </si>
  <si>
    <t>Inicia con la identificación de necesidades en materia archivística en la Secretaría General, la gestión de la documentación producida y recibida con fin de facilitar el acceso y finaliza con la atención a consultas de la información.</t>
  </si>
  <si>
    <t>Gestionar y tramitar las comunicaciones oficiales y actos administrativos</t>
  </si>
  <si>
    <t>Posibilidad de afectación reputacional por incumplimiento en la entrega de comunicaciones oficiales y tramite de actos administrativos, debido a errores (fallas o deficiencias) en la gestión, trámite y/o expedición de los mismos</t>
  </si>
  <si>
    <t xml:space="preserve">- Se realiza envío de correspondencia y paquetes a través del personal motorizado de la Unidad de Correspondencia.
</t>
  </si>
  <si>
    <t xml:space="preserve">- Incumplimiento de los tiempos de entrega por parte del prestador de servicio postal.
</t>
  </si>
  <si>
    <t xml:space="preserve">- Reprocesos en la entrega de comunicaciones al usuario final.
- Incumplimiento de las funciones o legal por vencimiento de términos en la entrega de comunicaciones oficiales.
- Presentación de peticiones de la ciudadanía y demás partes interesadas o grupos de interés.
</t>
  </si>
  <si>
    <t>La valoración del riesgo antes de controles por la técnica de exposición arrojó un nivel medio, toda vez que existe la posibilidad de que suceda , sin embargo, dentro de la escala de impacto se ubicó en menor, en consecuencia el riesgo se ubica en la zona resultante "Moderado".</t>
  </si>
  <si>
    <t>- Reportar el riesgo materializado de Posibilidad de afectación reputacional por incumplimiento en la entrega de comunicaciones oficiales y tramite de actos administrativos, debido a errores (fallas o deficiencias) en la gestión, trámite y/o expedición de los mismos en el informe de monitoreo a la Oficina Asesora de Planeación.
- Identificar la inconsistencia presentada, se devuelve el documento en físico o electrónico a la dependencia productora para su respectivo ajuste, ya sea en físico o por el aplicativo definido para tal fin, se da alcance a la comunicación correspondiente.
- Reportar la incidencia a la mesa de ayuda de la OTIC si la falla es técnica, para que se realice el respectivo soporte funcional y se realice el ajuste para contar con el sistema con operación normal dando alcance a la comunicación correspondiente.
- Actualizar el mapa de riesgos Gestión Documental Interna</t>
  </si>
  <si>
    <t>- Reporte de monitoreo indicando la materialización del riesgo de Posibilidad de afectación reputacional por incumplimiento en la entrega de comunicaciones oficiales y tramite de actos administrativos, debido a errores (fallas o deficiencias) en la gestión, trámite y/o expedición de los mismos
- Formato de devolución de correspondencia 2211600-FT-262 o correo Fuera de Servicio aplicativo SIGA según corresponda
- Correo electrónico reportando la incidencia a la mesa de ayuda 
- Mapa de riesgo  Gestión Documental Interna, actualizado.</t>
  </si>
  <si>
    <t xml:space="preserve">Gestionar y tramitar transferencias documentales. </t>
  </si>
  <si>
    <t>Posibilidad de afectación reputacional por Incumplimiento en el plan de transferencias, debido a errores (fallas o deficiencias)  en la gestión y tramite de las transferencias documentales</t>
  </si>
  <si>
    <t xml:space="preserve">- Dificultad en la articulación de actividades comunes a las dependencias.
- No existe una apropiación frente a la cultura de la gestión documental por parte de los servidores públicos y demás personas involucradas con la entidad.
</t>
  </si>
  <si>
    <t xml:space="preserve">- Falta de coordinación entre los gobiernos locales, distrital y nacional.
- Cambios de estructura organizacional que afecten el desempeño del proceso de gestión documental.
</t>
  </si>
  <si>
    <t xml:space="preserve">- Perdida de información y documentos.
- Represamiento de archivos en las dependencias.
- Sanciones administrativas a los jefes de las dependencias.
- Reprocesos administrativos y perdida de recursos.
- Incumplimiento de transferencias secundarias al Archivo de Bogotá.
- Perdida financiera por la necesidad de celebrar contrato.
</t>
  </si>
  <si>
    <t>- Reportar el riesgo materializado de Posibilidad de afectación reputacional por Incumplimiento en el plan de transferencias, debido a errores (fallas o deficiencias)  en la gestión y tramite de las transferencias documentales en el informe de monitoreo a la Oficina Asesora de Planeación.
- Solicitar a la dependencia realizar la transferencia documental.
- Ajustar el cronograma de transferencias documentales.
- Actualizar el mapa de riesgos Gestión Documental Interna</t>
  </si>
  <si>
    <t>- Reporte de monitoreo indicando la materialización del riesgo de Posibilidad de afectación reputacional por Incumplimiento en el plan de transferencias, debido a errores (fallas o deficiencias)  en la gestión y tramite de las transferencias documentales
- Memorando de solicitud de Transferencia documental
- Cronograma de Transferencias documentales ajustado
- Mapa de riesgo  Gestión Documental Interna, actualizado.</t>
  </si>
  <si>
    <t>Consulta y préstamo de documentos.</t>
  </si>
  <si>
    <t>Posibilidad de afectación reputacional por inconsistencias en los documentos, debido a errores (fallas o deficiencias) en la recepción de documentos prestados</t>
  </si>
  <si>
    <t xml:space="preserve">- No existe una apropiación frente a la cultura de la gestión documental por parte de los servidores públicos y demás personas involucradas con la entidad.
</t>
  </si>
  <si>
    <t xml:space="preserve">- Los usuarios desconocen la Entidad que debe gestionar los tramites de acuerdo con su solicitud.
</t>
  </si>
  <si>
    <t xml:space="preserve">- Pérdida de información y documentos.
- Interrupciones en la operación del proceso.
- Quejas por no disponibilidad de documentos.
- Ocultamiento de información.
- Reemplazo no autorizado de documentos.
</t>
  </si>
  <si>
    <t>La valoración del riesgo antes de controles por la técnica de exposición arrojó un nivel bajo, toda vez que existe la posibilidad de que suceda , sin embargo, dentro de la escala de impacto se ubicó en menor, en consecuencia el riesgo se ubica en la zona resultante "Moderado".</t>
  </si>
  <si>
    <t>- Reportar el riesgo materializado de Posibilidad de afectación reputacional por inconsistencias en los documentos, debido a errores (fallas o deficiencias) en la recepción de documentos prestados en el informe de monitoreo a la Oficina Asesora de Planeación.
- Informar al solicitante la inconsistencia identificada y en caso que aplique se solicitara los respectivos ajustes.
- Actualizar el mapa de riesgos Gestión Documental Interna</t>
  </si>
  <si>
    <t>- Subdirector(a) de Servicios Administrativos
- Subdirector(a) de Servicios Administrativos
- Subdirector(a) de Servicios Administrativos</t>
  </si>
  <si>
    <t>- Reporte de monitoreo indicando la materialización del riesgo de Posibilidad de afectación reputacional por inconsistencias en los documentos, debido a errores (fallas o deficiencias) en la recepción de documentos prestados
- Correo electrónico informando la inconsistencia identificada con relación al (los) documento (s) prestado (s)
- Mapa de riesgo  Gestión Documental Interna, actualizado.</t>
  </si>
  <si>
    <t>Actualizar instrumentos archivísticos.</t>
  </si>
  <si>
    <t xml:space="preserve">Posibilidad de afectación reputacional por inconsistencias en los instrumentos archivísticos, debido a errores (fallas o deficiencias) en la aplicación de los lineamientos  para su actualización </t>
  </si>
  <si>
    <t xml:space="preserve">- Cambios de estructura organizacional que afecten el desempeño del proceso de gestión documental.
</t>
  </si>
  <si>
    <t xml:space="preserve">- Sanciones por parte de cualquier ente de control o regulador.
- Interrupciones en la operación del proceso.
- No disponibilidad de documentos.
- Pérdida de credibilidad.
- Incumplimiento de normatividad.
- Sobrecostos por reprocesos.
</t>
  </si>
  <si>
    <t>La valoración del riesgo antes de controles por la técnica de exposición arrojó un nivel muy bajo, toda vez que es mínima la posibilidad de que suceda, sin embargo, dentro de la escala de impacto se ubicó en menor, en consecuencia el riesgo se ubica en la zona resultante "Bajo".</t>
  </si>
  <si>
    <t>- Reportar el riesgo materializado de Posibilidad de afectación reputacional por inconsistencias en los instrumentos archivísticos, debido a errores (fallas o deficiencias) en la aplicación de los lineamientos  para su actualización  en el informe de monitoreo a la Oficina Asesora de Planeación.
- Realizar el respectivo ajuste en el instrumento archivístico.
- Actualizar el mapa de riesgos Gestión Documental Interna</t>
  </si>
  <si>
    <t>- Reporte de monitoreo indicando la materialización del riesgo de Posibilidad de afectación reputacional por inconsistencias en los instrumentos archivísticos, debido a errores (fallas o deficiencias) en la aplicación de los lineamientos  para su actualización 
- Instrumento ajustado (TRD)
- Mapa de riesgo  Gestión Documental Interna, actualizado.</t>
  </si>
  <si>
    <t>Elaborar certificados de información laboral con destino a bonos pensionales.</t>
  </si>
  <si>
    <t>Posibilidad de afectación reputacional por expedición de certificaciones  inconsistentes, debido a errores (fallas o deficiencias) en la elaboración de documentos con información laboral para bonos pensionales</t>
  </si>
  <si>
    <t xml:space="preserve">- Información errónea.
- Demoras en la elaboración de la certificación y entregas al usuario.
- Quejas por demoras en el trámite.
- Reprocesos.
- Sanciones por cualquier ente de control o regulador.
</t>
  </si>
  <si>
    <t>La valoración del riesgo antes de controles por la técnica de exposición arrojó un nivel bajo, toda vez que existe la posibilidad de que suceda, sin embargo, dentro de la escala de impacto se ubicó en menor, en consecuencia el riesgo se ubica en la zona resultante "Moderado".</t>
  </si>
  <si>
    <t>- Reportar el riesgo materializado de Posibilidad de afectación reputacional por expedición de certificaciones  inconsistentes, debido a errores (fallas o deficiencias) en la elaboración de documentos con información laboral para bonos pensionales en el informe de monitoreo a la Oficina Asesora de Planeación.
- Ajustar la información de la certificación para bono pensional
- Notificar al peticionario
- Actualizar el mapa de riesgos Gestión Documental Interna</t>
  </si>
  <si>
    <t>- Reporte de monitoreo indicando la materialización del riesgo de Posibilidad de afectación reputacional por expedición de certificaciones  inconsistentes, debido a errores (fallas o deficiencias) en la elaboración de documentos con información laboral para bonos pensionales
- Comunicación oficial de alcance con ajuste a la certificación.
- Oficio notificando al peticionario
- Mapa de riesgo  Gestión Documental Interna, actualizado.</t>
  </si>
  <si>
    <t>Gestionar y tramitar las comunicaciones oficiales, transferencias documentales, actos administrativos, consulta y préstamo de documentos.</t>
  </si>
  <si>
    <t>Posibilidad de afectación reputacional por sanciones de ente de control o ente regulador, debido a uso indebido de información privilegiada durante el manejo de los documentos que se tramitan en el área de Gestión Documental con el fin de obtener beneficios propios o de terceros</t>
  </si>
  <si>
    <t xml:space="preserve">- Cambios de estructura organizacional que afecten el desempeño del proceso de gestión documental.
- Altos costos de la tecnología.  
</t>
  </si>
  <si>
    <t xml:space="preserve">- Pérdida de credibilidad del proceso y de la Entidad.
- Uso indebido e inadecuado de información de la Secretaría General.
- Sanciones disciplinarias, fiscales y penales.
- Pérdida de información de la entidad.
</t>
  </si>
  <si>
    <t>El proceso estima que el riesgo se ubica en una zona Alta, debido a que el riesgo no se ha materializado en los últimos cuatro años, sin embargo, ante su materialización, podrían presentarse los efectos significativos, señalados en la encuesta del Departamento Administrativo de la Función Pública.</t>
  </si>
  <si>
    <t xml:space="preserve">- (AP# 1075 Aplicativo CHIE) Realizar sensibilización cuatrimestral sobre el manejo y custodia de los documentos conforme a los lineamientos establecidos en el proceso
_______________
</t>
  </si>
  <si>
    <t xml:space="preserve">- Profesional Especializado (Subdirección de Servicios Administrativos)
_______________
</t>
  </si>
  <si>
    <t xml:space="preserve">- Evidencias de sensibilizaciones realizadas
_______________
</t>
  </si>
  <si>
    <t>- Reportar el presunto hecho de Posibilidad de afectación reputacional por sanciones de ente de control o ente regulador, debido a uso indebido de información privilegiada durante el manejo de los documentos que se tramitan en el área de Gestión Documental con el fin de obtener beneficios propios o de terceros al operador disciplinario, y a la Oficina Asesora de Planeación en el informe de monitoreo en caso que tenga fallo.
- Reportar al Subdirector de servicios administrativos para que se tomen las medidas pertinentes.
- Reportar a la Oficina de Control Interno Disciplinario, para que se inicie el respectivo proceso al funcionario implicado.
- Notificar a la instancia o autoridad competente para que se tomen las medidas pertinentes.
- Actualizar el mapa de riesgos Gestión Documental Interna</t>
  </si>
  <si>
    <t>- Subdirector(a) de Servicios Administrativos
- Profesional encargado del área de Gestión documental
- Subdirector(a) de Servicios Administrativos
- Subdirector(a) de Servicios Administrativos
- Subdirector(a) de Servicios Administrativos</t>
  </si>
  <si>
    <t>- Notificación realizada del presunto hecho de Posibilidad de afectación reputacional por sanciones de ente de control o ente regulador, debido a uso indebido de información privilegiada durante el manejo de los documentos que se tramitan en el área de Gestión Documental con el fin de obtener beneficios propios o de terceros al operador disciplinario, y reporte de monitoreo a la Oficina Asesora de Planeación en caso que el riesgo tenga fallo definitivo.
- Correo electrónico informando el acto de corrupción
- Memorando informando el acto de corrupción
- Oficio informando el acto de corrupción
- Mapa de riesgo  Gestión Documental Interna, actualizado.</t>
  </si>
  <si>
    <t>Gestión Estratégica de Talento Humano</t>
  </si>
  <si>
    <t>Construir capital humano con el diseño e implementación de buenas prácticas y acciones críticas que contribuyan al cumplimiento de las  metas  organizacionales  a  través  de  la  atracción,  desarrollo  y  retención  del  mejor  talento  humano  posible,  que  tenga  en  su  ADN una cultura basada en el trabajo en equipo, el empoderamiento y la orientación hacia la innovación, así como garantizar la aplicación del trabajo digno y decente con el propósito de aportar positivamente a la gestión de la reputación gubernamental de la administración pública  distrital.  De  igual  manera,  apoyar  la  administración  efectiva,  eficaz  y  eficiente  del  Gabinete  Distrital  y  de  los  servidores  (as)públicos  (as)  que  el  Alcalde  Mayor  nombre  o  designe,  de  conformidad  con  las  competencias  que  asisten  a  la  dependencia.</t>
  </si>
  <si>
    <t>La  Gestión  Estratégica  de  Talento  Humano  inicia  con  la  gestión  organizacional  de  los  servidores  públicos  de  la  Entidad  y  la identificación  y  alineación  de  estrategias  para  generar  transformación  cultural  y  organizacional  en  el  logro  de  los  objetivos  y  metas institucionales mediante la implementación de políticas que nos permitan construir capital humano en condiciones de trabajo decente, con  una  visión  estratégica  del  gerenciamiento  del  capital  más  valioso  de  la  entidad  y,  finaliza  con  la  formulación  y  ejecución  de acciones  preventivas,  correctivas  y  de  mejora.</t>
  </si>
  <si>
    <t>Director(a) Técnico(a) de Talento Humano</t>
  </si>
  <si>
    <t>Tramitar las Situaciones administrativas solicitadas</t>
  </si>
  <si>
    <t>Posibilidad de afectación reputacional por queja o reclamo por parte de miembros del Gabinete Distrital, Jefes de Oficina de Control Interno y servidores de la Secretaría General de la Alcaldía Mayor de Bogotá, D.C., debido a errores (fallas o deficiencias) en la expedición de los actos administrativos para el trámite de las comisiones y situaciones administrativas del Gabinete Distrital, Jefes de Oficina de Control Interno y servidores de la Secretaría General de la Alcaldía Mayor de Bogotá, D.C.</t>
  </si>
  <si>
    <t xml:space="preserve">- Insuficiencia en términos de completitud y oportunidad en la entrega de información relacionada con las solicitudes allegadas a los procedimientos de Gestión Estratégica de Talento Humano para adelantar las gestiones o actividades a que haya lugar.
</t>
  </si>
  <si>
    <t xml:space="preserve">- Cambios improvistos en las solicitudes allegadas a los procedimientos de Gestión Estratégica de Talento Humano que genere variaciones en los gestiones a surtir para satisfacer la solicitud del peticionario.
</t>
  </si>
  <si>
    <t xml:space="preserve">- Re proceso al emitir el acto administrativo cuando se debe realizar una aclaraciones, correcciones o modificaciones en la decisión final.
- Pérdida de credibilidad por parte de los usuarios del procedimiento de Gestión de Situaciones Administrativas.
</t>
  </si>
  <si>
    <t>8. Fomentar la innovación y la gestión del conocimiento, a través del fortalecimiento de las competencias del talento humano de la entidad, con el propósito de mejorar la capacidad institucional y su gestión.</t>
  </si>
  <si>
    <t>El proceso estima que el riesgo se ubica en una zona moderada, debido a que la frecuencia con la que se realizó la actividad clave asociada al riesgo se presentó 1666 veces en el último año, sin embargo, ante su materialización, podrían presentarse efectos significativos, en la imagen de la entidad a nivel local.</t>
  </si>
  <si>
    <t>El proceso estima que el riesgo se ubica en una zona baja, debido a que los controles establecidos son adecuados  sin embargo la calificación del criterio de documentación del control preventivo y del control detectivo no es satisfactoria, ubicando el riesgo en la escala de probabilidad mas baja, y ante su materialización, podrían disminuirse los efectos, aplicando las acciones de contingencia.</t>
  </si>
  <si>
    <t xml:space="preserve">- (AP# 1103 Aplicativo CHIE) Alinear actividades y puntos de control del procedimiento 2211300-PR-168 Gestión de Situaciones Administrativas con los controles preventivos y detectivos definidos en el mapa de riesgo del proceso de Gestión Estratégica de Talento Humano.
- (AP# 1103 Aplicativo CHIE) Alinear actividades y puntos de control del procedimiento 2211300-PR-168 Gestión de Situaciones Administrativas con los controles preventivos y detectivos definidos en el mapa de riesgo del proceso de Gestión Estratégica de Talento Humano.
_______________
</t>
  </si>
  <si>
    <t xml:space="preserve">- Director/a Técnico/a de Talento Humano.
- Director/a Técnico/a de Talento Humano.
_______________
</t>
  </si>
  <si>
    <t xml:space="preserve">- Procedimiento 2211300-PR-168 Gestión de Situaciones Administrativas actualizado.
- Procedimiento 2211300-PR-168 Gestión de Situaciones Administrativas actualizado.
_______________
</t>
  </si>
  <si>
    <t xml:space="preserve">15/02/2022
15/02/2022
_______________
</t>
  </si>
  <si>
    <t xml:space="preserve">30/06/2022
30/06/2022
_______________
</t>
  </si>
  <si>
    <t>- Reportar el riesgo materializado de Posibilidad de afectación reputacional por queja o reclamo por parte de miembros del Gabinete Distrital, Jefes de Oficina de Control Interno y servidores de la Secretaría General de la Alcaldía Mayor de Bogotá, D.C., debido a errores (fallas o deficiencias) en la expedición de los actos administrativos para el trámite de las comisiones y situaciones administrativas del Gabinete Distrital, Jefes de Oficina de Control Interno y servidores de la Secretaría General de la Alcaldía Mayor de Bogotá, D.C. en el informe de monitoreo a la Oficina Asesora de Planeación.
- Reportar a la directora/a de Talento Humano el error o falla en el Acto Administrativo expedido 
- Proyectar Acto Administrativo por medio del cual se rectifica o aclara contenido de Acto Administrativo  por el cual se concede una situación administrativa a un/a servidor/a público/a de la Secretaría General o a un/a integrante del Gabinete Distrital.
- Suscribir Acto Administrativo por medio del cual se rectifica o aclara contenido de Acto Administrativo  por el cual se concede una situación administrativa a un/a servidor/a público/a de la Secretaría General o a un/a integrante del Gabinete Distrital.
- Comunicar a las partes interesadas el Acto Administrativo por medio del cual se rectifica o aclara contenido de Acto Administrativo  por el cual se concede una situación administrativa a un/a servidor/a público/a de la Secretaría General o a un/a integrante del Gabinete Distrital.
- Actualizar el mapa de riesgos Gestión Estratégica de Talento Humano</t>
  </si>
  <si>
    <t>- Director(a) Técnico(a) de Talento Humano
- Profesional Especializado o Profesional Universitario de Talento Humano
- Profesional Especializado o Profesional Universitario de Talento Humano
- Alcalde/sa Mayor de Bogotá, D.C. o Secretario/a General según corresponda
- Auxiliar Administrativo de la Subdirección de Servicios Administrativos
- Director(a) Técnico(a) de Talento Humano</t>
  </si>
  <si>
    <t>- Reporte de monitoreo indicando la materialización del riesgo de Posibilidad de afectación reputacional por queja o reclamo por parte de miembros del Gabinete Distrital, Jefes de Oficina de Control Interno y servidores de la Secretaría General de la Alcaldía Mayor de Bogotá, D.C., debido a errores (fallas o deficiencias) en la expedición de los actos administrativos para el trámite de las comisiones y situaciones administrativas del Gabinete Distrital, Jefes de Oficina de Control Interno y servidores de la Secretaría General de la Alcaldía Mayor de Bogotá, D.C.
- Correo electrónico de notificación de error en Acto Administrativo  por el cual se concede una situación administrativa a un/a servidor/a público/a de la Secretaría General o a un/a integrante del Gabinete Distrital.
- Acto Administrativo por medio del cual se rectifica o aclara contenido de Acto Administrativo  por el cual se concede una situación administrativa a un/a servidor/a público/a de la Secretaría General o a un/a integrante del Gabinete Distrital proyectado.
- Acto Administrativo por medio del cual se rectifica o aclara contenido de Acto Administrativo  por el cual se concede una situación administrativa a un/a servidor/a público/a de la Secretaría General o a un/a integrante del Gabinete Distrital suscrito.
- Correo electrónico de comunicación de Acto Administrativo por medio del cual se rectifica o aclara contenido de Acto Administrativo  por el cual se concede una situación administrativa a un/a servidor/a público/a de la Secretaría General o a un/a integrante del Gabinete Distrital.
- Mapa de riesgo  Gestión Estratégica de Talento Humano, actualizado.</t>
  </si>
  <si>
    <t>Realizar la desvinculación de los/as servidores/as de la Secretaría General con seguridad jurídica de acuerdo a las causal de retiro.</t>
  </si>
  <si>
    <t>Posibilidad de afectación económica (o presupuestal) por un fallo judicial a favor del/de la ex servidor/a público/a, debido a errores (fallas o deficiencias) en la expedición de los actos administrativos de desvinculación de servidores/as públicos/as de la Secretaría General de la Alcaldía Mayor de Bogotá, D.C.</t>
  </si>
  <si>
    <t xml:space="preserve">- Insuficiencia en términos de completitud y oportunidad en la entrega de información relacionada con las solicitudes allegadas a los procedimientos de Gestión Estratégica de Talento Humano para adelantar las gestiones o actividades a que haya lugar.
- Fallas en la revisión de las solicitudes allegadas a los procedimientos del proceso de Gestión Estratégica de Talento Humano, frente a los marcos normativos y procedimentales aplicables.
</t>
  </si>
  <si>
    <t xml:space="preserve">- Re proceso al emitir el acto administrativo cuando se debe realizar una aclaraciones, correcciones o modificaciones en la decisión final.
- Generar hallazgos por parte de un ente de control.
- Reclamaciones que impliquen investigaciones disciplinarias.
- Sanciones económicas a favor del/de la exservidor/a de acuerdo al fallo judicial.
</t>
  </si>
  <si>
    <t xml:space="preserve">El proceso estima que el riesgo se ubica en una zona moderada, debido a que la frecuencia con la que se realizó la actividad clave asociada al riesgo se presentó 120 veces en el último año, sin embargo, ante su materialización, podrían presentarse efectos significativos, en el pago de sanciones económicas a favor del/de la exservidor/a de acuerdo fallos judiciales.		</t>
  </si>
  <si>
    <t>El proceso estima que el riesgo se ubica en una zona baja, debido a que los controles establecidos son adecuados y la calificación de los criterios es satisfactoria, ubicando el riesgo en la escala de probabilidad mas baja, y ante su materialización, podrían disminuirse los efectos, aplicando las acciones de contingencia.</t>
  </si>
  <si>
    <t>- Reportar el riesgo materializado de Posibilidad de afectación económica (o presupuestal) por un fallo judicial a favor del/de la ex servidor/a público/a, debido a errores (fallas o deficiencias) en la expedición de los actos administrativos de desvinculación de servidores/as públicos/as de la Secretaría General de la Alcaldía Mayor de Bogotá, D.C. en el informe de monitoreo a la Oficina Asesora de Planeación.
- Reportar a la directora/a de Talento Humano el error o falla en el Acto Administrativo por medio del cual se acepta la renuncia de un/a servidor/a de la Secretaría General o se desvincula a un servido/a de la Secretaría General expedido.
- Proyectar Acto Administrativo por medio del cual se rectifica o aclara contenido de Acto administrativo por el cual se acepta la renuncia de un/a servidor/a de la Secretaría General o se desvincula a un servido/a de la Secretaría General.
- Suscribir Acto Administrativo por medio del cual se rectifica o aclara contenido de Acto administrativo por el cual se acepta la renuncia de un/a servidor/a de la Secretaría General o se desvincula a un servido/a de la Secretaría General.
- Comunicar a las partes interesadas el Acto Administrativo por medio del cual se rectifica o aclara contenido de Acto administrativo por el cual se acepta la renuncia de un/a servidor/a de la Secretaría General o se desvincula a un servido/a de la Secretaría General.
- Actualizar el mapa de riesgos Gestión Estratégica de Talento Humano</t>
  </si>
  <si>
    <t>- Director(a) Técnico(a) de Talento Humano
- Profesional Especializado o Profesional Universitario de Talento Humano
- Profesional Especializado o Profesional Universitario de Talento Humano
- Secretario/a General 
- Auxiliar Administrativo de la Subdirección de Servicios Administrativos
- Director(a) Técnico(a) de Talento Humano</t>
  </si>
  <si>
    <t>- Reporte de monitoreo indicando la materialización del riesgo de Posibilidad de afectación económica (o presupuestal) por un fallo judicial a favor del/de la ex servidor/a público/a, debido a errores (fallas o deficiencias) en la expedición de los actos administrativos de desvinculación de servidores/as públicos/as de la Secretaría General de la Alcaldía Mayor de Bogotá, D.C.
- Correo electrónico de notificación de error en Acto Administrativo por medio del cual se acepta la renuncia de un/a servidor/a de la Secretaría General o se desvincula a un servido/a de la Secretaría General.
- Acto Administrativo por medio del cual se rectifica o aclara contenido de Acto Administrativo por medio del cual se acepta la renuncia de un/a servidor/a de la Secretaría General o se desvincula a un servido/a de la Secretaría General proyectado.
- Acto Administrativo por medio del cual se rectifica o aclara contenido de Acto Administrativo por medio del cual se acepta la renuncia de un/a servidor/a de la Secretaría General o se desvincula a un servido/a de la Secretaría General suscrito.
- Correo electrónico de comunicación de Acto Administrativo por medio del cual se acepta la renuncia de un/a servidor/a de la Secretaría General o se desvincula a un servido/a de la Secretaría General.
- Mapa de riesgo  Gestión Estratégica de Talento Humano, actualizado.</t>
  </si>
  <si>
    <t>Ejecutar el Plan Estratégico de Talento Humano</t>
  </si>
  <si>
    <t>Posibilidad de afectación reputacional por quejas interpuestas por los/as servidores/as públicos/as de la entidad, debido a incumplimiento parcial de compromisos  en la ejecución de las actividades establecidas en el Plan Estratégico de Talento Humano</t>
  </si>
  <si>
    <t xml:space="preserve">- Fallas en la realización de seguimiento a las acciones planeadas.
- Cambios presupuestales por contingencias de la entidad.
</t>
  </si>
  <si>
    <t xml:space="preserve">- Incumplimiento por parte de proveedores externos para el desarrollo de las actividades contenidas en el Plan Estratégico de Talento Humano.
- Variaciones, declaración de estados de emergencia nacional, cambios inesperados en el contexto político, normativo y legal, que afecten  la operación de la Entidad y la prestación del servicio.
</t>
  </si>
  <si>
    <t xml:space="preserve">- Posibles hallazgos por parte de entes de control.
- Incumplimiento en las metas de la dependencia
- Afectación de la ejecución presupuestal de la Secretaría General
- Perdida de credibilidad por los/as servidores/as públicos/as de la entidad.
</t>
  </si>
  <si>
    <t>El proceso estima que el riesgo se ubica en una zona moderada, debido a que la frecuencia con la que se realizó la actividad clave asociada al riesgo se presentó 315 veces en el último año, sin embargo, ante su materialización, podrían presentarse efectos significativos, en la imagen de la entidad a nivel local.</t>
  </si>
  <si>
    <t>El proceso estima que el riesgo se ubica en una zona baja, debido a que los controles establecidos son adecuados, sin embargo la calificación del criterio de documentación de un control preventivo y de un control detectivo no es satisfactoria, ubicando el riesgo en la escala de probabilidad mas baja, y ante su materialización, podrían disminuirse los efectos, aplicando las acciones de contingencia.</t>
  </si>
  <si>
    <t xml:space="preserve">- (AP# 1104 Aplicativo CHIE) Alinear actividades y puntos de control del procedimiento   4232000-PR-372 - Gestión de Peligros, Riesgos y Amenazas  con los controles preventivos y detectivos definidos en el mapa de riesgo del proceso de Gestión Estratégica de Talento Humano.
- (AP# 1104 Aplicativo CHIE) Alinear actividades y puntos de control del procedimiento   4232000-PR-372 - Gestión de Peligros, Riesgos y Amenazas  con los controles preventivos y detectivos definidos en el mapa de riesgo del proceso de Gestión Estratégica de Talento Humano.
_______________
</t>
  </si>
  <si>
    <t xml:space="preserve">- Procedimiento 4232000-PR-372 - Gestión de Peligros, Riesgos y Amenazas       actualizado
- Procedimiento 4232000-PR-372 - Gestión de Peligros, Riesgos y Amenazas       actualizado
_______________
</t>
  </si>
  <si>
    <t>- Reportar el riesgo materializado de Posibilidad de afectación reputacional por quejas interpuestas por los/as servidores/as públicos/as de la entidad, debido a incumplimiento parcial de compromisos  en la ejecución de las actividades establecidas en el Plan Estratégico de Talento Humano en el informe de monitoreo a la Oficina Asesora de Planeación.
- Reportar al/ a la Director/a Técnico/a de Talento Humano la no ejecución alguna de las actividades que se establecieron en el Plan Estratégico de Talento Humano de la vigencia
- Analizar la pertinencia sobre la reprogramación en la próxima vigencia de la/s actividad/es del Plan Estratégico de Talento Humano no cumplidas. 
- Reprogramar la/s actividad/es no ejecutadas del Plan Estratégico de Talento Humano en la siguiente vigencia, en caso que aplique de acuerdo al resultados de los análisis al respecto.
- Actualizar el mapa de riesgos Gestión Estratégica de Talento Humano</t>
  </si>
  <si>
    <t>- Director(a) Técnico(a) de Talento Humano
- Profesional Especializado o Profesional Universitario de Talento Humano. 
- Director/a Técnico/a de Talento Humano y Profesional Especializado o Profesional Universitario de Talento Humano.
- Director/a Técnico/a de Talento Humano y Profesional Especializado o Profesional Universitario de Talento Humano.
- Director(a) Técnico(a) de Talento Humano</t>
  </si>
  <si>
    <t>- Reporte de monitoreo indicando la materialización del riesgo de Posibilidad de afectación reputacional por quejas interpuestas por los/as servidores/as públicos/as de la entidad, debido a incumplimiento parcial de compromisos  en la ejecución de las actividades establecidas en el Plan Estratégico de Talento Humano
- Correo electrónico por el cual se reporta al/a la Director/a Técnico de Talento Humano o Acta de Subcomité de Autocontrol o Informe de Ejecución de, ya sea el Plan Anual de Vacantes, Plan de Previsión de Recursos Humano, Plan Institucional de Capacitación - PIC, Plan Institucional de Bienestar Social e Incentivos - PIB y Plan de Seguridad y Salud en el Trabajo.
- Evidencia de reunión o soporte que evidencie análisis sobre la pertinencia a la reprogramación de la actividad del Plan Estratégico de Talento Humano no realizada en la anterior vigencia.
- Plan Estratégico de Talento Humano adoptado.
- Mapa de riesgo  Gestión Estratégica de Talento Humano, actualizado.</t>
  </si>
  <si>
    <t>Ejecutar el Plan Anual de Vacantes y el Plan de Previsión de Recursos Humanos.</t>
  </si>
  <si>
    <t>Posibilidad de afectación reputacional por perdida de credibilidad de las partes involucradas e interesadas en los procesos de poblamiento de la planta de la entidad, debido a decisiones ajustadas a intereses propios o de terceros para la vinculación intencional de una persona sin cumplir los requisitos mínimos de un cargo con el fin de obtener un beneficio al que no haya lugar</t>
  </si>
  <si>
    <t xml:space="preserve">- Conflicto de intereses.
- Desconocimiento de los principios y valores institucionales.
- Aplicación errónea en algunos casos  de criterios o instrucciones para la realización
de actividades.
- Amiguismo.
</t>
  </si>
  <si>
    <t xml:space="preserve">- Presiones o motivaciones individuales, sociales o colectivas, que inciten a la realizar conductas contrarias al deber ser.
</t>
  </si>
  <si>
    <t xml:space="preserve">- Detrimento de los principios de la función pública.
- Pérdida de legitimidad de la Administración Distrital.
- Pérdida de imagen institucional.
- Propicia escenarios de conflictos.
- Investigaciones disciplinarias, fiscales y/o penales.
- Sanciones disciplinarias.
- Incumplimiento de las metas y objetivos de la dependencia.
- Pago de indemnizaciones como resultado de demandas.
- Generación de reprocesos y desgaste administrativo.
</t>
  </si>
  <si>
    <t xml:space="preserve">El proceso estima que el riesgo se ubica en una zona alta, debido a que el riesgo no se ha materializado en los últimos cuatro años, sin embargo, ante su materialización, podrían presentarse los efectos significativos, señalados en la encuesta del Departamento Administrativo de la Función Pública.	</t>
  </si>
  <si>
    <t>El proceso estima que el riesgo se ubica en una zona alta, debido a que los controles establecidos son adecuados y la calificación de los criterios es satisfactoria, ubicando el riesgo en la escala de probabilidad mas baja, y ante su materialización, podrían disminuirse los efectos, aplicando las acciones de contingencia, sin embargo, el impacto no disminuye en riesgos de corrupción.</t>
  </si>
  <si>
    <t xml:space="preserve">- (AP# 1105 Aplicativo CHIE) Actualizar mensualmente la información de la planta de personal de la entidad en la que se encuentran temas relacionados con: 1) ubicación de los/as servidores/as dentro de la planta de la entidad, 2) propósito y funciones esenciales de cada uno de los empleos que conforman la planta de la entidad y 3) vacantes definitivas y temporales de la planta de la entidad. 
- (AP# 1106 Aplicativo CHIE) Expedir la certificación de cumplimiento de requisitos mínimos con base en la información contenida en los soportes (certificaciones académicas o laborales) aportados por el aspirante en su hoja de vida o historia laboral.
- (AP# 1106 Aplicativo CHIE) Expedir la certificación de cumplimiento de requisitos mínimos con base en la información contenida en los soportes (certificaciones académicas o laborales) aportados por el aspirante en su hoja de vida o historia laboral.
_______________
</t>
  </si>
  <si>
    <t xml:space="preserve">- Profesional de la Dirección de Talento Humano autorizado por el(la) Director(a) de Talento Humano.
- Director/a Técnico/a de Talento Humano
- Director/a Técnico/a de Talento Humano
_______________
</t>
  </si>
  <si>
    <t xml:space="preserve">- Base de Datos de la planta de personal de la entidad actualizada.
- Certificación de cumplimiento de requisitos mínimos proyectada y revisada por los Profesionales de la Dirección de Talento.
- Certificación de cumplimiento de requisitos mínimos proyectada y revisada por los Profesionales de la Dirección de Talento.
_______________
</t>
  </si>
  <si>
    <t xml:space="preserve">31/12/2022
31/12/2022
31/12/2022
_______________
</t>
  </si>
  <si>
    <t>- Reportar el presunto hecho de Posibilidad de afectación reputacional por perdida de credibilidad de las partes involucradas e interesadas en los procesos de poblamiento de la planta de la entidad, debido a decisiones ajustadas a intereses propios o de terceros para la vinculación intencional de una persona sin cumplir los requisitos mínimos de un cargo con el fin de obtener un beneficio al que no haya lugar al operador disciplinario, y a la Oficina Asesora de Planeación en el informe de monitoreo en caso que tenga fallo.
- Aplicar las medidas que determine la Oficina de Control Interno Disciplinario y/o ente de control  frente a la materialización del riesgo "Posibilidad de afectación reputacional por perdida de credibilidad de las partes involucradas e interesadas en los procesos de poblamiento de la planta de la entidad, debido a decisiones ajustadas a intereses propios o de terceros para la vinculación intencional de una persona sin cumplir los requisitos mínimos de un cargo con el fin de obtener un beneficio al que no haya lugar”												
- Actualizar el mapa de riesgos Gestión Estratégica de Talento Humano</t>
  </si>
  <si>
    <t>- Director(a) Técnico(a) de Talento Humano
- Director/a Técnico/a de Talento Humano y Profesional Especializado o Profesional Universitario de Talento Humano.
- Director(a) Técnico(a) de Talento Humano</t>
  </si>
  <si>
    <t>- Notificación realizada del presunto hecho de Posibilidad de afectación reputacional por perdida de credibilidad de las partes involucradas e interesadas en los procesos de poblamiento de la planta de la entidad, debido a decisiones ajustadas a intereses propios o de terceros para la vinculación intencional de una persona sin cumplir los requisitos mínimos de un cargo con el fin de obtener un beneficio al que no haya lugar al operador disciplinario, y reporte de monitoreo a la Oficina Asesora de Planeación en caso que el riesgo tenga fallo definitivo.
- Soportes de la aplicación de las medidas determinadas por la Oficina de Control Interno Disciplinario y/o ente de control.
- Mapa de riesgo  Gestión Estratégica de Talento Humano, actualizado.</t>
  </si>
  <si>
    <t>Ejecutar el Plan para el pago de nómina</t>
  </si>
  <si>
    <t xml:space="preserve">Posibilidad de afectación económica (o presupuestal) por reconocimientos adicionales a los servidores por conceptos de nómina reflejados en las cuentas contables, debido a desvío de recursos físicos o económicos durante la liquidación de nómina para otorgarse beneficios propios o a terceros. </t>
  </si>
  <si>
    <t xml:space="preserve">- Conflicto de intereses.
- Desconocimiento de los principios y valores institucionales.
- Amiguismo.
- Abuso de los privilegios de acceso a la información para la liquidación de nómina por la solicitud y/o aceptación de dádivas
</t>
  </si>
  <si>
    <t xml:space="preserve">- Desviación de los recursos públicos 
- Detrimento patrimonial
- Investigaciones disciplinarias, fiscales y/o penales
- Generación de reprocesos y desgaste administrativo.
</t>
  </si>
  <si>
    <t xml:space="preserve">- (AP# 1107 Aplicativo CHIE) Proyectar para firma de la Subsecretaría Corporativa, la solicitud que se realiza a la Subdirección Financiera, para la expedición del Registro Presupuestal acompañado de los respectivos soportes firmados y aprobados por los responsables.
- (AP# 1107 Aplicativo CHIE) Proyectar para firma de la Subsecretaría Corporativa, la solicitud que se realiza a la Subdirección Financiera, para la expedición del Registro Presupuestal acompañado de los respectivos soportes firmados y aprobados por los responsables.
_______________
</t>
  </si>
  <si>
    <t xml:space="preserve">- Profesional Especializado o Profesional Universitario de Talento Humano.
- Profesional Especializado o Profesional Universitario de Talento Humano.
_______________
</t>
  </si>
  <si>
    <t xml:space="preserve">- Memorando en el cual se solicita el registro presupuestal a la Subdirección Financiera.
- Memorando en el cual se solicita el registro presupuestal a la Subdirección Financiera.
_______________
</t>
  </si>
  <si>
    <t>- Reportar el presunto hecho de Posibilidad de afectación económica (o presupuestal) por reconocimientos adicionales a los servidores por conceptos de nómina reflejados en las cuentas contables, debido a desvío de recursos físicos o económicos durante la liquidación de nómina para otorgarse beneficios propios o a terceros.  al operador disciplinario, y a la Oficina Asesora de Planeación en el informe de monitoreo en caso que tenga fallo.
- Realizar la liquidación de la nómina por otro responsable diferente al que presuntamente haya generado la materialización del riesgo de corrupción respecto al desvío de recursos físicos o económicos durante la liquidación de nómina para otorgarse beneficios propios o a terceros.
- Aplicar las medidas que determine la Oficina de Control Interno Disciplinario y/o ente de control  frente a la materialización del riesgo posibilidad de afectación económica (o presupuestal) por reconocimientos adicionales a los servidores por conceptos de nómina reflejados en las cuentas contables, debido a desvío de recursos físicos o económicos durante la liquidación de nómina para otorgarse beneficios propios o a terceros. 
- Realizar el requerimiento  al/a la servidor/a  sobre la devolución del dinero adicional reconocido en los pagos de nómina  y las demás acciones a que haya lugar para efectiva la recuperación del dinero.
- Actualizar el mapa de riesgos Gestión Estratégica de Talento Humano</t>
  </si>
  <si>
    <t>- Director(a) Técnico(a) de Talento Humano
- Director/a Técnico/a de Talento Humano o quien se designe por competencia.
- Director/a Técnico/a y Profesional Especializado o Profesional Universitario de Talento Humano.
- Director/a Técnico/a de Talento Humano
- Director(a) Técnico(a) de Talento Humano</t>
  </si>
  <si>
    <t>- Notificación realizada del presunto hecho de Posibilidad de afectación económica (o presupuestal) por reconocimientos adicionales a los servidores por conceptos de nómina reflejados en las cuentas contables, debido a desvío de recursos físicos o económicos durante la liquidación de nómina para otorgarse beneficios propios o a terceros.  al operador disciplinario, y reporte de monitoreo a la Oficina Asesora de Planeación en caso que el riesgo tenga fallo definitivo.
- Soportes de la reliquidación de la nómina que presenta presunta materialización del riesgo de corrupción.
- Soportes de la aplicación de las medidas determinadas por la Oficina de Control Interno Disciplinario y/o ente de control.
- Soportes de requerimiento y de las acciones a que haya lugar para la recuperación de los recursos.
- Mapa de riesgo  Gestión Estratégica de Talento Humano, actualizado.</t>
  </si>
  <si>
    <t>Formular el Plan Estratégico de Talento Humano</t>
  </si>
  <si>
    <t>Posibilidad de afectación reputacional por quejas interpuestas por los/as servidores/as públicos/as de la entidad, debido a decisiones erróneas o no acertadas al analizar y formular el Plan Estratégico de Talento Humano.</t>
  </si>
  <si>
    <t xml:space="preserve">- Fallas en la revisión de las solicitudes allegadas a los procedimientos del proceso de Gestión Estratégica de Talento Humano, frente a los marcos normativos y procedimentales aplicables.
- Solicitudes poco viables al momento de diligenciar las encuestas de necesidades que hacen parte de los planes que conforman el Plan Estratégico de Talento Humano.
- Aplicación errónea en algunos casos  de criterios o instrucciones para la realización
de actividades.
</t>
  </si>
  <si>
    <t xml:space="preserve">- Falta de claridad en los lineamientos emitidos por parte de las Entidades que actúan como proveedores para el desarrollo de los planes que conforman el Plan Estratégico de Talento Humano.
</t>
  </si>
  <si>
    <t xml:space="preserve">- Perdida de credibilidad por los/as servidores/as públicos/as de la entidad.
- Generar hallazgos por parte de un ente de control.
- Incumplimiento en las metas de la dependencia
- Afectación de la ejecución presupuestal de la Secretaría General
</t>
  </si>
  <si>
    <t>El proceso estima que el riesgo se ubica en una zona moderada, debido a que la frecuencia con la que se realizó la actividad clave asociada al riesgo se presentó 5 veces en el último año, sin embargo, ante su materialización, podrían presentarse efectos significativos, en la imagen de la entidad a nivel local.</t>
  </si>
  <si>
    <t>El proceso estima que el riesgo se ubica en una zona baja, debido a que los controles establecidos son adecuados, sin embargo la calificación del criterio de documentación de un  control preventivo no es satisfactoria, ubicando el riesgo en la escala de probabilidad más baja, y ante su materialización, podrían disminuirse los efectos, aplicando las acciones de contingencia.</t>
  </si>
  <si>
    <t xml:space="preserve">- (AP# 1104 Aplicativo CHIE) Alinear actividades y puntos de control del procedimiento   4232000-PR-372 - Gestión de Peligros, Riesgos y Amenazas  con los controles preventivos y detectivos definidos en el mapa de riesgo del proceso de Gestión Estratégica de Talento Humano.
_______________
</t>
  </si>
  <si>
    <t xml:space="preserve">- Director/a Técnico/a de Talento Humano.
_______________
</t>
  </si>
  <si>
    <t xml:space="preserve">- Procedimiento 4232000-PR-372 Gestión de Peligros, Riesgos y Amenazas actualizado.
_______________
</t>
  </si>
  <si>
    <t xml:space="preserve">30/06/2022
_______________
</t>
  </si>
  <si>
    <t>- Reportar el riesgo materializado de Posibilidad de afectación reputacional por quejas interpuestas por los/as servidores/as públicos/as de la entidad, debido a decisiones erróneas o no acertadas al analizar y formular el Plan Estratégico de Talento Humano. en el informe de monitoreo a la Oficina Asesora de Planeación.
- Reportar el riesgo materializado de Decisiones erróneas o no acertadas al analizar y formular el Plan Estratégico de Talento Humano de inmediato al(la) director(a) de talento humano.
- Modificar el Plan Estratégico de Talento Humano subsanando los errores identificados.
- Adoptar por Resolución el Plan Estratégico de Talento Humano modificado.
- Socializar a la entidad el Plan Estratégico de Talento Humano modificado.
- Actualizar el mapa de riesgos Gestión Estratégica de Talento Humano</t>
  </si>
  <si>
    <t>- Director(a) Técnico(a) de Talento Humano
- Profesional Especializado o Profesional Universitario de Talento Humano
- Director/a Técnico/a de Talento Humano
- Secretario/a General
- Profesional Especializado o Profesional Universitario de Talento Humano
- Director(a) Técnico(a) de Talento Humano</t>
  </si>
  <si>
    <t>- Reporte de monitoreo indicando la materialización del riesgo de Posibilidad de afectación reputacional por quejas interpuestas por los/as servidores/as públicos/as de la entidad, debido a decisiones erróneas o no acertadas al analizar y formular el Plan Estratégico de Talento Humano.
- Correo electrónico por el cual se reporta al/a la Director/a Técnico de Talento Humano la materialización del riesgo en ocasión a decisión errónea en la formulación, ya sea en el Plan Anual de Vacantes, Plan de Previsión de Recursos Humano, Plan Institucional de Capacitación - PIC, Plan Institucional de Bienestar Social e Incentivos - PIB y Plan de Seguridad y Salud en el Trabajo.
- Proyecto del Plan Estratégico de Talento Humano modificado.
- Plan Estratégico de Talento Humano modificado adoptado y Resolución de adopción del plan.  
- Evidencia de reunión o soporte que evidencie la socialización del Plan Estratégico de Talento Humano modificado y adoptado.
- Mapa de riesgo  Gestión Estratégica de Talento Humano, actualizado.</t>
  </si>
  <si>
    <t>Ejecutar la estrategia para la atención de las relaciones individuales y colectivas de trabajo</t>
  </si>
  <si>
    <t>Posibilidad de afectación reputacional por pérdida de confianza por parte de los/as trabajadores/as y las organizaciones sindicales, debido a incumplimiento parcial de compromisos durante la ejecución de la estrategia para la atención individual y colectivas de trabajo</t>
  </si>
  <si>
    <t xml:space="preserve">- Fallas en la realización de seguimiento a las acciones planeadas.
</t>
  </si>
  <si>
    <t xml:space="preserve">- Variaciones, declaración de estados de emergencia nacional, cambios inesperados en el contexto político, normativo y legal, que afecten  la operación de la Entidad y la prestación del servicio.
</t>
  </si>
  <si>
    <t xml:space="preserve">- Posibles hallazgos por parte de entes de control.
- Afectación de la imagen institucional
- Pago de indemnizaciones como resultado de demandas.
</t>
  </si>
  <si>
    <t>El proceso estima que el riesgo se ubica en una zona baja, debido a que la frecuencia con la que se realizó la actividad clave asociada al riesgo se presentó 2 veces en el último año, sin embargo, ante su materialización, podrían presentarse efectos significativos, en la imagen de la entidad a nivel local.</t>
  </si>
  <si>
    <t>El proceso estima que el riesgo se ubica en una zona baja, debido a que los controles establecidos son adecuados. Sin embargo, la calificación del criterio de documentación del control preventivo y del control detectivo no es satisfactoria, ubicando el riesgo en la escala de probabilidad más baja, y ante su materialización, podrían disminuirse los efectos, aplicando las acciones de contingencia.</t>
  </si>
  <si>
    <t xml:space="preserve">- (AP# 1108 Aplicativo CHIE) Alinear actividades y puntos de control del procedimiento 2211300-PR-174 Gestión de Relaciones Laborales con los controles preventivo y detectivo definidos en el mapa de riesgos del proceso de Gestión Estratégica de Talento Humano.
- (AP# 1108 Aplicativo CHIE) Alinear actividades y puntos de control del procedimiento 2211300-PR-174 Gestión de Relaciones Laborales con los controles preventivo y detectivo definidos en el mapa de riesgos del proceso de Gestión Estratégica de Talento Humano.
_______________
</t>
  </si>
  <si>
    <t xml:space="preserve">- Procedimiento 2211300-PR-174 Gestión de Relaciones Laborales actualizado.
- Procedimiento 2211300-PR-174 Gestión de Relaciones Laborales actualizado.
_______________
</t>
  </si>
  <si>
    <t>- Reportar el riesgo materializado de Posibilidad de afectación reputacional por pérdida de confianza por parte de los/as trabajadores/as y las organizaciones sindicales, debido a incumplimiento parcial de compromisos durante la ejecución de la estrategia para la atención individual y colectivas de trabajo en el informe de monitoreo a la Oficina Asesora de Planeación.
- Reportar a al/a Secretario/a General, al/a la Subsecretario/a Corporativo/a y al/a la Director/a Técnico de Talento Humano el riesgo materializado “Posibilidad de afectación reputacional por vencimiento de los términos establecidos para atender los acuerdos celebrados, debido a incumplimiento parcial de compromisos durante la ejecución de la estrategia para la atención individual y colectivas de trabajo”.
- Determinar las acciones a realizar y nuevas fechas para dar cumplimiento a la/s actividad/es de la estrategia para la atención individual y colectivas de trabajo que presenta/n incumplimiento. 
- Implementar las acciones definidas para dar cumplimiento a la/s actividad/es de la estrategia para la atención individual y colectivas de trabajo de manera inmediata o progresiva de acuerdo con los nuevos términos establecidos.
- Actualizar el mapa de riesgos Gestión Estratégica de Talento Humano</t>
  </si>
  <si>
    <t>- Director(a) Técnico(a) de Talento Humano
- Profesional Especializado o Profesional Universitario de Talento Humano
- Secretario/a General, al/a la Subsecretario/a Corporativo/a y al/a la Director/a Técnico de Talento Humano
- Director/a Técnico/a y Profesional Especializado o Profesional Universitario de Talento Humano
- Director(a) Técnico(a) de Talento Humano</t>
  </si>
  <si>
    <t>- Reporte de monitoreo indicando la materialización del riesgo de Posibilidad de afectación reputacional por pérdida de confianza por parte de los/as trabajadores/as y las organizaciones sindicales, debido a incumplimiento parcial de compromisos durante la ejecución de la estrategia para la atención individual y colectivas de trabajo
- Correo electrónico por el cual se reporta al/a Secretario/a General, al/a la Subsecretario/a Corporativo/a y al/a la Director/a Técnico de Talento Humano la materialización del riesgo en ocasión al incumplimiento parcial de compromisos durante la ejecución de la estrategia para la atención individual y colectivas de trabajo.
- Acta con el registro de las acciones a seguir y programación frente a actividad/es de la estrategia para la atención individual y colectivas de trabajo que presenta/n incumplimiento.
- Evidencias de la implementación de las actividades establecidas para dar cumplimiento a la/s actividad/es de la estrategia para la atención individual y colectivas de trabajo.
- Mapa de riesgo  Gestión Estratégica de Talento Humano, actualizado.</t>
  </si>
  <si>
    <t>Realizar Seguimiento a la Modalidad Laboral de Teletrabajo.</t>
  </si>
  <si>
    <t>Posibilidad de afectación reputacional por quejas interpuestas por los directivos líderes de las dependencias que cuentan con servidores/as en calidad de teletrabajadores/as y/o por los/as teletrabajadores/as, debido a incumplimiento parcial de compromisos en la implementación, comunicación y seguimiento del teletrabajo en la Secretaría General de la Alcaldía Mayor de Bogotá, D.C.</t>
  </si>
  <si>
    <t xml:space="preserve">- Fallas en la realización de seguimiento a las acciones planeadas.
- Desconocimiento de esta modalidad laboral y los beneficios que tiene para los individuos y las entidades
</t>
  </si>
  <si>
    <t xml:space="preserve">- Afectación en la imagen institucional al no verse promovido el teletrabajo como una modalidad laboral 
</t>
  </si>
  <si>
    <t>El proceso estima que el riesgo se ubica en una zona baja, debido a que la frecuencia con la que se realizó la actividad clave asociada al riesgo se presentó 1 vez en el último año, sin embargo, ante su materialización, podrían presentarse efectos significativos, en la imagen de la entidad a nivel local.</t>
  </si>
  <si>
    <t>- Reportar el riesgo materializado de Posibilidad de afectación reputacional por quejas interpuestas por los directivos líderes de las dependencias que cuentan con servidores/as en calidad de teletrabajadores/as y/o por los/as teletrabajadores/as, debido a incumplimiento parcial de compromisos en la implementación, comunicación y seguimiento del teletrabajo en la Secretaría General de la Alcaldía Mayor de Bogotá, D.C. en el informe de monitoreo a la Oficina Asesora de Planeación.
- Reportar al/a la Director/a Técnico/a de Talento Humano el riesgo materializado del "Posibilidad de afectación reputacional por quejas interpuestas por los directivos líderes de las dependencias que cuentan con servidores/as en calidad de teletrabajadores/as y/o por los/as teletrabajadores/as, debido a incumplimiento parcial de compromisos en la implementación, comunicación y seguimiento del teletrabajo en la Secretaría General de la Alcaldía Mayor de Bogotá, D.C"
- Determinar las acciones a realizar y nuevas fechas para dar cumplimiento a la/s actividad/es relacionadas con la gestión del teletrabajo en la entidad, que presenta/n incumplimiento. 
- Implementar las acciones definidas para dar cumplimiento a la/s actividad/es relacionadas con la gestión del teletrabajo en la entidad, de manera inmediata o progresiva de acuerdo con los nuevos términos establecidos.
- Actualizar el mapa de riesgos Gestión Estratégica de Talento Humano</t>
  </si>
  <si>
    <t>- Director(a) Técnico(a) de Talento Humano
- Profesional Especializado o Profesional Universitario de Talento Humano
- Profesional Especializado o Profesional Universitario de Talento Humano
- Profesional Especializado o Profesional Universitario de Talento Humano
- Director(a) Técnico(a) de Talento Humano</t>
  </si>
  <si>
    <t>- Reporte de monitoreo indicando la materialización del riesgo de Posibilidad de afectación reputacional por quejas interpuestas por los directivos líderes de las dependencias que cuentan con servidores/as en calidad de teletrabajadores/as y/o por los/as teletrabajadores/as, debido a incumplimiento parcial de compromisos en la implementación, comunicación y seguimiento del teletrabajo en la Secretaría General de la Alcaldía Mayor de Bogotá, D.C.
- Correo electrónico por el cual se reporta al/a la Director/a Técnico de Talento Humano la materialización del riesgo en ocasión  omisión en el reconocimiento, difusión y seguimiento frente a las actuaciones requeridas en el marco del cumplimiento de las metas trazadoras en materia de teletrabajo, debido a incumplimiento parcial de compromisos en la implementación, comunicación y seguimiento del teletrabajo en la Secretaría General de la Alcaldía Mayor de Bogotá, D.C.
- Acta con el registro de las acciones a seguir y programación frente a las actividades relacionadas con la gestión del teletrabajo en la entidad, que presenta/n incumplimiento. 
- Evidencias de la implementación de las actividades establecidas para dar cumplimiento a la/s actividad/es relacionadas con la gestión del teletrabajo en la entidad.
- Mapa de riesgo  Gestión Estratégica de Talento Humano, actualizado.</t>
  </si>
  <si>
    <t>Posibilidad de afectación económica (o presupuestal) por reconocimientos adicionales a los servidores por conceptos de nómina reflejados en las cuentas contables, debido a errores (fallas o deficiencias) en la liquidación de la nómina</t>
  </si>
  <si>
    <t xml:space="preserve">- Fallas en los aplicativos implementados para la ejecución de actividades propias de los procedimientos del proceso de Gestión Estratégica de Talento Humano.
- La integración de algunos sistemas con el nuevo Sistema Hacendario BogData todavía presenta debilidades en el flujo de información. 
- Personal no calificado para el desempeño de las funciones del cargo.
</t>
  </si>
  <si>
    <t xml:space="preserve">- Fallas externas que dificultan la integración con aplicativos de otras entidades.
</t>
  </si>
  <si>
    <t xml:space="preserve">- Desviación de los recursos públicos 
- Detrimento patrimonial
- Generación de reprocesos y desgaste administrativo.
</t>
  </si>
  <si>
    <t>El proceso estima que el riesgo se ubica en una zona alta, debido a que la frecuencia con la que se realizó la actividad clave asociada al riesgo se presentó 48 veces en el último año, sin embargo, ante su materialización, podrían presentarse efectos significativos a nivel financiero por la realización de reconocimientos adicionales a los servidores por conceptos de nómina reflejados en las cuentas contables</t>
  </si>
  <si>
    <t>- Reportar el riesgo materializado de Posibilidad de afectación económica (o presupuestal) por reconocimientos adicionales a los servidores por conceptos de nómina reflejados en las cuentas contables, debido a errores (fallas o deficiencias) en la liquidación de la nómina en el informe de monitoreo a la Oficina Asesora de Planeación.
- Reportar ante la instancia competente (OTIC y/o proveedor del sistema de información por medio del cual se gestiona la nómina), la/s novedad/es o inconsistencia/as presentadas y que generaron la materialización del riesgo de Posibilidad de afectación económica (o presupuestal) por reconocimientos adicionales a los servidores por conceptos de nómina reflejados en las cuentas contables, debido a errores (fallas o deficiencias) en la liquidación de la nómina.
- Realizar la liquidación de nómina que por errores (fallas o deficiencias) durante las etapas de su liquidación generó otorgamiento de beneficios a que no había lugar a servidores/as.
- Realizar el requerimiento sobre la devolución del dinero adicional reconocido en los pagos de nómina y las demás acciones a que haya lugar para efectiva la recuperación de los recursos al/a la servidor/a que por errores (fallas o deficiencias) durante las etapas de la liquidación de nómina se le otorgaron beneficios a que no había lugar.
- Actualizar el mapa de riesgos Gestión Estratégica de Talento Humano</t>
  </si>
  <si>
    <t>- Director(a) Técnico(a) de Talento Humano
- Profesional Especializado o Profesional Universitario de la Dirección de Talento Humano.
- Profesional Especializado o Profesional Universitario de la Dirección de Talento Humano.
- Director/a Técnico/a de Talento Humano
- Director(a) Técnico(a) de Talento Humano</t>
  </si>
  <si>
    <t>- Reporte de monitoreo indicando la materialización del riesgo de Posibilidad de afectación económica (o presupuestal) por reconocimientos adicionales a los servidores por conceptos de nómina reflejados en las cuentas contables, debido a errores (fallas o deficiencias) en la liquidación de la nómina
- Soportes de la reliquidación de la nómina que presenta materialización del riesgo de gestión.
- Soportes de la reliquidación de la nómina que presenta materialización del riesgo de gestión.
- Soportes de requerimiento y de las acciones a que haya lugar para la recuperación de los recursos.
- Mapa de riesgo  Gestión Estratégica de Talento Humano, actualizado.</t>
  </si>
  <si>
    <t>Gestión Financiera</t>
  </si>
  <si>
    <t>Verificar, registrar, controlar y evaluar las operaciones financieras con cargo al presupuesto asignado a la entidad, para garantizar su adecuado manejo y la oportuna y transparente rendición de cuentas.</t>
  </si>
  <si>
    <t>Inicia  con  la  verificación  de  las  solicitudes  de  Certificados  de  Disponibilidad  Presupuestal,  continúa  con  la  expedición  del  registro presupuestal del compromiso, con el trámite de pago de las obligaciones adquiridas por la Secretaría General junto con el registro de las  operaciones  económicas  en  la  contabilidad  para  culminar  con  la  presentación  de  los  Estados  Financieros  y  de  la  rendición  de cuentas  ante  organismos  de  control.
Adicionalmente  participa  dentro  del  proceso  de  planeación  en  la  conformación  de  anteproyecto  de  presupuesto  y  en  el  proceso  de contratación  en  la  evaluación  de  indicadores  financieros.</t>
  </si>
  <si>
    <t>Subdirector Financiero</t>
  </si>
  <si>
    <t>Garantizar el registro adecuado y oportuno de los hechos económicos de la Entidad, que permita elaborar y presentar los Estados Financieros.</t>
  </si>
  <si>
    <t xml:space="preserve">Posibilidad de afectación reputacional por hallazgos y sanciones impuestas por órganos de control, debido a errores (fallas o deficiencias) en el registro adecuado y oportuno de los hechos económicos de la entidad </t>
  </si>
  <si>
    <t xml:space="preserve">- Los funcionarios no son conscientes del la importancia de su revisión, análisis y registro adecuados de  la información.
- Entrega inoportuna de información de entrada para analizar y registrar adecuadamente los hechos económicos.
- La información de entrada que se requiere para el registro no es suficiente, clara, completa ni de calidad.
- Desconocimiento, falta de compromiso por parte de las personas responsables de suministrar la información.
</t>
  </si>
  <si>
    <t xml:space="preserve">- Cambio en los criterios impartidos por el órgano rector contable (Dirección Distrital de Contabilidad de la Secretaría Distrital de Hacienda).
</t>
  </si>
  <si>
    <t xml:space="preserve">- Pérdida de credibilidad en el reporte de estados financieros de la entidad.
- Incumplimiento normativo en el registro de información.
- Inoportunidad en la disponibilidad de información. 
- Sanciones por parte del ente de control u otro ente regulador.
- No fenecimiento de la cuenta fiscal por parte del ente de control.
</t>
  </si>
  <si>
    <t>7. Mejorar la oportunidad en la ejecución de los recursos, a través del fortalecimiento de una cultura financiera, para lograr una gestión
pública efectiva.</t>
  </si>
  <si>
    <t>El proceso estima que el riesgo se ubica en una zona moderado, debido a que la frecuencia con la que se realizó la actividad clave asociada al riesgo se presentó 12 veces en el último año, sin embargo, ante su materialización, podrían presentarse efectos significativos, relacionados con el incumplimiento de metas y objetivos y la afectación de la imagen a nivel distrital.</t>
  </si>
  <si>
    <t>- Reportar el riesgo materializado de Posibilidad de afectación reputacional por hallazgos y sanciones impuestas por órganos de control, debido a errores (fallas o deficiencias) en el registro adecuado y oportuno de los hechos económicos de la entidad  en el informe de monitoreo a la Oficina Asesora de Planeación.
- Analizar el grado de impacto del error presentado y prepara informe al líder del proceso  para toma de decisiones
- Realizar los ajustes en los sistemas de información correspondientes.
- Generar los reportes que reflejen los ajustes.
- Actualizar el mapa de riesgos Gestión Financiera</t>
  </si>
  <si>
    <t>- Subdirector Financiero
- Subdirector Financiero - Profesional Especializado (Contador)
- Profesional Especializado
- Profesional Especializado
- Subdirector Financiero</t>
  </si>
  <si>
    <t>- Reporte de monitoreo indicando la materialización del riesgo de Posibilidad de afectación reputacional por hallazgos y sanciones impuestas por órganos de control, debido a errores (fallas o deficiencias) en el registro adecuado y oportuno de los hechos económicos de la entidad 
- Decisión de realizar el ajuste de acuerdo al grado de complejidad
- Comprobante contable - aplicativo correspondiente
- Balance de prueba ajustado
- Mapa de riesgo  Gestión Financiera, actualizado.</t>
  </si>
  <si>
    <t xml:space="preserve">Posibilidad de afectación reputacional por  hallazgos y sanciones impuestas por órganos de control  y la secretaria distrital de hacienda, debido a incumplimiento parcial de compromisos en la presentación de Estados Financieros </t>
  </si>
  <si>
    <t xml:space="preserve">- Los funcionarios no son conscientes de la presentación de los estados financieros de la Entidad a la Secretaría Distrital de Hacienda.
- No socializar a  las dependencias la importancia de la entrega oportuna de la información financiera
- La entrega no oportuna de la información financiera por parte de las dependencias
- No verificar la oportunidad y la calidad de la entrega de la información financiera por parte de las dependencias
</t>
  </si>
  <si>
    <t xml:space="preserve">- Fallas en la disponibilidad de los aplicativos.
</t>
  </si>
  <si>
    <t xml:space="preserve">- Sanciones por parte del ente de control u otro ente regulador.
- Inoportunidad en la disponibilidad de información. 
- Imagen institucional perjudicada.
</t>
  </si>
  <si>
    <t>El proceso estima que el riesgo se ubica en Alto, debido a que la frecuencia con la que se realizó la actividad clave asociada al riesgo se presentó 12 veces en el último año, sin embargo, ante su materialización, podrían presentarse efectos significativos, relacionados con el incumplimiento de metas y objetivos y la afectación de la imagen a nivel distrital y sanción por parte del ente de control u otro ente regulador.</t>
  </si>
  <si>
    <t>- Reportar el riesgo materializado de Posibilidad de afectación reputacional por  hallazgos y sanciones impuestas por órganos de control  y la secretaria distrital de hacienda, debido a incumplimiento parcial de compromisos en la presentación de Estados Financieros  en el informe de monitoreo a la Oficina Asesora de Planeación.
- Se analiza la situación presentada y se buscan alternativas con la Secretaría Distrital de Hacienda.
- Se presentan los estados financieros ante la Secretaría Distrital de Hacienda de manera extemporánea.
- Establecer un cronograma para controlar el cumplimiento de las etapas de consolidación, registro, suscripción y reporte a fin de evitar la ocurrencia del incumplimiento
- Actualizar el mapa de riesgos Gestión Financiera</t>
  </si>
  <si>
    <t>- Subdirector Financiero
- Subdirector Financiero - Profesional Especializado (Contador)
- Subdirector Financiero - Profesional Especializado (Contador)
- Subdirector Financiero - Profesional Especializado (Contador)
- Subdirector Financiero</t>
  </si>
  <si>
    <t>- Reporte de monitoreo indicando la materialización del riesgo de Posibilidad de afectación reputacional por  hallazgos y sanciones impuestas por órganos de control  y la secretaria distrital de hacienda, debido a incumplimiento parcial de compromisos en la presentación de Estados Financieros 
- Solución conjunta con la Secretaría Distrital de Hacienda
- Estados Financieros presentados
- Cronograma  con las etapas de la consolidación, registro, suscripción y reporte
- Mapa de riesgo  Gestión Financiera, actualizado.</t>
  </si>
  <si>
    <t>Gestionar los Certificados de Disponibilidad Presupuestal y de Registro Presupuestal</t>
  </si>
  <si>
    <t>Posibilidad de afectación reputacional por  hallazgos y sanciones impuestas por órganos de control, debido a errores (fallas o deficiencias) al gestionar los Certificados de Disponibilidad Presupuestal y de Registro Presupuestal</t>
  </si>
  <si>
    <t xml:space="preserve">- Errores involuntarios al transcribir la información de la solicitud del CDP.
- La Información de entrada no es suficiente, clara, completa y de calidad.
- Entrega inoportuna de solicitudes para gestionar adecuadamente los Certificados de Disponibilidad Presupuestal y de Registro Presupuestal.
- Presiones o exigencias externas al proceso que afectan la gestión de Certificados de Disponibilidad Presupuestal y de Registro Presupuestal.
- Falta de articulación entre los Sistemas de Información internos de la Secretaría General lo que genera la doble digitación de información.
</t>
  </si>
  <si>
    <t xml:space="preserve">- Incumplimiento normativo.
- Interrupción o atraso en las operaciones de la entidad.
- Intervención por parte de organismos de control.
- Imagen institucional afectada.
</t>
  </si>
  <si>
    <t>El proceso estima que el riesgo se ubica en Alto, debido a que la frecuencia con la que se realizó la actividad clave asociada al riesgo se presentó 6382 veces en el último año, sin embargo, ante su materialización, podrían presentarse efectos significativos, relacionados con el incumplimiento de metas y objetivos y la afectación de la imagen a nivel distrital y sanción por parte del ente de control u otro ente regulador.</t>
  </si>
  <si>
    <t>- Reportar el riesgo materializado de Posibilidad de afectación reputacional por  hallazgos y sanciones impuestas por órganos de control, debido a errores (fallas o deficiencias) al gestionar los Certificados de Disponibilidad Presupuestal y de Registro Presupuestal en el informe de monitoreo a la Oficina Asesora de Planeación.
- Informar a la dependencia solicitante el error presentado en la expedición del CDP.
- Anular, sustituir, cancelar el certificado de CDP
- Actualizar el mapa de riesgos Gestión Financiera</t>
  </si>
  <si>
    <t>- Subdirector Financiero
- Subdirector Financiero - Profesional Universitario - Técnico Operativo
- Subdirector Financiero - Profesional Universitario - Técnico Operativo
- Subdirector Financiero</t>
  </si>
  <si>
    <t>- Reporte de monitoreo indicando la materialización del riesgo de Posibilidad de afectación reputacional por  hallazgos y sanciones impuestas por órganos de control, debido a errores (fallas o deficiencias) al gestionar los Certificados de Disponibilidad Presupuestal y de Registro Presupuestal
- Correo electrónico
- Certificado nuevo
- Mapa de riesgo  Gestión Financiera, actualizado.</t>
  </si>
  <si>
    <t>Coordinar las actividades necesarias para garantizar el pago de las obligaciones adquiridas por la Secretaria General de conformidad con las normas vigentes</t>
  </si>
  <si>
    <t xml:space="preserve">Posibilidad de afectación económica (o presupuestal) por sanción moratoria o pago de  intereses, debido a errores (fallas o deficiencias) en el pago oportuno de las obligaciones adquiridas por la Secretaria General            </t>
  </si>
  <si>
    <t xml:space="preserve">- Errores involuntarios en la liquidación de las cuentas.
- Entrega inoportuna de solicitudes de pago.
- La Información de entrada no es suficiente, clara, completa y de calidad.
- Presión por parte de personas externas al proceso que afectan el normal desarrollo de la gestión de pago.
</t>
  </si>
  <si>
    <t xml:space="preserve">- Congelamiento de recursos programados y no ejecutados.
- Sanciones por parte del ente de control u otro ente regulador.
- Incumplimiento de metas y objetivos institucionales afectando la ejecución presupuestal.
- Inconformismo, reclamaciones o quejas esporádicas por el no pago de la obligación.
</t>
  </si>
  <si>
    <t>El proceso estima que el riesgo se ubica en Alto, debido a que la frecuencia con la que se realizó la actividad clave asociada al riesgo se presentó 9600 veces en el último año, sin embargo, ante su materialización, podrían presentarse efectos significativos, relacionados con el incumplimiento de metas y objetivos y la afectación de la imagen a nivel distrital y sanción por parte del ente de control u otro ente regulador.</t>
  </si>
  <si>
    <t>- Reportar el riesgo materializado de Posibilidad de afectación económica (o presupuestal) por sanción moratoria o pago de  intereses, debido a errores (fallas o deficiencias) en el pago oportuno de las obligaciones adquiridas por la Secretaria General             en el informe de monitoreo a la Oficina Asesora de Planeación.
- verifica la conformidad de los documentos soporte de pago y solicita a la dependencia los ajustes que se requieran. Una vez subsanado aplica el procedimiento de acuerdo con los lineamientos  impartidos por la secretaria general y  la secretaria de hacienda distrital
- Informar  a la dependencia cuando se generen intereses moratorios por cuentas por pagar radicadas
- Actualizar el mapa de riesgos Gestión Financiera</t>
  </si>
  <si>
    <t>- Subdirector Financiero
- Subdirector Financiero - Equipo de trabajo del proceso
- Subdirector Financiero - Equipo de trabajo del proceso
- Subdirector Financiero</t>
  </si>
  <si>
    <t>- Reporte de monitoreo indicando la materialización del riesgo de Posibilidad de afectación económica (o presupuestal) por sanción moratoria o pago de  intereses, debido a errores (fallas o deficiencias) en el pago oportuno de las obligaciones adquiridas por la Secretaria General            
- Documentos soportes y registros en el sistema Bogdata
- Memorando o correo electrónico informando los intereses moratorios generados
- Mapa de riesgo  Gestión Financiera, actualizado.</t>
  </si>
  <si>
    <t>Coordinar las actividades necesarias para garantizar el pago de las obligaciones adquiridas por la Secretaría General, de conformidad con las normas vigentes.</t>
  </si>
  <si>
    <t xml:space="preserve">Posibilidad de afectación reputacional por  hallazgos y sanciones impuestas por órganos de control, debido a realizar cobros indebidos en el pago de las cuentas de cobro, no realizar descuentos o pagar valores superiores en beneficio propio o de un tercero a que no hay lugar  </t>
  </si>
  <si>
    <t xml:space="preserve">- Conflicto de interés.
- Posibilidad que los controles de seguimiento no sean eficientes y permitan filtrar información sobre las características o el pago a realizar.
- Los funcionarios no son conscientes de los efectos legales y disciplinarios que podría tener la presentación de conductas dudosas.
- Información de entrada manipulada para efectuar los pagos.
- Interpretación inadecuada de la normatividad relacionada con las política tributarias, para favorecer intereses propios o particulares.
- Presiones indebidas para tramitar cuentas de cobro.
</t>
  </si>
  <si>
    <t xml:space="preserve">- Presiones o motivaciones individuales, sociales o colectivas que inciten a realizar conductas contrarias al deber ser.
</t>
  </si>
  <si>
    <t xml:space="preserve">- Perjuicio de la imagen institucional a nivel distrital.
- Sanciones legales y disciplinarias.
- Hallazgos por parte de órganos de control.
- Registro de hechos económicos no fidedigno.
- Reproceso de actividades para el pago de obligaciones y sus correspondientes registros.
- Estados financieros no razonables.
- Detrimento del presupuesto.
</t>
  </si>
  <si>
    <t xml:space="preserve">- Direccionamiento Estratégico
- Contratación
- Procesos de control en el Sistema de Gestión de Calidad
</t>
  </si>
  <si>
    <t>El proceso estima que el riesgo se ubica en una zona extremo, debido a que el riesgo no se ha materializado en los últimos cuatro años, sin embargo, ante su materialización, podrían presentarse los efectos significativos, señalados en la encuesta del Departamento Administrativo de la Función Pública.</t>
  </si>
  <si>
    <t xml:space="preserve">- (AP# 1100 Aplicativo CHIE) Realizar seguimiento al avance a oficina de OTIC respecto al desarrollo de las funcionalidades de los aplicativos financieros teniendo en cuenta los requerimientos realizados a los sistemas internos de información derivados de la gestión pagos.
- (AP# 1101 Aplicativo CHIE) Construir una herramienta de validación para la identificación de las cuentas bancarias asociadas a los proveedores que tienen varios contratos suscritos con la Secretaría General
- (AP# 1102 Aplicativo CHIE) Establecer una herramienta de control del trámite de pagos
_______________
</t>
  </si>
  <si>
    <t xml:space="preserve">- Subdirector Financiero y equipo de pagos
- Subdirector Financiero y equipo de pagos
- Subdirector Financiero y equipo de pagos
_______________
</t>
  </si>
  <si>
    <t xml:space="preserve">- Registros de seguimiento al avance en el desarrollo de las funcionalidades de los sistemas internos de información derivados de la gestión de pagos
- Matriz cuentas bancarias identificadas
- Matriz Control de Pagos
_______________
</t>
  </si>
  <si>
    <t xml:space="preserve">30/06/2022
30/06/2022
30/06/2022
_______________
</t>
  </si>
  <si>
    <t>- Reportar el presunto hecho de Posibilidad de afectación reputacional por  hallazgos y sanciones impuestas por órganos de control, debido a realizar cobros indebidos en el pago de las cuentas de cobro, no realizar descuentos o pagar valores superiores en beneficio propio o de un tercero a que no hay lugar   al operador disciplinario, y a la Oficina Asesora de Planeación en el informe de monitoreo en caso que tenga fallo.
- Solicitar ante la Tesorería Distrital la liquidación de los valores no descontados, intereses de mora y sanción (si hay lugar) correspondientes.
- Expedir el recibo de código de barras a través del aplicativo de Tesorera Distrital de conceptos varios, generando los valores a consignar.
- Realizar la consignación de los valores pendientes y remitir al expediente de contratación.
- Realizar el registro contable de los reintegros.
- Actualizar el mapa de riesgos Gestión Financiera</t>
  </si>
  <si>
    <t>- Subdirector Financiero
- Subdirector Financiero
- Subdirector Financiero
- Subdirector Financiero
- Profesional de la Subdirección Financiera
- Subdirector Financiero</t>
  </si>
  <si>
    <t>- Notificación realizada del presunto hecho de Posibilidad de afectación reputacional por  hallazgos y sanciones impuestas por órganos de control, debido a realizar cobros indebidos en el pago de las cuentas de cobro, no realizar descuentos o pagar valores superiores en beneficio propio o de un tercero a que no hay lugar   al operador disciplinario, y reporte de monitoreo a la Oficina Asesora de Planeación en caso que el riesgo tenga fallo definitivo.
- Oficio a la Tesorería Distrital solicitando la liquidación de los valores no descontados, intereses de mora y sanción (si hay lugar) correspondientes.
- Recibo de código de barras a través del aplicativo de Tesorera Distrital de conceptos varios.
- Recibo de consignación y oficio o memorando enviado a la Dirección de contratación.
- Registro en el aplicativo contable.
- Mapa de riesgo  Gestión Financiera, actualizado.</t>
  </si>
  <si>
    <t>Garantizar el registro adecuado y oportuno de los hechos económicos de la Entidad, que permite elaborar y presentar los estados financieros.</t>
  </si>
  <si>
    <t xml:space="preserve">Posibilidad de afectación reputacional por  hallazgos y sanciones impuestas por órganos de control, debido a uso indebido de información privilegiada para el inadecuado registro de los hechos económicos, con el fin de obtener beneficios propios o de terceros  </t>
  </si>
  <si>
    <t xml:space="preserve">- Conflicto de interés.
- No se tienen establecidos controles adecuados para el tratamiento de la información sobre los hechos económicos.
- Los funcionarios no son conscientes de los efectos legales y disciplinarios que podría tener la presentación de conductas dudosas.
- Información de entrada manipulada para registrar los hechos económicos.
- Interpretación inadecuada de la normatividad relacionada con las política contables, para favorecer intereses propios o particulares.
</t>
  </si>
  <si>
    <t xml:space="preserve">- Perjuicio de la imagen institucional a nivel distrital.
- Sanciones legales y disciplinarias.
- Hallazgos por parte de órganos de control.
- No fenecimiento de la cuenta.
- Registro de hechos económicos no fidedigno.
- Reproceso de actividades para el registro de hechos económicos.
- Estados financieros no razonables.
</t>
  </si>
  <si>
    <t xml:space="preserve">- Direccionamiento Estratégico
- Gestión de Recursos Físicos
- Gestión Estratégica de Talento Humano
- Contratación
</t>
  </si>
  <si>
    <t xml:space="preserve">- (AP# 1098 Aplicativo CHIE) Solicitar a la oficina de OTIC la realización de capacitaciones relacionadas con cada uno de los aplicativos internos financieros
- (AP# 1099 Aplicativo CHIE) Realizar seguimiento al avance a oficina de OTIC respecto al desarrollo de las funcionalidades de los  aplicativos financieros teniendo en cuenta los requerimientos realizados a los sistemas internos de información derivados de la gestión contable  
_______________
</t>
  </si>
  <si>
    <t xml:space="preserve">- Subdirector Financiero y equipo contable
- Subdirector Financiero y equipo contable
_______________
</t>
  </si>
  <si>
    <t xml:space="preserve">- Solicitud de la capacitación relacionada con cada uno de los aplicativos internos financieros y evidencia de la participación del equipo contable
- Registros de seguimiento al avance en el desarrollo de las funcionalidades de los sistemas internos de información derivados de la gestión contable  
_______________
</t>
  </si>
  <si>
    <t xml:space="preserve">30/06/2022
30/06/2022
_______________
</t>
  </si>
  <si>
    <t>- Reportar el presunto hecho de Posibilidad de afectación reputacional por  hallazgos y sanciones impuestas por órganos de control, debido a uso indebido de información privilegiada para el inadecuado registro de los hechos económicos, con el fin de obtener beneficios propios o de terceros   al operador disciplinario, y a la Oficina Asesora de Planeación en el informe de monitoreo en caso que tenga fallo.
- Realizar los ajustes correspondientes al registro contable indebido, o complementar la información que corresponda a los hechos reales.
- Reportar el registro contable para el siguiente periodo.
- Actualizar el mapa de riesgos Gestión Financiera</t>
  </si>
  <si>
    <t>- Subdirector Financiero
- Profesional de la Subdirección Financiera
- Profesional de la Subdirección Financiera
- Subdirector Financiero</t>
  </si>
  <si>
    <t>- Notificación realizada del presunto hecho de Posibilidad de afectación reputacional por  hallazgos y sanciones impuestas por órganos de control, debido a uso indebido de información privilegiada para el inadecuado registro de los hechos económicos, con el fin de obtener beneficios propios o de terceros   al operador disciplinario, y reporte de monitoreo a la Oficina Asesora de Planeación en caso que el riesgo tenga fallo definitivo.
- Registro contable ajustado en LIMAY.
- Comprobante de contabilidad.
- Mapa de riesgo  Gestión Financiera, actualizado.</t>
  </si>
  <si>
    <t>Gestión Jurídica</t>
  </si>
  <si>
    <t>Atender  las  necesidades  de  carácter  legal,  propendiendo  por  la  aplicación  de  la  normatividad  vigente  a  cada  uno  de  los procedimientos que se desarrollan en el marco jurídico, defensa institucional y representación judicial y extrajudicial de la Secretaría General.</t>
  </si>
  <si>
    <t>Inicia  con  la  actualización  del  marco  legal  que  rige  la  Secretaría  General  y  la  identificación  de  necesidades  afines  a  la  Gestión Jurídica,  continúa con  los  conceptos  jurídicos  emitidos,  los  actos  administrativos  revisados  o  los  fallos  proferidos  en  los  procesos judiciales  adelantados  contra  la  Entidad  y  finaliza  con  la  verificación  y  seguimiento  del  proceso.</t>
  </si>
  <si>
    <t>Jefe de Oficina Jurídica</t>
  </si>
  <si>
    <t>Gestionar la defensa judicial y extrajudicial de la Secretaría General de la Alcaldía Mayor de Bogotá, D. C.</t>
  </si>
  <si>
    <t>Posibilidad de afectación económica (o presupuestal) por la interposición de reclamaciones, solicitudes de conciliación, demandas y/o decisiones judiciales adversas a los interés de la Entidad, debido a errores (fallas o deficiencias) durante la ejecución de las diferentes funciones de todas las dependencias de la Secretaría General</t>
  </si>
  <si>
    <t xml:space="preserve">- Disposición y consulta de la normatividad, falta un normograma integral con  la totalidad y clasificación de las normas.
- Confusión entre normas y directrices a nivel institucional como Secretaría General y directrices a nivel Distrital.
</t>
  </si>
  <si>
    <t xml:space="preserve">- Constante actualización de directrices Nacionales y Distritales que no surten suficientes procesos de socialización. 
- Falta de recursos que podría darse por los recortes presupuestales, humanos y técnicos que influirían directamente en la no sostenibilidad en el tiempo de los programas e iniciativas de los proyectos de inversión y en los servicios que presta al Secretaría General en el Distrito; especialmente en la comunicación que tiene la ciudadanía con la administración, evitando que sea competente. 
</t>
  </si>
  <si>
    <t xml:space="preserve">- Eventos que afecten la situación jurídica de la organización debido al  incumplimiento o desacato de la normatividad legal que constituirían detrimento patrimonial por pago de condenas.
- Adelantar Planes de Acción en le marco de la Política de Prevención del Daño Antijurídico y análisis de impacto litigioso.
- Afectación reputacional por decisiones adversas que identificaron acciones u omisiones de funcionarios y/o colaboradores de la Entidad.
- Hallazgos por parte de los Entes de Control.
</t>
  </si>
  <si>
    <t>La probabilidad de riesgo se ubica en zona baja, teniendo en cuenta que la actividad clave asociada al riesgo se ejecuta de forma mensual (12 veces). El impacto es leve ya que los efectos de la materialización del riesgo no generan grandes consecuencias.</t>
  </si>
  <si>
    <t>El resultado de la probabilidad es Muy baja, dado que el riesgo no se ha materializado y se tienen 4 controles preventivos. Es impacto es leve ya que se dispone de un control correctivo para disminuir la calificación.</t>
  </si>
  <si>
    <t>- Reportar el riesgo materializado de Posibilidad de afectación económica (o presupuestal) por la interposición de reclamaciones, solicitudes de conciliación, demandas y/o decisiones judiciales adversas a los interés de la Entidad, debido a errores (fallas o deficiencias) durante la ejecución de las diferentes funciones de todas las dependencias de la Secretaría General en el informe de monitoreo a la Oficina Asesora de Planeación.
- Estudia, evalúa y analiza casos concretos, en esta instancia y evidencia si el apoderado requirió insumos necesarios para defender los intereses de la Secretaría General y si preparó adecuada defensa
- Actualizar el mapa de riesgos Gestión Jurídica</t>
  </si>
  <si>
    <t>- Jefe de Oficina Jurídica
- Comité de Conciliación
- Jefe de Oficina Jurídica</t>
  </si>
  <si>
    <t>- Reporte de monitoreo indicando la materialización del riesgo de Posibilidad de afectación económica (o presupuestal) por la interposición de reclamaciones, solicitudes de conciliación, demandas y/o decisiones judiciales adversas a los interés de la Entidad, debido a errores (fallas o deficiencias) durante la ejecución de las diferentes funciones de todas las dependencias de la Secretaría General
- Recomendaciones para prevenir la recurrencia de la causa que originó el proceso o la sentencia, lo cual se consigna en el acta de Comité de Conciliación
- Mapa de riesgo  Gestión Jurídica, actualizado.</t>
  </si>
  <si>
    <t>Elaborar y revisar los actos administrativos de carácter general.</t>
  </si>
  <si>
    <t>Posibilidad de afectación reputacional por interposición de demandas y emisión de decisiones contrarias a los intereses de la Secretaría General, debido a errores (fallas o deficiencias) en la emisión de actos administrativos de carácter general</t>
  </si>
  <si>
    <t xml:space="preserve">- Disposición y consulta de la normatividad, falta un normograma integral con  la totalidad y clasificación de las normas.
- Confusión entre normas y directrices a nivel institucional como Secretaría General y directrices a nivel Distrital.
- Falta de información allegada dentro de los antecedentes del acto administrativo que puede llegar a generar análisis incompleto.
</t>
  </si>
  <si>
    <t xml:space="preserve">- Eventos que afecten la situación jurídica de la organización debido al  incumplimiento o desacato de la normatividad legal.
- Afectación reputacional por decisiones adversas que identificaron falta de información en la emisión de los actos administrativos de carácter general.
- Hallazgos por parte de los Entes de Control.
</t>
  </si>
  <si>
    <t>La probabilidad de riesgo se ubica en zona baja, teniendo en cuenta que la actividad clave asociada al riesgo se ejecuta de forma diaria (1108 veces). El impacto es leve ya que los efectos de la materialización del riesgo no generan grandes consecuencias.</t>
  </si>
  <si>
    <t>El resultado de la probabilidad es Baja, dado que el riesgo no se ha materializado y se tienen 2 controles preventivos. Es impacto es leve ya que se dispone de un control correctivo para disminuir la calificación.</t>
  </si>
  <si>
    <t>- Reportar el riesgo materializado de Posibilidad de afectación reputacional por interposición de demandas y emisión de decisiones contrarias a los intereses de la Secretaría General, debido a errores (fallas o deficiencias) en la emisión de actos administrativos de carácter general en el informe de monitoreo a la Oficina Asesora de Planeación.
- Devuelve a la Oficina de Jurídica para que realice los ajustes correspondientes.
- Actualizar el mapa de riesgos Gestión Jurídica</t>
  </si>
  <si>
    <t>- Jefe de Oficina Jurídica
- Secretario(a) General
- Jefe de Oficina Jurídica</t>
  </si>
  <si>
    <t>- Reporte de monitoreo indicando la materialización del riesgo de Posibilidad de afectación reputacional por interposición de demandas y emisión de decisiones contrarias a los intereses de la Secretaría General, debido a errores (fallas o deficiencias) en la emisión de actos administrativos de carácter general
- Acto Administrativo con observaciones.
- Mapa de riesgo  Gestión Jurídica, actualizado.</t>
  </si>
  <si>
    <t>Emitir los conceptos jurídicos y absolver las consultas que en materia jurídica sean competencia de la Secretaría General, o que surjan en desarrollo de sus funciones.</t>
  </si>
  <si>
    <t>Posibilidad de afectación reputacional por diversas interpretaciones en la emisión de conceptos jurídicos y/o consultas, debido a errores (fallas o deficiencias) en el análisis de la documentación que se aporta y/o en la identificación de la normatividad, jurisprudencia o doctrina aplicable al caso concreto</t>
  </si>
  <si>
    <t xml:space="preserve">- Disposición y consulta de la normatividad, falta un normograma integral con  la totalidad y clasificación de las normas.
- Confusión entre normas y directrices a nivel institucional como Secretaría General y directrices a nivel Distrital.
- Falta de información allegada dentro de los antecedentes del conceptos y/o consultas que puede llegar a generar análisis incompleto.
- Divergencias en lo resuelto por los operadores judiciales en casos análogos que generan inseguridad jurídica.
</t>
  </si>
  <si>
    <t xml:space="preserve">- Eventos que afecten la situación jurídica de la organización debido al  incumplimiento o desacato de la normatividad legal.
- Afectación reputacional por decisiones adversas que identificaron falta de información en la emisión de los conceptos y/o consultas.
- Hallazgos por parte de los Entes de Control.
- Necesidad de la emisión de concepto y/o consulta que unifique criterios.
</t>
  </si>
  <si>
    <t>La probabilidad de riesgo se ubica en zona baja, teniendo en cuenta que la actividad clave asociada al riesgo se ejecuta de forma mensual (18 veces). El impacto es leve ya que los efectos de la materialización del riesgo no generan grandes consecuencias.</t>
  </si>
  <si>
    <t>El resultado de la probabilidad es Baja, dado que el riesgo no se ha materializado y se tiene 1 control preventivo. Es impacto es leve ya que se dispone de un control correctivo para disminuir la calificación.</t>
  </si>
  <si>
    <t>- Reportar el riesgo materializado de Posibilidad de afectación reputacional por diversas interpretaciones en la emisión de conceptos jurídicos y/o consultas, debido a errores (fallas o deficiencias) en el análisis de la documentación que se aporta y/o en la identificación de la normatividad, jurisprudencia o doctrina aplicable al caso concreto en el informe de monitoreo a la Oficina Asesora de Planeación.
- Devuelve a la Oficina Jurídica para que realice los ajustes
- Actualizar el mapa de riesgos Gestión Jurídica</t>
  </si>
  <si>
    <t>- Jefe de Oficina Jurídica
- Jefe de Oficina Jurídica
- Jefe de Oficina Jurídica</t>
  </si>
  <si>
    <t>- Reporte de monitoreo indicando la materialización del riesgo de Posibilidad de afectación reputacional por diversas interpretaciones en la emisión de conceptos jurídicos y/o consultas, debido a errores (fallas o deficiencias) en el análisis de la documentación que se aporta y/o en la identificación de la normatividad, jurisprudencia o doctrina aplicable al caso concreto
- Proyecto de concepto o consulta con observaciones
- Mapa de riesgo  Gestión Jurídica, actualizado.</t>
  </si>
  <si>
    <t>Posibilidad de afectación económica (o presupuestal) por interposición de reclamaciones,  solicitudes de conciliación, demandas y/o decisiones judiciales adversas a los interés de la Entidad, debido a acción u omisión durante la preparación y ejecución de los actos de defensa para favorecer intereses propios o de terceros</t>
  </si>
  <si>
    <t xml:space="preserve">- Disposición y consulta de la normatividad, falta un normograma integral con  la totalidad y clasificación de las normas 
- Confusión entre normas y directrices a nivel institucional como Secretaría General y directrices a nivel Distrital
- Posible configuración de Conflicto de Interés entre el apoderado de la Secretaría General y los demandantes
</t>
  </si>
  <si>
    <t xml:space="preserve">- Eventos que afecten la situación jurídica de la organización debido al  incumplimiento o desacato de la normatividad legal que constituirían detrimento patrimonial por pago de condenas
- Adelantar Planes de Acción en le marco de la Política de Prevención del Daño Antijurídico y análisis de impacto litigioso
- Afectación reputacional por decisiones adversas que identificaron acciones u omisiones de funcionarios y/o colaboradores de la Entidad
- Hallazgos por parte de los Entes de Control
</t>
  </si>
  <si>
    <t>La probabilidad de riesgo se ubica en zona Muy baja, teniendo en cuenta que el riesgo no se materializó durante los últimos 4 años. El impacto es moderado de acuerdo al resultado obtenido de diligenciar la encuesta.</t>
  </si>
  <si>
    <t>El resultado de la probabilidad es Muy baja, dado que el riesgo no se ha materializado y se tienen 4 controles preventivos. Es impacto es leve ya que se dispone de 3 controles correctivos para disminuir la calificación.</t>
  </si>
  <si>
    <t xml:space="preserve">- (AP# 1096 Aplicativo CHIE) Verificar que los contratistas y funcionarios públicos responsables de ejercer la defensa judicial de la Entidad, diligencien y registren el formato de publicación y divulgación proactiva de la Declaración de Bienes y Rentas, Registro de Conflicto de Interés y Declaración del Impuesto sobre la Renta y Complementarios. Ley 2013 del 30 de diciembre de 2019, en el cual de manera expresa señalen que en ejecución de sus actividades no presentan conflicto de intereses.
- (AP# 1097 Aplicativo CHIE) Realizar estudio, evaluación y análisis de las conciliaciones, procesos y laudos arbitrales que fueron de conocimiento del Comité de Conciliación.
_______________
</t>
  </si>
  <si>
    <t xml:space="preserve">- Jefe de Oficina Jurídica 
- Comité de Conciliación. 
_______________
</t>
  </si>
  <si>
    <t xml:space="preserve">- Formato de publicación y divulgación proactiva de la Declaración de Bienes y Rentas, Registro de Conflicto de Interés y Declaración del Impuesto sobre la Renta y Complementarios. Ley 2013 del 30 de diciembre de 2019
- Recomendación del Comité de Conciliación - Informe de Gestión del Comité de Conciliación.
_______________
</t>
  </si>
  <si>
    <t xml:space="preserve">28/02/2022
01/02/2022
_______________
</t>
  </si>
  <si>
    <t xml:space="preserve">31/03/2022
31/12/2022
_______________
</t>
  </si>
  <si>
    <t>- Reportar el presunto hecho de Posibilidad de afectación económica (o presupuestal) por interposición de reclamaciones,  solicitudes de conciliación, demandas y/o decisiones judiciales adversas a los interés de la Entidad, debido a acción u omisión durante la preparación y ejecución de los actos de defensa para favorecer intereses propios o de terceros al operador disciplinario, y a la Oficina Asesora de Planeación en el informe de monitoreo en caso que tenga fallo.
- Estudia, evalúa y analiza el caso concreto, en esta instancia se evidenciará las causas que originaron la condena, si el apoderado preparó adecuada defensa y si el área técnica aportó elementos para el ejercicio de defensa, según las consideraciones del operador judicial, lo cual se consigna en el acta de Comité de Conciliación
- Estudia, evalúa y analiza el caso, realiza recomendaciones para prevenir la recurrencia de la causa que originó el proceso o la sentencia lo cual se consigna en el acta de Comité de Conciliación
- Actualizar el mapa de riesgos Gestión Jurídica</t>
  </si>
  <si>
    <t>- Jefe de Oficina Jurídica
- Comité de Conciliación
- Comité de Conciliación
- Jefe de Oficina Jurídica</t>
  </si>
  <si>
    <t>- Notificación realizada del presunto hecho de Posibilidad de afectación económica (o presupuestal) por interposición de reclamaciones,  solicitudes de conciliación, demandas y/o decisiones judiciales adversas a los interés de la Entidad, debido a acción u omisión durante la preparación y ejecución de los actos de defensa para favorecer intereses propios o de terceros al operador disciplinario, y reporte de monitoreo a la Oficina Asesora de Planeación en caso que el riesgo tenga fallo definitivo.
- Acta de Comité de Conciliación
- Acta de Comité de Conciliación
- Mapa de riesgo  Gestión Jurídica, actualizado.</t>
  </si>
  <si>
    <t>Articular y coordinar el relacionamiento, la oferta y demanda de cooperación, así como el posicionamiento internacional del Distrito y Bogotá  Región,  entre  los  sectores  y  organizaciones  internacionales,  estados,  ciudades  y  gobiernos  locales,  redes  de  ciudades, organizaciones  no  gubernamentales,  empresas  y  universidades,  entre  otros  actores  internacionales,  que  aporten  a  la  ejecución  del Plan  de  Desarrollo  Distrital  vigente.</t>
  </si>
  <si>
    <t>El  proceso  inicia  con   la  formulación  y  ajustes  a  los  planes  de  cooperación  y  posicionamiento  internacional,  continúa  con  la identificación y/o recepción de oportunidades, escenarios, proyectos y acciones estratégicas, para responder a la demanda del distrito en   términos   de   cooperación   internacional,   relacionamiento   estratégico   y   posicionamiento   internacional;    continúa   con   el acompañamiento  a  las  acciones  de  cooperación,  proyección  y  relacionamiento  estratégico  y  finaliza  con  la  visibilización  de  las acciones.</t>
  </si>
  <si>
    <t>Director(a) Distrital de Relaciones Internacionales</t>
  </si>
  <si>
    <t>Realizar la gestión de coordinación para la aprobación de la acción con el sector/entidad e instancia de la alcaldía y actores internacionales para el Distrito y Bogotá Región.
Fase (Actividad); Implementar un plan de relacionamiento y cooperación internacional del distrito.</t>
  </si>
  <si>
    <t>Posibilidad de afectación reputacional por información inoportuna, deficiente o insuficiente , debido a errores (fallas o deficiencias) en asistencia técnica a los sectores y/o entidades en relacionamiento, cooperación y posicionamiento internacional</t>
  </si>
  <si>
    <t xml:space="preserve">- Los sistemas de información son sistemas aislados. Se recopila la misma información varias veces y al no tener mecanismos estándar de comunicación no es posible orquestar servicios más complejos que puedan ser reutilizados y de mayor valor para la entidad.
</t>
  </si>
  <si>
    <t xml:space="preserve">- Perdida de credibilidad y reputación de la DDRI  con actores Locales, Nacionales e Internacionales.
</t>
  </si>
  <si>
    <t>6. Conocer los referentes internacionales de gestión pública, a través de estrategias de cooperación y articulación, para lograr que la administración distrital mejore su gestión pública y posicione las buenas prácticas que realiza.</t>
  </si>
  <si>
    <t>La Dirección Distrital de Relaciones Internacionales lleva a cabo controles permanentes para minimizar la ocurrencia en la materialización de los riesgos para el proceso de Internacionalización de la DDRI; por ello,  permanentemente desde la Dirección y  Subdirección de la DDRI, se realizan reuniones de seguimientos a las tareas, en espacios tales como el comité de dirección y de subdirección, el subcomité de autocontrol, se realiza registro de accione en la matriz de relacionamiento y cooperación.
Por lo anterior, la posibilidad de materialización del riesgo es baja, resultado obtenido de una probabilidad de moderada (3), con un impacto bajo (2), en relación con el cumplimiento de metas y objetivos de la Entidad.</t>
  </si>
  <si>
    <t xml:space="preserve">Teniendo en cuenta los controles aplicados al proceso, el resultado frente a la probabilidad del riesgo (según mapa de calor), se ubica en una zona baja (probabilidad  1 e  Impacto 2).
Es de señalar que, ante su potencial materialización, podrían disminuirse los efectos, aplicando las acciones de contingencia, mitigando el impacto en el objetivo del proceso de Internacionalización.
</t>
  </si>
  <si>
    <t>- Reportar el riesgo materializado de Posibilidad de afectación reputacional por información inoportuna, deficiente o insuficiente , debido a errores (fallas o deficiencias) en asistencia técnica a los sectores y/o entidades en relacionamiento, cooperación y posicionamiento internacional en el informe de monitoreo a la Oficina Asesora de Planeación.
- Realizar la gestión de coordinación para la aprobación de la acción con el sector/entidad e instancia de la alcaldía y actores internacionales para el Distrito y Bogotá Región, que permita mitigar el riesgo en caso de que se materialice
- Verificar que se realizaron los ajustes según modificación  recomendaciones realizadas, frente a las acciones de Posicionamiento Internacional.
- Gestionar los aspectos relacionados con el monitoreo y seguimiento de  la implementación de acciones de Posicionamiento Internacional
- Actualizar el mapa de riesgos Internacionalización de Bogotá</t>
  </si>
  <si>
    <t>- Director(a) Distrital de Relaciones Internacionales
- Profesional de la Dirección Distrital de Relaciones Internacionales
- Director(a) Distrital de Relaciones Internacionales / Subdirección de Proyección Internacional
- Director(a) Distrital de Relaciones Internacionales / Subdirección de Proyección Internacional
- Director(a) Distrital de Relaciones Internacionales</t>
  </si>
  <si>
    <t>- Reporte de monitoreo indicando la materialización del riesgo de Posibilidad de afectación reputacional por información inoportuna, deficiente o insuficiente , debido a errores (fallas o deficiencias) en asistencia técnica a los sectores y/o entidades en relacionamiento, cooperación y posicionamiento internacional
- Registro en Matriz de Relacionamiento y cooperación
- Correo electrónico de ajuste y/o documento final de ajuste.
- Correo electrónico, según aplique
- Mapa de riesgo  Internacionalización de Bogotá, actualizado.</t>
  </si>
  <si>
    <t>Realizar el acompañamiento y monitoreo durante la implementación de la acción, programa o proyecto de cooperación, relacionamiento y posicionamiento internacional 
 Fase (Actividad); Desarrollar acciones de participación en redes de ciudad, campañas y plataformas de organismos multilaterales.</t>
  </si>
  <si>
    <t>Posibilidad de afectación reputacional por aplicación errónea de criterios o instrucciones para la realización de las actividades, debido a errores (fallas o deficiencias) en el desarrollo de las acciones de cooperación, relacionamiento y posicionamiento internacional.</t>
  </si>
  <si>
    <t xml:space="preserve">- Falta de información y apropiación de los objetivos de desarrollo y transformación de ciudad.  La cultura organizacional está centrada en los procesos y procedimientos en los cuales cada quien interviene.
</t>
  </si>
  <si>
    <t xml:space="preserve">- Falta de continuidad en los programas y proyectos entre administraciones
</t>
  </si>
  <si>
    <t xml:space="preserve">- Pérdida de confianza por parte de los actores Internacionales y por lo tanto Bogotá pierde relevancia en dicho ámbito.
</t>
  </si>
  <si>
    <t>Como lo señala el mapa de calor la Posibilidad de afectación reputacional por aplicación errónea de criterios o instrucciones para la realización de las actividades, debido a errores (fallas o deficiencias) en el desarrollo de las acciones de cooperación, relacionamiento y posicionamiento internacional, se ubica en una zona media (probabilidad 3 e Impacto 2), considerando para ello los controles establecidos  en términos de seguimiento y monitoreo a las actividades que se desarrollan a través de los procedimientos.
Ante su potencial materialización, podrían disminuirse los efectos, aplicando las acciones de contingencia, en caso de requerirse que mitigan el impacto en el objetivo del proceso de Internacionalización.</t>
  </si>
  <si>
    <t>Teniendo en cuenta los controles aplicados al proceso, el resultado frente a la probabilidad del riesgo (según mapa de calor), se ubica en una zona baja (probabilidad 1 e Impacto 1).
Es de señalar que, ante su potencial materialización, podrían disminuirse los efectos, aplicando las acciones de contingencia, mitigando el impacto en el objetivo del proceso de Internacionalización.</t>
  </si>
  <si>
    <t>- Reportar el riesgo materializado de Posibilidad de afectación reputacional por aplicación errónea de criterios o instrucciones para la realización de las actividades, debido a errores (fallas o deficiencias) en el desarrollo de las acciones de cooperación, relacionamiento y posicionamiento internacional. en el informe de monitoreo a la Oficina Asesora de Planeación.
- Realizar la gestión de coordinación para la aprobación de la acción con el sector/entidad e instancia de la alcaldía y actores internacionales para el Distrito y Bogotá Región.
- Verificar que se realizaron los ajustes según modificación  recomendaciones realizadas  en el proceso de aprobar  el relacionamiento y cooperación internacional.
- Realizar reuniones periódicas de seguimiento a  las actividades de relacionamiento y cooperación  ( Reuniones de área), para asegurar, que el desarrollo de la actividad de cooperación se realice según lo aprobado.
- Actualizar el mapa de riesgos Internacionalización de Bogotá</t>
  </si>
  <si>
    <t>- Director(a) Distrital de Relaciones Internacionales
- Profesional de  la Dirección Distrital de Relaciones Internacionales
- Profesional de  la Dirección Distrital de Relaciones Internacionales  y/o Subdirección de proyección Internacional
- Director(a) Distrital de Relaciones Internacionales / Subdirección de Proyección Internacional
- Director(a) Distrital de Relaciones Internacionales</t>
  </si>
  <si>
    <t>- Reporte de monitoreo indicando la materialización del riesgo de Posibilidad de afectación reputacional por aplicación errónea de criterios o instrucciones para la realización de las actividades, debido a errores (fallas o deficiencias) en el desarrollo de las acciones de cooperación, relacionamiento y posicionamiento internacional.
- Correo de evidencia de la reunión
- Correo y /o  documento de ajuste a las observaciones realizadas 
- Acta de reuniones realizadas y/o evidencia de reunión virtual
- Mapa de riesgo  Internacionalización de Bogotá, actualizado.</t>
  </si>
  <si>
    <t>Coordinar y gestionar la planeación, implementación y seguimiento a la Política Pública Distrital en materia de Asistencia, Atención y Reparación Integral a las víctimas del conflicto armado interno residentes en Bogotá D.C., contribuyendo con el restablecimiento de sus derechos, así como, la generación de acciones pedagógicas en materia de Memoria, Paz y Reconciliación.</t>
  </si>
  <si>
    <t>Este  proceso  inicia  con  la  formulación  del  Plan  de  Acción  Distrital,  continúa  con  la  Coordinación  del  Sistema  Distrital  de  Asistencia, Atención   y   Reparación   Integral   a   Víctimas   en   Bogotá,   el   Otorgamiento   de   Ayuda   Humanitaria   Inmediata,   la   Elaboración, implementación,  seguimiento  y  medidas  individuales  de  reparación  en  los  planes  de  atención  a  víctimas  del  conflicto  armado residentes en Bogotá, la Implementación de Medidas de Reparación Colectiva a cargo de la Alta Consejería para los Derechos de las Víctimas,  la  Paz  y  la  Reconciliación,  además  de  la  Implementación  de  acciones  en  materia  de  Memoria,  Paz  y  Reconciliación  con saldo  pedagógico,  y  termina  con  la  contribución  al  acceso  al  goce  efectivo  de  derechos  de  las  víctimas.</t>
  </si>
  <si>
    <t>Jefe de Oficina Alta Consejería de Paz, Víctimas y la Reconciliación</t>
  </si>
  <si>
    <t>Entregar medidas de ayuda humanitaria inmediata a las personas que llegan a la ciudad de Bogotá y que manifiestan haber sido desplazadas y encontrarse en situación de vulnerabilidad acentuada
Fase (componente): Otorgar el 100% de medidas de ayuda humanitaria inmediata en el distrito capital, conforme a los requisitos establecidos  por la legislación vigente.</t>
  </si>
  <si>
    <t>Posibilidad de afectación económica (o presupuestal) por sanción de un ente de control, debido a fallas o deficiencias en el otorgamiento de la Atención o Ayuda Humanitaria Inmediata</t>
  </si>
  <si>
    <t xml:space="preserve">- Deficiencia en los conocimientos del profesional que realiza la valoración para el otorgamiento de atención o ayuda humanitaria inmediata.
- Inadecuada aplicación del procedimiento y los documentos técnicos asociados
- Inexistencia de restricciones en la evaluación de criterios de otorgamiento de ayuda o asistencia humanitaria en el sistema de información.
</t>
  </si>
  <si>
    <t xml:space="preserve">- La población que solicita el otorgamiento de atención o ayuda humanitaria omite información o brinda información imprecisa
- Influencia por parte de terceros para suministrar información inadecuada en la solicitud de otorgamiento de atención o ayuda humanitaria
- Información desactualizada en los sistemas de información del distrito y la nación
- Debido a la situación de inmediatez que dicta la ley 1448 de 2011, no es posible realizar un análisis detallado de la solicitud. 
- Debido a la prohibición expresa de la Corte Constitucional frente a la negación en el otorgamiento de atención o ayuda humanitaria inmediata basada en fuentes de información externa, debido a la desactualización de los sistemas de información del distrito y la nación (Auto 099 de 2013 - Seguimiento sentencia T-025 de 2004)
</t>
  </si>
  <si>
    <t xml:space="preserve">- Vulneración de los derechos a la población víctima del conflicto armado.
- Investigaciones disciplinarias por parte de los organismos de control.
- Afectación en la imagen institucional.
- Sanciones económicas a la Secretaria General.
- Indebida ejecución de los recursos asociados al otorgamiento de atención o ayuda humanitaria inmediata.
</t>
  </si>
  <si>
    <t>1. Implementar estrategias y acciones que aporten a la construcción de la paz, la reparación, la memoria y la reconciliación en Bogotá región.</t>
  </si>
  <si>
    <t xml:space="preserve">- 7871 Construcción de Bogotá-región como territorio de paz para las víctimas y la reconciliación
</t>
  </si>
  <si>
    <t>El proceso estima que el riesgo inherente se ubica en la zona alta, debido a que la frecuencia con la que se realiza la actividad clave asociada al riesgo se presenta 15620 veces al año, sin embargo, ante su materialización, podría presentarse afectaciones económicas clasificadas en la categoría menor en la entrega de medidas de ayuda humanitaria.</t>
  </si>
  <si>
    <t>- Reportar el riesgo materializado de Posibilidad de afectación económica (o presupuestal) por sanción de un ente de control, debido a fallas o deficiencias en el otorgamiento de la Atención o Ayuda Humanitaria Inmediata en el informe de monitoreo a la Oficina Asesora de Planeación.
- Si el conocimiento de la situación es inmediata, 
1. Comunicarse con el apoyo de la supervisión del operador de la AHÍ (Según sea el caso) y detener temporalmente la entrega.
2. Realizar nueva evaluación de vulnerabilidad por parte de otro profesional; Si no aplica, se realiza revocatoria directa del otorgamiento inicial.
- Si el conocimiento de la situación es espaciado en el Tiempo:
1. Solicitar información sobre lo ocurrido al profesional que otorga, al que revisa y al que aprueba la medida sobre lo sucedido.
2. activar ruta con el equipo jurídico de la Dirección.
- Si el conocimiento de la situación es espaciado en el Tiempo:
1. De acuerdo al concepto del equipo jurídico de la Dirección, se realizan las acciones establecidas.
2. Si el equipo jurídico de la Dirección lo cree pertinente, el caso se escala al equipo jurídico de la Alta Consejería de Paz, Víctimas y Reconciliación para que realice un segundo análisis del caso e informe las acciones a seguir.
- Actualizar el mapa de riesgos Asistencia, atención y reparación integral a víctimas del conflicto armado e implementación de acciones de memoria, paz y reconciliación en Bogotá</t>
  </si>
  <si>
    <t>- Jefe de Oficina Alta Consejería de Paz, Víctimas y la Reconciliación
- Profesional Universitario y/o especializado Oficina Alta Consejería de Paz, Victimas y Reconciliación
- Profesional Universitario y/o especializado Oficina Alta Consejería de Paz, Victimas y Reconciliación
- Profesional Universitario y/o especializado Oficina Alta Consejería de Paz, Victimas y Reconciliación
- Jefe de Oficina Alta Consejería de Paz, Víctimas y la Reconciliación</t>
  </si>
  <si>
    <t>- Reporte de monitoreo indicando la materialización del riesgo de Posibilidad de afectación económica (o presupuestal) por sanción de un ente de control, debido a fallas o deficiencias en el otorgamiento de la Atención o Ayuda Humanitaria Inmediata
- Comunicación del caso con el operador. (Correo electrónico)
- Comunicación del caso con el operador. (Correo electrónico)
- Comunicación con el profesional (Correo Electrónico)
- Mapa de riesgo  Asistencia, atención y reparación integral a víctimas del conflicto armado e implementación de acciones de memoria, paz y reconciliación en Bogotá, actualizado.</t>
  </si>
  <si>
    <t>Formular e implementar acciones para la asistencia, atención y reparación integral a víctimas del conflicto armado e implementación de acciones de memoria, paz y reconciliación en Bogotá.
Fase (propósito): Mejorar la integración de las acciones, servicios y escenarios que dan respuesta a las obligaciones derivadas de ley para las víctimas, el Acuerdo de Paz, y los demás compromisos distritales en materia de memoria, reparación, paz y reconciliación.</t>
  </si>
  <si>
    <t>Posibilidad de afectación reputacional por bajo nivel de implementación de la Política Publica de Víctimas en el Distrito Capital , debido a deficiencias en el seguimiento a la implementación del Plan de Acción Distrital a través del SDARIV</t>
  </si>
  <si>
    <t xml:space="preserve">- No contar con un procedimiento claro que establezca los parámetros para realiza el seguimiento a la implementación de la Política Pública de Víctimas en el distrito.
</t>
  </si>
  <si>
    <t xml:space="preserve">- Entrega de información incompleta, insuficiente por parte de las entidades que conforman el SDARIV.
- Deficiente oferta institucional y presupuesto por parte de las entidades para la implementación de la Política Pública de Víctimas.
- Ausencia de regulación a nivel nacional que oriente a las entidades territoriales sobre el proceso de seguimiento a la implementación de la política publica de víctimas 
</t>
  </si>
  <si>
    <t xml:space="preserve">- Ausencia de información sobre la implementación de la Política Pública de Víctimas en el Distrito que dificulta la toma de decisiones acertadas.
- Que la política pública de víctimas no contribuya al goce efectivo de derechos de la población.
- Incumplimiento por parte de las entidades en relación a los compromisos adquiridos en el Plan Distrital de Desarrollo y el Plan de Acción Distrital.
- Contribución insuficiente por parte Distrito Capital en los procesos de seguimiento y evaluación que realiza el orden nacional frente al cumplimiento de la Política Pública de Víctimas  
</t>
  </si>
  <si>
    <t xml:space="preserve">El proceso estima que el riesgo inherente se ubica en la zona moderada, debido a que la frecuencia con la que se realiza la actividad clave asociada al riesgo es trimestral, sin embargo, ante su materialización, podría presentarse afectaciones en la imagen  </t>
  </si>
  <si>
    <t xml:space="preserve">- (AP# 923 Aplicativo CHIE) Actualizar el procedimiento de "COORDINACIÓN DEL SISTEMA DISTRITAL DE ASISTENCIA, ATENCIÓN Y REPARACIÓN INTEGRAL A VÍCTIMAS 1210100-PR-324" según la nueva estructura de la ACPVR, en el marco del Decreto 140 del 14 de abril de 2021.
- (AP# 925 Aplicativo CHIE) Divulgar al interior del proceso de ACPVR la actualización del procedimiento de "COORDINACIÓN DEL SISTEMA DISTRITAL DE ASISTENCIA, ATENCIÓN Y REPARACIÓN INTEGRAL A VÍCTIMAS 1210100-PR-324" y el mapa de riesgos modificado
_______________
</t>
  </si>
  <si>
    <t xml:space="preserve">- Alto Consejero de Paz, Víctimas y Reconciliación
- Alto Consejero de Paz, Víctimas y Reconciliación
_______________
</t>
  </si>
  <si>
    <t xml:space="preserve">- Procedimiento Actualizado "COORDINACIÓN DEL SISTEMA DISTRITAL DE ASISTENCIA, ATENCIÓN Y REPARACIÓN INTEGRAL A VÍCTIMAS 1210100-PR-324"
- Listados de asistencia socialización procedimiento 
_______________
</t>
  </si>
  <si>
    <t xml:space="preserve">01/09/2021
01/12/2021
_______________
</t>
  </si>
  <si>
    <t xml:space="preserve">28/02/2022
28/02/2022
_______________
</t>
  </si>
  <si>
    <t>- Reportar el riesgo materializado de Posibilidad de afectación reputacional por bajo nivel de implementación de la Política Publica de Víctimas en el Distrito Capital , debido a deficiencias en el seguimiento a la implementación del Plan de Acción Distrital a través del SDARIV en el informe de monitoreo a la Oficina Asesora de Planeación.
- Se debe citar un Comité de Justicia Transicional o subcomités extraordinario de seguimiento, según sea el caso para evaluar el impacto de las decisiones tomadas en instancias anteriores           
- Identificar las entidades y metas que tienen un bajo nivel de ejecución física y presupuestal con el objetivo de generar alertas y realizar acompañamiento técnico que promueva la adecuada implementación de la oferta dispuesta en el Plan de Acción Distrital.
- Generar trimestralmente un informe de implementación que de cuenta del porcentaje de avance físico y presupuestal del Plan de Acción Distrital, por cada una de las entidades del SDARIV y de los componentes de la política pública de victimas. 
- Actualizar el mapa de riesgos Asistencia, atención y reparación integral a víctimas del conflicto armado e implementación de acciones de memoria, paz y reconciliación en Bogotá</t>
  </si>
  <si>
    <t>- Jefe de Oficina Alta Consejería de Paz, Víctimas y la Reconciliación
- Profesional universitario y/o especializado Oficina Alta Consejería de Paz, Víctimas y Reconciliación
- Profesional universitario y/o especializado Oficina Alta Consejería de Paz, Víctimas y Reconciliación
- Profesional universitario y/o especializado Oficina Alta Consejería de Paz, Víctimas y Reconciliación
- Jefe de Oficina Alta Consejería de Paz, Víctimas y la Reconciliación</t>
  </si>
  <si>
    <t>- Reporte de monitoreo indicando la materialización del riesgo de Posibilidad de afectación reputacional por bajo nivel de implementación de la Política Publica de Víctimas en el Distrito Capital , debido a deficiencias en el seguimiento a la implementación del Plan de Acción Distrital a través del SDARIV
- Evidencia de Reunión
Listado de Asistencia
-  Oficios enviados a las entidades - Actas de asistencia técnica.
- Informe trimestral del PAD
- Mapa de riesgo  Asistencia, atención y reparación integral a víctimas del conflicto armado e implementación de acciones de memoria, paz y reconciliación en Bogotá, actualizado.</t>
  </si>
  <si>
    <t>Entregar medidas de ayuda humanitaria inmediata a las personas que llegan a la ciudad de Bogotá y que manifiestan haber sido desplazadas y encontrarse en situación de vulnerabilidad acentuada 
Fase (actividad): Gestionar el funcionamiento administrativo y operativo para el otorgamiento de la ayuda humanitaria.</t>
  </si>
  <si>
    <t>Posibilidad de afectación económica (o presupuestal) por desviación de recursos públicos destinados a la atención de ayuda humanitaria inmediata, debido a decisiones ajustadas a intereses propios o de terceros para obtener beneficios no autorizados durante la evaluación del otorgamiento dirigido a la población víctima del conflicto armado que llega o reside a la ciudad de Bogotá D.C.</t>
  </si>
  <si>
    <t xml:space="preserve">- Falta de integridad del funcionario.
- Existencia de intereses personales del funcionario.
- Abuso de la condición de servidor público a través de la solicitud y/o aceptación de dádivas.
- Uso indebido de usuarios asignados en el sistema de información.
- Conflicto de intereses.
</t>
  </si>
  <si>
    <t xml:space="preserve">- Intereses particulares de las personas que requieren la ayuda humanitaria.
- Las exigencias de los clientes se basan en aspectos subjetivos, fuera del contexto del proceso y de la Entidad.
- Presiones o motivaciones individuales, sociales o colectivas, que inciten a realizar conductas contrarias al deber ser.
</t>
  </si>
  <si>
    <t xml:space="preserve">- Favorabilidad para sí mismo o para un tercero en la entrega y/o prestación de un bien, trámite y/o servicio.
- Pérdida de legitimidad de la  Administración Distrital.
- Percepción negativa de la ciudadanía frente a la entidad.
- Generación de reprocesos y desgaste administrativo.
- Investigaciones disciplinarias, fiscales y/o penales.
- Afectación de la igualdad de los ciudadanos para hacer uso de sus derechos.
- Afectación del presupuesto asignado para el otorgamiento de atención o ayuda humanitaria inmediata
</t>
  </si>
  <si>
    <t xml:space="preserve">- (AP# 1082 Aplicativo CHIE) Implementar controles preventivos automáticos en el Sistema de Información de Víctimas de Bogotá - SIVIC.
_______________
</t>
  </si>
  <si>
    <t xml:space="preserve">- Alto Consejero de Paz, Victimas y Reconciliación
_______________
</t>
  </si>
  <si>
    <t xml:space="preserve">- Controles preventivos automáticos implementados en el sistema de información de víctimas de Bogotá - SIVIC
_______________
</t>
  </si>
  <si>
    <t xml:space="preserve">31/07/2022
_______________
</t>
  </si>
  <si>
    <t>- Reportar el presunto hecho de Posibilidad de afectación económica (o presupuestal) por desviación de recursos públicos destinados a la atención de ayuda humanitaria inmediata, debido a decisiones ajustadas a intereses propios o de terceros para obtener beneficios no autorizados durante la evaluación del otorgamiento dirigido a la población víctima del conflicto armado que llega o reside a la ciudad de Bogotá D.C. al operador disciplinario, y a la Oficina Asesora de Planeación en el informe de monitoreo en caso que tenga fallo.
- Si el conocimiento de la situación es inmediata, 
1. Comunicarse con el apoyo de la supervisión del operador de la AHÍ (Según sea el caso) y detener temporalmente la entrega.
2. Realizar nueva evaluación de vulnerabilidad por parte de otro profesional; Si no aplica, se realiza revocatoria directa del otorgamiento inicial.
- Si el conocimiento de la situación es espaciado en el Tiempo:
1. Solicitar información sobre lo ocurrido al profesional que otorga, al que revisa y al que aprueba la medida sobre lo sucedido.
2. activar ruta con el equipo jurídico de la OACPVR, con el fin de realizar el análisis del caso y gestionar las acciones según concepto jurídico
- Actualizar el mapa de riesgos Asistencia, atención y reparación integral a víctimas del conflicto armado e implementación de acciones de memoria, paz y reconciliación en Bogotá</t>
  </si>
  <si>
    <t>- Jefe de Oficina Alta Consejería de Paz, Víctimas y la Reconciliación
- Profesional Universitario y/o especializado Oficina Alta Consejería de Paz, Victimas y Reconciliación
- Profesional Universitario y/o especializado Oficina Alta Consejería de Paz, Victimas y Reconciliación
- Jefe de Oficina Alta Consejería de Paz, Víctimas y la Reconciliación</t>
  </si>
  <si>
    <t>- Notificación realizada del presunto hecho de Posibilidad de afectación económica (o presupuestal) por desviación de recursos públicos destinados a la atención de ayuda humanitaria inmediata, debido a decisiones ajustadas a intereses propios o de terceros para obtener beneficios no autorizados durante la evaluación del otorgamiento dirigido a la población víctima del conflicto armado que llega o reside a la ciudad de Bogotá D.C. al operador disciplinario, y reporte de monitoreo a la Oficina Asesora de Planeación en caso que el riesgo tenga fallo definitivo.
- Comunicación del caso con el operador. (Correo electrónico)
- Comunicación del caso con el operador. (Correo electrónico)
- Mapa de riesgo  Asistencia, atención y reparación integral a víctimas del conflicto armado e implementación de acciones de memoria, paz y reconciliación en Bogotá, actualizado.</t>
  </si>
  <si>
    <t>Concertar con el sujeto de reparación colectiva las medidas priorizadas en la ejecución de la vigencia a cargo de la Alta Consejería de Paz, Victimas y Reconciliación	"Concertar, implementar y hacer seguimiento a las medidas de reparación en los Planes de Reparación Colectiva a cargo de la OACPVR".								
Fase (actividad): Implementar y monitorear las medidas y acciones del plan de reparación colectiva de acuerdo con los compromisos adquiridos por el Distrito Capital.</t>
  </si>
  <si>
    <t xml:space="preserve">Posibilidad de afectación reputacional por perdida en la voluntariedad de los sujetos de reparación colectiva , debido a Incumplimiento en la implementación de las medidas priorizadas, de los Planes Integrales de Reparación Colectiva territorializados en Bogotá D.C., para ejecución por parte de la Alta Consejería de Paz, Victimas y Reconciliación durante la vigencia								
									</t>
  </si>
  <si>
    <t xml:space="preserve">- Necesidad de implementar nuevos puntos de control en los procedimientos y realizar un mayor detalle en las actividades.
- No se cuenta con un sistema de software que le permita a la entidad extraer una información dinámica que sirva como insumo para la toma de decisiones. 
- Debilidades en la documentación de las actividades del proceso.
</t>
  </si>
  <si>
    <t xml:space="preserve">- Las exigencias o compromisos de los grupos de interés establecidas fuera de las competencias del proceso y de la Entidad.
- Entrega de información incompleta, insuficiente por parte de las entidades que conforman el SDARIV.
- Situaciones extraordinarias o de emergencia como la generada con ocasión de la pandemia del Covid - 19 o por el conflicto armado.
- Ausencia de regulación a nivel nacional que oriente a las entidades territoriales sobre el proceso de seguimiento a la implementación de la política publica de víctimas 
</t>
  </si>
  <si>
    <t xml:space="preserve">- Vulneración de los derechos a la población victima del conflicto armado.
- Generación de reprocesos y desgaste administrativo.
- Percepción negativa de la ciudadanía frente a la entidad.
- Incumplimiento por parte de la entidad en relación a los compromisos adquiridos en el Plan Distrital de Desarrollo y el Plan de Acción Distrital.
</t>
  </si>
  <si>
    <t>El proceso estima que los efectos del riesgo son moderados debido a que la frecuencia con la que se realiza la actividad clave asociada al riesgo se presenta cuatrimestralmente, sin embargo, ante su materialización, podrían presentarse efectos significativos en la implementación de las medidas priorizadas por afectaciones reputacionales</t>
  </si>
  <si>
    <t>El proceso estima que el riesgo residual, es decir, después de controles se continua ubicando en la zona baja, debido a que el impacto continua en la zona menor, pero la probabilidad de ocurrencia disminuye a la zona muy baja. Lo anterior evidencia que los controles reducen la probabilidad de ocurrencia del riesgo.</t>
  </si>
  <si>
    <t xml:space="preserve">- (AP# 1083 Aplicativo CHIE) Incorporar mejoras en la matriz de seguimiento de las medidas de reparación colectiva, en relación con el estado, avance y cierre de las medidas, con el fin que esta aporte información oportuna y veraz para la toma de decisiones.
_______________
</t>
  </si>
  <si>
    <t xml:space="preserve">- Matriz de seguimiento, con las mejoras establecidas
_______________
</t>
  </si>
  <si>
    <t xml:space="preserve">01/03/2022
_______________
</t>
  </si>
  <si>
    <t xml:space="preserve">30/04/2022
_______________
</t>
  </si>
  <si>
    <t>- Reportar el riesgo materializado de Posibilidad de afectación reputacional por perdida en la voluntariedad de los sujetos de reparación colectiva , debido a Incumplimiento en la implementación de las medidas priorizadas, de los Planes Integrales de Reparación Colectiva territorializados en Bogotá D.C., para ejecución por parte de la Alta Consejería de Paz, Victimas y Reconciliación durante la vigencia								
									 en el informe de monitoreo a la Oficina Asesora de Planeación.
- Recurrir al Ministerio Público mediante correo electrónico u oficio, para solicitar la mediación entre las partes, con el fin de evitar el rompimiento del dialogo entre el Sujeto de Reparación Colectiva y la Alta Consejería de Paz, Victimas y Reconciliación
- Asistir a las mesas de trabajo convocadas por el Ministerio Público, cono el fin de generar acciones que permitan reestablecer el dialogo o la voluntariedad del Sujeto de Reparación Colectiva y la Alta Consejería de Paz, Victimas y Reconciliación
- Actualizar el mapa de riesgos Asistencia, atención y reparación integral a víctimas del conflicto armado e implementación de acciones de memoria, paz y reconciliación en Bogotá</t>
  </si>
  <si>
    <t>- Jefe de Oficina Alta Consejería de Paz, Víctimas y la Reconciliación
- Jefe de Oficina Alta Consejería de Paz, Victimas y Reconciliación.
- Jefe de Oficina Alta Consejería de Paz, Victimas y Reconciliación.
- Jefe de Oficina Alta Consejería de Paz, Víctimas y la Reconciliación</t>
  </si>
  <si>
    <t>- Reporte de monitoreo indicando la materialización del riesgo de Posibilidad de afectación reputacional por perdida en la voluntariedad de los sujetos de reparación colectiva , debido a Incumplimiento en la implementación de las medidas priorizadas, de los Planes Integrales de Reparación Colectiva territorializados en Bogotá D.C., para ejecución por parte de la Alta Consejería de Paz, Victimas y Reconciliación durante la vigencia								
- Solicitud ante el Ministerio Público por correo electrónico u oficio.
Acta.
Registro de Asistencia.
- Evidencia de reunión con el Ministerio público
- Mapa de riesgo  Asistencia, atención y reparación integral a víctimas del conflicto armado e implementación de acciones de memoria, paz y reconciliación en Bogotá, actualizado.</t>
  </si>
  <si>
    <t>7868 Desarrollo institucional para una gestión pública eficiente</t>
  </si>
  <si>
    <t>Fortalecer las capacidades institucionales para una Gestión pública efectiva y articulada, orientada a la generación de valor público para los grupos de interés.</t>
  </si>
  <si>
    <t>1. Fortalecer el Sistema de coordinación y articulación institucional interna y externa.
2. Posicionar la gestión pública distrital a través de la gestión del conocimiento y la innovación.
3. Fortalecer la gestión y desempeño para generar valor púbico en nuestros grupos de interés.
4. Afianzar la transparencia para mayor efectividad en la gestión pública distrital.</t>
  </si>
  <si>
    <t>Desarrollo y fortalecimiento institucional</t>
  </si>
  <si>
    <t>Fase (actividad): Implementar 100% de la estrategia para el fortalecimiento del Sistema de Coordinación Distrital</t>
  </si>
  <si>
    <t>Posibilidad de afectación reputacional por pérdida de la credibilidad ante las entidades y organismos distritales, debido a  fallas al estructurar, articular y orientar la implementación de estrategias</t>
  </si>
  <si>
    <t>Proyecto de inversión</t>
  </si>
  <si>
    <t>Operacionales</t>
  </si>
  <si>
    <t xml:space="preserve">- --  Capacidad (Talento humano/conocimiento/valores)
- Dificultades en la transferencia de conocimiento entre los servidores que se vinculan y retiran de la entidad.
- Elementos de actividades actuales no contemplados en el modelo de operación.
- Debilidades en la comunicación clara y unificada en diferentes niveles de la entidad.
- Alta rotación de personal generando retrasos en la curva de aprendizaje.
- Falta articulación entre las diferentes herramientas en las que están contenidos los productos y servicios.
</t>
  </si>
  <si>
    <t xml:space="preserve">- Recorte de recursos financieros que impiden las ejecución de metas establecidas en el cuatrienio.
- Cambios de administración, no continuidad en los procesos. 
- Constante actualización de directrices Nacionales y Distritales que no surten suficientes procesos de socialización. 
- Dificultades en la coordinación de las diferentes secretarias para la prestación de servicios públicos o ejecución de programas, así como la articulación con Entidades del orden nacional
- Dificultades en la coordinación de las diferentes secretarias para la prestación de servicios públicos o ejecución de programas, así como la articulación con Entidades del orden nacional
</t>
  </si>
  <si>
    <t xml:space="preserve">- Perjuicio de la imagen institucional frente a parámetros en la calidad de los servicios prestados, su oportunidad y eficacia de cara a los grupos de valor e interés.
- Menores asignaciones presupuestales por la no ejecución del presupuesto asignado al proyecto
</t>
  </si>
  <si>
    <t>6. Conocer los referentes internacionales de gestión pública, a través de estrategias de cooperación y articulación, para lograr que la administración distrital mejore su gestión pública y posicione las buenas prácticas que realiza.
3. Consolidar una gestión pública eficiente, a través del desarrollo de capacidades institucionales, para contribuir a la generación de valor público.</t>
  </si>
  <si>
    <t>Se determina un nivel de posibilidad (3) media de riesgo inherente  pues del propósito depende el enfoque de las estrategias del proyecto.  El impacto (3) moderado obedece a que de presentarse generaría incumplimiento en las metas establecidas.</t>
  </si>
  <si>
    <t>Se determina un nivel de posibilidad (1) de riesgo residual  debido a  las instancias de seguimiento con que cuenta la Secretaría General y los controles de la gerencia del proyecto.  El impacto Menor (2) obedece a que de presentarse generaría incumplimiento en las metas establecidas.</t>
  </si>
  <si>
    <t>- Reportar el riesgo materializado de Posibilidad de afectación reputacional por pérdida de la credibilidad ante las entidades y organismos distritales, debido a  fallas al estructurar, articular y orientar la implementación de estrategias en el informe de monitoreo a la Oficina Asesora de Planeación.
- deberá revisar y/o establecer cambios en las estrategias con  el fin de subsanar las desviaciones encontradas, en el marco del procedimiento 4202000-PR-348 Formulación, programación y seguimiento a los proyectos de inversión
- verifican el avance físico en magnitud y presupuesto de las metas del proyectos de inversión y procederán a actualizar los planes, alcances o estrategias que correspondan para garantizar el cumplimiento de las metas,  enmarcados en la funciones de los Subcomités de autocontrol
- Actualizar el mapa de riesgos 7868 Desarrollo institucional para una gestión pública eficiente</t>
  </si>
  <si>
    <t>- Subsecretaria Distrital de Fortalecimiento Institucional
- Gerente del Proyecto
- Gerente del Proyecto
- Subsecretaria Distrital de Fortalecimiento Institucional</t>
  </si>
  <si>
    <t>- Reporte de monitoreo indicando la materialización del riesgo de Posibilidad de afectación reputacional por pérdida de la credibilidad ante las entidades y organismos distritales, debido a  fallas al estructurar, articular y orientar la implementación de estrategias
- Modificación a la programación del proyecto - Hoja de Vida de meta o indicador
- Modificación a la programación del proyecto - Hoja de Vida de meta o indicador
- Mapa de riesgo  7868 Desarrollo institucional para una gestión pública eficiente, actualizado.</t>
  </si>
  <si>
    <t>Fase (componente): Lineamientos técnicos</t>
  </si>
  <si>
    <t xml:space="preserve">Posibilidad de afectación reputacional por perdida de  confianza de las entidades distritales, debido a que los productos y servicios  del proyecto  generen impactos  adversos en la gestión  para  las entidades </t>
  </si>
  <si>
    <t xml:space="preserve">- --  Capacidad (Talento humano/conocimiento/valores)
- Falta articulación entre las diferentes herramientas en las que están contenidos los productos y servicios.
- Debilidades en la comunicación clara y unificada en diferentes niveles de la entidad.
- Debilidades en la comunicación clara y unificada en diferentes niveles de la entidad.
</t>
  </si>
  <si>
    <t xml:space="preserve">- Recorte de recursos financieros que impiden las ejecución de metas establecidas en el cuatrienio.
- Pérdida de credibilidad y de confianza que dificulte el ejercicio de las funciones de la Secretaría General. 
- La no articulación institucional puede llegar ha afectar el desarrollo de una adecuada orientación para que la población victima del conflicto armado y excombatientes conozcan y hagan uso de la oferta institucional 
</t>
  </si>
  <si>
    <t xml:space="preserve">- Incumplimiento en las metas propuestas en el proyecto de inversión
- Perjuicio de la imagen institucional frente a parámetros en la calidad de los servicios prestados, su oportunidad y eficacia de cara a los grupos de valor e interés.
- Menores asignaciones presupuestales por la no ejecución del presupuesto asignado al proyecto
</t>
  </si>
  <si>
    <t>Se determina un nivel de posibilidad (3) media de riesgo inherente  debido a que la planeación  y productos son el resultado de análisis y viabilidad de las estrategias a implementar que surten varias etapas de revisión y validación.  El impacto Moderado (3) obedece a que de presentarse generaría incumplimiento en las metas establecidas.</t>
  </si>
  <si>
    <t>Se determina un nivel de posibilidad (1) de riesgo residual   muy baja debido a que la planeación  y productos son el resultado de análisis y viabilidad de las estrategias a implementar que surten varias etapas de revisión y validación.  El impacto Menor (2) obedece a que de presentarse generaría incumplimiento en las metas establecidas.</t>
  </si>
  <si>
    <t>- Reportar el riesgo materializado de Posibilidad de afectación reputacional por perdida de  confianza de las entidades distritales, debido a que los productos y servicios  del proyecto  generen impactos  adversos en la gestión  para  las entidades  en el informe de monitoreo a la Oficina Asesora de Planeación.
- deberá revisar y/o establecer ajustes en los productos de cada una de  las metas, en el marco del procedimiento 4202000-PR-348 Formulación, programación y seguimiento a los proyectos de inversión
- verifican el avance físico en magnitud  de las metas del proyecto  de inversión y procederán a actualizar los  alcances de productos definidos en cada una de las  metas,  enmarcados en la funciones de los Subcomités de autocontrol
- Actualizar el mapa de riesgos 7868 Desarrollo institucional para una gestión pública eficiente</t>
  </si>
  <si>
    <t>- Reporte de monitoreo indicando la materialización del riesgo de Posibilidad de afectación reputacional por perdida de  confianza de las entidades distritales, debido a que los productos y servicios  del proyecto  generen impactos  adversos en la gestión  para  las entidades 
- Modificación a la programación del proyecto - Hoja de Vida de meta o indicador
- Modificación a la programación del proyecto - Hoja de Vida de meta o indicador
- Mapa de riesgo  7868 Desarrollo institucional para una gestión pública eficiente, actualizado.</t>
  </si>
  <si>
    <t>Fase (propósito): Fortalecer las capacidades institucionales para una Gestión pública efectiva y articulada, orientada a la generación de valor público para los grupos de interés</t>
  </si>
  <si>
    <t>Posibilidad de afectación reputacional por incumplimiento en la ejecución de las actividades del proyecto , debido a una deficiente gestión en la planeación y seguimiento de las metas del proyecto</t>
  </si>
  <si>
    <t xml:space="preserve">- Dificultades en la transferencia de conocimiento entre los servidores que se vinculan y retiran de la entidad.
- Falta articulación entre las diferentes herramientas en las que están contenidos los productos y servicios.
- Debilidades en la comunicación clara y unificada en diferentes niveles de la entidad.
- Alta rotación de personal generando retrasos en la curva de aprendizaje.
</t>
  </si>
  <si>
    <t xml:space="preserve">- La no articulación institucional puede llegar ha afectar el desarrollo de una adecuada orientación para que la población victima del conflicto armado y excombatientes conozcan y hagan uso de la oferta institucional 
</t>
  </si>
  <si>
    <t xml:space="preserve">- Incumplimiento en las metas propuestas en el proyecto de inversión
</t>
  </si>
  <si>
    <t>Se determina un nivel de posibilidad (2) baja de riesgo inherente  debido a que se realiza seguimiento mensual a  la ejecución de actividades y de ser necesario se presentan modificaciones.  El impacto Moderado (3) obedece a que de presentarse generaría incumplimiento en las metas establecidas.</t>
  </si>
  <si>
    <t>Se determina un nivel de posibilidad (1) baja de riesgo residual debido a que se realiza seguimiento mensual a  la ejecución de actividades y de ser necesario se presentan modificaciones.  El impacto Menor (2) obedece a que de presentarse generaría incumplimiento en las metas establecidas.</t>
  </si>
  <si>
    <t>- Reportar el riesgo materializado de Posibilidad de afectación reputacional por incumplimiento en la ejecución de las actividades del proyecto , debido a una deficiente gestión en la planeación y seguimiento de las metas del proyecto en el informe de monitoreo a la Oficina Asesora de Planeación.
- deberá revisar y/o establecer ajustes en los planes de trabajo de cada una de las metas proyecto de inversión en el marco del procedimiento 4202000-PR-348 Formulación, programación y seguimiento a los proyectos de inversión
- verifican el avance físico en magnitud y presupuesto de las metas del proyectos de inversión y procederán a actualizar los planes de cada de una de las metas.
- Actualizar el mapa de riesgos 7868 Desarrollo institucional para una gestión pública eficiente</t>
  </si>
  <si>
    <t>- Reporte de monitoreo indicando la materialización del riesgo de Posibilidad de afectación reputacional por incumplimiento en la ejecución de las actividades del proyecto , debido a una deficiente gestión en la planeación y seguimiento de las metas del proyecto
- Modificación a la programación del proyecto - Hoja de Vida de meta o indicador
- Modificación a la programación del proyecto - Hoja de Vida de meta o indicador
- Mapa de riesgo  7868 Desarrollo institucional para una gestión pública eficiente, actualizado.</t>
  </si>
  <si>
    <t>7869 Implementación del modelo de gobierno abierto, accesible e incluyente de Bogotá</t>
  </si>
  <si>
    <t>Implementar un modelo de Gobierno Abierto de Bogotá que promueva una relación democrática, incluyente, accesible y transparente con la ciudadanía.</t>
  </si>
  <si>
    <t>1. Implementar estrategias institucionales para que la ciudadanía en condiciones de equidad, integralidad, accesibilidad e inclusión, ejerzan la democracia digital, el control social y el aprovechamiento de información pública, en el marco de la transparencia, la colaboración y la participación.
2. Fortalecer la capacidad institucional para promover, cualificar y afianzar capacidades ciudadanas, que confluyan en procesos de colaboración y toma de decisiones, que reconocen la diferenciación de condiciones sociales, territoriales y económicas de la población.</t>
  </si>
  <si>
    <t>Asesor Oficina Asesora de Planeación</t>
  </si>
  <si>
    <t>Fase (actividad): Desarrollar el modelo de Gobierno Abierto con articulación y coordinación interinstitucional.</t>
  </si>
  <si>
    <t>Posibilidad de afectación reputacional por  la ausencia de un modelo que agrupe los avances y estrategias de los diferentes sectores y entidades del Distrito., debido a desarticulación institucional para desarrollar el modelo de Gobierno Abierto</t>
  </si>
  <si>
    <t>Administrativos</t>
  </si>
  <si>
    <t xml:space="preserve">- Insuficiencia de estrategias institucionales para ejercer la democracia digital, el control social y el aprovechamiento de información pública, en el marco de la transparencia, la colaboración y la participación.
- Desarticulación de Instancias de participación,  con baja asistencia y con poca comunicación con los procesos de planeación e instancias de decisión.
</t>
  </si>
  <si>
    <t xml:space="preserve">- Desconfianza ciudadana e insatisfacción social, impiden su participación en los diferentes eventos programados.
- Falta de continuidad en los programas y proyectos entre administraciones
- Insuficiencia de recursos económicos para el logro de las metas propuestas.
</t>
  </si>
  <si>
    <t xml:space="preserve">- Incumplimiento en las metas y objetivos institucionales en la implementación del modelo de gobierno abierto.
- Detrimento patrimonial por incumplimiento en la ejecución presupuestal.
- Pérdida de imagen institucional en el orden nacional o distrital
- Hallazgos o sanciones disciplinaria, legales y administrativas.
- Perdida de la confianza ciudadana en la administración distrital.
</t>
  </si>
  <si>
    <t xml:space="preserve">Una vez analizado el riesgo antes de controles la probabilidad se calificó por factibilidad generando como resultado 2. Baja. La calificación del impacto quedó en  2. Menor. En consecuencia, el riesgo quedó ubicado en zona resultante Moderado (2,2). </t>
  </si>
  <si>
    <t xml:space="preserve">Una vez analizado el riesgo después de controles la probabilidad se calificó por probabilidad generando como resultado 1. Muy baja La calificación del impacto quedó en 1. Leve En consecuencia, el riesgo quedó ubicado en zona resultante Baja (1,1).           </t>
  </si>
  <si>
    <t xml:space="preserve">- (AP# 773 Aplicativo CHIE) Documentar la naturaleza y características de la coordinación GAB 
_______________
- (AP# 773 Aplicativo CHIE) Documentar la naturaleza y características de la coordinación GAB 
</t>
  </si>
  <si>
    <t xml:space="preserve">- Gerente del proyecto
_______________
- Gerente del proyecto
</t>
  </si>
  <si>
    <t xml:space="preserve">- Acta que contiene la naturaleza y características de la coordinación GAB
_______________
- Acta que contiene la naturaleza y características de la coordinación GAB
</t>
  </si>
  <si>
    <t xml:space="preserve">01/05/2021
_______________
01/05/2021
</t>
  </si>
  <si>
    <t xml:space="preserve">31/10/2021
_______________
31/10/2021
</t>
  </si>
  <si>
    <t>- Reportar el riesgo materializado de Posibilidad de afectación reputacional por  la ausencia de un modelo que agrupe los avances y estrategias de los diferentes sectores y entidades del Distrito., debido a desarticulación institucional para desarrollar el modelo de Gobierno Abierto en el informe de monitoreo a la Oficina Asesora de Planeación.
- Realizar reunión con la entidad competente para analizar las causas de la desarticulación y llegar a consensos.
- Definir acciones o actividades para mitigar la desarticulación entre las entidades
- Seguimiento a las actividades de mitigación 
- Actualizar el mapa de riesgos 7869 Implementación del modelo de gobierno abierto, accesible e incluyente de Bogotá</t>
  </si>
  <si>
    <t>- Asesor Oficina Asesora de Planeación
- Gerencia del Proyecto
- Gerencia del Proyecto
- Gerencia del Proyecto
- Asesor Oficina Asesora de Planeación</t>
  </si>
  <si>
    <t>- Reporte de monitoreo indicando la materialización del riesgo de Posibilidad de afectación reputacional por  la ausencia de un modelo que agrupe los avances y estrategias de los diferentes sectores y entidades del Distrito., debido a desarticulación institucional para desarrollar el modelo de Gobierno Abierto
- Evidencia de la reunión con la entidad competente
- Evidencia de reunión con las acciones formuladas
- Evidencia de reunión de seguimiento a las acciones
- Mapa de riesgo  7869 Implementación del modelo de gobierno abierto, accesible e incluyente de Bogotá, actualizado.</t>
  </si>
  <si>
    <t>Fase (actividad): Socializar el modelo de Gobierno Abierto para su posicionamiento y apropiación interinstitucional.</t>
  </si>
  <si>
    <t>Posibilidad de afectación reputacional por información o contenido en la plataforma GAB , debido a reportes de las entidades distritales que no cumplan con la calidad y oportunidad que se requiere</t>
  </si>
  <si>
    <t xml:space="preserve">- Insuficiencia de estrategias institucionales para ejercer la democracia digital, el control social y el aprovechamiento de información pública, en el marco de la transparencia, la colaboración y la participación.
- Descentralización de la información distrital relacionada con los pilares de gobierno abierto.
</t>
  </si>
  <si>
    <t xml:space="preserve">- Incumplimiento en las metas y objetivos institucionales en la implementación del modelo de gobierno abierto.
- Pérdida de imagen institucional en el orden nacional o distrital
- Hallazgos o sanciones disciplinaria, legales y administrativas.
- Perdida de la confianza ciudadana en la administración distrital.
</t>
  </si>
  <si>
    <t xml:space="preserve">Una vez analizado el riesgo antes de controles la probabilidad se calificó por factibilidad generando como resultado 3. Media La calificación del impacto quedó en 3. Moderado. En consecuencia, el riesgo quedó ubicado en zona resultante moderado (3,3).           </t>
  </si>
  <si>
    <t>Una vez analizado el riesgo después de controles, la probabilidad se calificó como 2. Baja. La calificación del impacto quedó en 1. Leve. En consecuencia, el riesgo quedó ubicado en zona resultante Bajo (2,1).</t>
  </si>
  <si>
    <t>- Reportar el riesgo materializado de Posibilidad de afectación reputacional por información o contenido en la plataforma GAB , debido a reportes de las entidades distritales que no cumplan con la calidad y oportunidad que se requiere en el informe de monitoreo a la Oficina Asesora de Planeación.
- Enviar correo electrónico a la entidad que proporcionó información errónea o incompleta.
- Una vez recibida la corrección por parte de la entidad pertinente, se realiza la corrección de la información y se publica
- Establecimiento de acuerdos y seguimiento en la siguiente sesión
- Actualizar el mapa de riesgos 7869 Implementación del modelo de gobierno abierto, accesible e incluyente de Bogotá</t>
  </si>
  <si>
    <t>- Asesor Oficina Asesora de Planeación
- Gerente del proyecto
- Gerente del proyecto
- Gerente del proyecto
- Asesor Oficina Asesora de Planeación</t>
  </si>
  <si>
    <t>- Reporte de monitoreo indicando la materialización del riesgo de Posibilidad de afectación reputacional por información o contenido en la plataforma GAB , debido a reportes de las entidades distritales que no cumplan con la calidad y oportunidad que se requiere
- Correo electrónico con observaciones encontradas
- Correo electrónico de respuesta y evidencias de la publicación correspondiente
- Evidencia de seguimiento
- Mapa de riesgo  7869 Implementación del modelo de gobierno abierto, accesible e incluyente de Bogotá, actualizado.</t>
  </si>
  <si>
    <t>Fase (propósito): Implementar un modelo de Gobierno Abierto de Bogotá que promueva una relación democrática, incluyente, accesible y transparente con la ciudadanía.</t>
  </si>
  <si>
    <t>Posibilidad de afectación reputacional por falta de coordinación entre las entidades que lideran el modelo, debido a decisiones inadecuadas para la implementación del modelo de Gobierno Abierto de Bogotá</t>
  </si>
  <si>
    <t xml:space="preserve">Una vez analizado el riesgo antes de controles la probabilidad se calificó por factibilidad generando como resultado 2. Baja. La calificación del impacto quedó en 3. Moderado. En consecuencia, el riesgo quedó ubicado en zona resultante Moderado (2,3).           </t>
  </si>
  <si>
    <t>Una vez analizado el riesgo después de controles, la probabilidad se calificó como 1. Muy baja. La calificación del impacto quedó en 2. Menor. En consecuencia, el riesgo quedó ubicado en zona resultante baja (1,2).</t>
  </si>
  <si>
    <t>- Reportar el riesgo materializado de Posibilidad de afectación reputacional por falta de coordinación entre las entidades que lideran el modelo, debido a decisiones inadecuadas para la implementación del modelo de Gobierno Abierto de Bogotá en el informe de monitoreo a la Oficina Asesora de Planeación.
- Se realizan las gestiones pertinentes con las entidades que integran la Coordinación para analizar la situación presentada y el curso de acción.
- Actualizar el mapa de riesgos 7869 Implementación del modelo de gobierno abierto, accesible e incluyente de Bogotá</t>
  </si>
  <si>
    <t>- Asesor Oficina Asesora de Planeación
- Gerente del proyecto
- Asesor Oficina Asesora de Planeación</t>
  </si>
  <si>
    <t>- Reporte de monitoreo indicando la materialización del riesgo de Posibilidad de afectación reputacional por falta de coordinación entre las entidades que lideran el modelo, debido a decisiones inadecuadas para la implementación del modelo de Gobierno Abierto de Bogotá
- Evidencia del curso de acción definido por la Coordinación del modelo de Gobierno Abierto.
- Mapa de riesgo  7869 Implementación del modelo de gobierno abierto, accesible e incluyente de Bogotá, actualizado.</t>
  </si>
  <si>
    <t>Fase (producto): Documentos de lineamientos técnicos elaborados</t>
  </si>
  <si>
    <t>Posibilidad de afectación reputacional por que los lineamientos requieren un trabajo de articulación de diferentes sectores y entidades que puede causar demoras en el procesos de difusión e implementación, debido a incumplimiento de plazos para la difusión e implementación de los documentos de lineamientos técnicos elaborados</t>
  </si>
  <si>
    <t xml:space="preserve">Una vez analizado el riesgo antes de controles la probabilidad se calificó por factibilidad generando como resultado 3. Media. La calificación del impacto quedó en 3. Moderado. En consecuencia, el riesgo quedó ubicado en zona resultante moderado (3,3).           </t>
  </si>
  <si>
    <t>Una vez analizado el riesgo después de controles, la probabilidad se calificó como 2. Baja. La calificación del impacto quedó en 1. Leve . En consecuencia, el riesgo quedó ubicado en zona resultante baja (2,1).</t>
  </si>
  <si>
    <t>- Reportar el riesgo materializado de Posibilidad de afectación reputacional por que los lineamientos requieren un trabajo de articulación de diferentes sectores y entidades que puede causar demoras en el procesos de difusión e implementación, debido a incumplimiento de plazos para la difusión e implementación de los documentos de lineamientos técnicos elaborados en el informe de monitoreo a la Oficina Asesora de Planeación.
- En la siguiente reunión de coordinación GAB, analizar los retrasos o  situaciones que generaron el incumplimiento para la difusión e implementación del lineamiento.
- Definir acciones sus responsables y cronograma que permitan la difusión e implementación del lineamiento.
- Realizar seguimiento a las acciones en reunión de coordinación GAB.
- Evidenciar el incumplimiento de la acción en la retroalimentación del seguimiento al Plan de Acción General de Gobierno Abierto
- Actualizar el mapa de riesgos 7869 Implementación del modelo de gobierno abierto, accesible e incluyente de Bogotá</t>
  </si>
  <si>
    <t>- Asesor Oficina Asesora de Planeación
- Gerente del proyecto
- Gerente del proyecto
- Gerente del proyecto
- Gerente del proyecto
- Asesor Oficina Asesora de Planeación</t>
  </si>
  <si>
    <t>- Reporte de monitoreo indicando la materialización del riesgo de Posibilidad de afectación reputacional por que los lineamientos requieren un trabajo de articulación de diferentes sectores y entidades que puede causar demoras en el procesos de difusión e implementación, debido a incumplimiento de plazos para la difusión e implementación de los documentos de lineamientos técnicos elaborados
- Acta de reunión de la coordinación
- Acta de reunión de la coordinación
- Acta de reunión de la coordinación
- Correo de retroalimentación
- Mapa de riesgo  7869 Implementación del modelo de gobierno abierto, accesible e incluyente de Bogotá, actualizado.</t>
  </si>
  <si>
    <t>Control de Cambios</t>
  </si>
  <si>
    <t>Indice</t>
  </si>
  <si>
    <t xml:space="preserve">A continuación se relacionan las modificaciones de programación de metas, indicadores o actividades, las cuales han sido debidamente tramitadas ante la oficina Asesora de Planeación de la Secretaría General : </t>
  </si>
  <si>
    <t>Control de cambios programación</t>
  </si>
  <si>
    <t>Fecha</t>
  </si>
  <si>
    <t>Componente</t>
  </si>
  <si>
    <t>Meta / Indicador / Actividad / Riesgo</t>
  </si>
  <si>
    <t>Cambio Realizado</t>
  </si>
  <si>
    <t>Justificación del cambio</t>
  </si>
  <si>
    <t>31 de marzo de 2021</t>
  </si>
  <si>
    <t>Indicadores de gestión</t>
  </si>
  <si>
    <t xml:space="preserve">GE_37 Cumplimiento del cronograma de visitas de asistencia técnica para el seguimiento de la organización de Archivos de gestión de la entidad </t>
  </si>
  <si>
    <t>Actualización de la programación del indicador del proceso Gestión documental interna</t>
  </si>
  <si>
    <t>Solicitud de cambio realizada por la Subdirección de Servicios Administrativos a través del memorando 3-2022-5779</t>
  </si>
  <si>
    <t>GE_58 Porcentaje de cumplimiento de las acciones de mejora  de las auditorías internas de gestión y auditorias de la Contraloría programadas para finalizar.</t>
  </si>
  <si>
    <t>Anulación del indicador del proceso Evaluación del sistema de control interno</t>
  </si>
  <si>
    <t>Solicitud de cambio realizada por la Oficina de Control Interno a través del memorando 3-2022-6797</t>
  </si>
  <si>
    <t>GE_02 Implementación del Plan Institucional de Bienestar Social e Incentivos - PIB.</t>
  </si>
  <si>
    <t>Actualización de la programación del indicador del proceso Gestión estratégica del talento humano</t>
  </si>
  <si>
    <t>Solicitud de cambio realizada por la Dirección de Talento Humano a través del memorando 3-2022-5902</t>
  </si>
  <si>
    <t xml:space="preserve">GE_47 Implementación del Plan Institucional de Capacitación - PIC. </t>
  </si>
  <si>
    <t>GE_43 Porcentaje de ejecución del Plan de Seguridad y Salud en el Trabajo.</t>
  </si>
  <si>
    <t>Actualización de la programación del indicador del proceso Gestión de seguridad y salud en el trabajo</t>
  </si>
  <si>
    <t>GE_59 Porcentaje de aceptación a las oportunidades de mejora establecidas en el ejercicio de las auditorias.</t>
  </si>
  <si>
    <t>Actualización de la programación del indicador del proceso Evaluación del sistema de control interno</t>
  </si>
  <si>
    <t>GE_38 Porcentaje de avance en la implementación de las actividades del Plan de Trabajo del Plan Estratégico de Seguridad Vial - PESV</t>
  </si>
  <si>
    <t>Actualización de la programación del indicador del proceso Gestión de servicios administrativos</t>
  </si>
  <si>
    <t>Solicitud de cambio realizada por la Subdirección de Servicios Administrativos a través del memorando 3-2022-7206</t>
  </si>
  <si>
    <t>GE_22 Acciones de seguimiento a la gestión de peticiones ciudadanas por parte de las entidades distritales dando cumplimiento a los criterios de calidad</t>
  </si>
  <si>
    <t>Anulación del indicador del proceso Gestión del sistema distrital de servicio a la ciudadanía</t>
  </si>
  <si>
    <t>Solicitud de cambio realizada por la Subsecretaría de Servicio a la Ciudadanía a través del memorando 3-2022-7691</t>
  </si>
  <si>
    <t>GE_18 Seguimiento a la gestión de  peticiones ciudadanas de las entidades distritales, teniendo en cuenta  el cumplimiento de los criterios de calidad</t>
  </si>
  <si>
    <t>Actualización de la programación del indicador del proceso Gestión del sistema distrital de servicio a la ciudadanía</t>
  </si>
  <si>
    <t>GE_20 Sesiones de cualificación realizadas a servidores(as) públicos y otros actores del servicio, de acuerdo al modelo integral de cualificación de servicio a la ciudadanÍa.</t>
  </si>
  <si>
    <t xml:space="preserve">GE_21 Capacitaciones en la funcionalidad, configuración, manejo y uso general de la herramienta Bogotá te Escucha-Sistema Distrital para la Gestión de Peticiones Ciudadanas, realizadas a sus administradores y usuarios  </t>
  </si>
  <si>
    <t>GE_75 Porcentaje de satisfacción de los beneficiarios de los servicios prestados en los Centros de Encuentro en materia de atención, asistencia y reparación integral de las víctimas de conflicto armado en Bogotá</t>
  </si>
  <si>
    <t>Actualización de la programación del indicador del proceso Asistencia, atención y reparación integral a víctimas del conflicto armado e implementación de acciones de memoria, paz y reconciliación en Bogotá</t>
  </si>
  <si>
    <t>Solicitud de cambio realizada por la Oficina de Alta Consejería para los Derechos de las Víctimas, la Paz y la Reconciliación a través del memorando 3-2022-8920</t>
  </si>
  <si>
    <t>GE_13 Número de unidades descritas del patrimonio documental del Distrito Capital</t>
  </si>
  <si>
    <t>Actualización de la programación del indicador del proceso Gestión de la función archivística y del patrimonio documental del Distrito Capital</t>
  </si>
  <si>
    <t>Solicitud de cambio realizada por la Dirección Distrital de Archivo de Bogotá a través del memorando 3-2022-11656</t>
  </si>
  <si>
    <t>15702/2022</t>
  </si>
  <si>
    <t>Plan de acción integrado</t>
  </si>
  <si>
    <t>ID_1: Ejecutar las actividades que conforman el Plan Estratégico de la Dirección de Talento Humano establecidas para la vigencia 2022. ID_2: Ejecutar las actividades programadas en el cronograma del Plan Institucional de Capacitación - PIC 2022. ID_3: Ejecutar las actividades programadas en el cronograma del Plan Institucional de Bienestar Social e Incentivos PIB 2022. ID_4: Ejecutar las actividades programadas en el cronograma del Plan de Seguridad y Salud en el Trabajo para la vigencia 2022</t>
  </si>
  <si>
    <t>Ajuste en la programación y soportes para las actividades lideradas por la Dirección de Talento Humano</t>
  </si>
  <si>
    <t>ID_19: Actualizar e implementar el Plan Institucional de Archivos. ID_21: Implementar y/o actualizar el programa de formas y formularios electrónicos. ID_22: Formular el banco terminológico. ID_24: Implementar del Plan de Capacitación Archivística. ID_26: Formular el programa de gestión de documentos electrónicos de archivo. ID_28: Implementar y/o actualizar el esquema de metadatos</t>
  </si>
  <si>
    <t>Ajuste en la programación y soportes para las actividades lideradas por la Subdirección de Servicios Administrativos</t>
  </si>
  <si>
    <t>Solicitud de cambio realizada por la Subdirección de Servicios Administrativos a través del memorando 3-2022-10556</t>
  </si>
  <si>
    <t>Riesgos</t>
  </si>
  <si>
    <t>Ajuste en el análisis de controles del Mapa de riesgos y la selección - Todos los procesos en el Sistema de Gestión de Calidad</t>
  </si>
  <si>
    <t>Solicitud de cambio realizada por la Subsecretaría de Servicio a la Ciudadanía a través del memorando 3-2222-4679.</t>
  </si>
  <si>
    <t>Ajuste en el tratamiento del riesgo del Mapa de riesgos y la selección - Ningún otro proceso en el Sistema de Gestión de Calidad</t>
  </si>
  <si>
    <t>Solicitud de cambio realizada por la Dirección Distrital de Archivo de Bogotá a través del memorando 3-2222-4920.</t>
  </si>
  <si>
    <t>Ajuste en la identificación del riesgo del Mapa de riesgos y la selección - Todos los procesos en el Sistema de Gestión de Calidad</t>
  </si>
  <si>
    <t>Solicitud de cambio realizada por la Oficina Asesora de Jurídica a través del memorando 3-2222-10016.</t>
  </si>
  <si>
    <t>Solicitud de cambio realizada por la Dirección de Talento Humano a través del memorando 3-2222-5095.</t>
  </si>
  <si>
    <t>Proyectos de inversión POAI</t>
  </si>
  <si>
    <t xml:space="preserve">
Meta sectorial 504: Formular e implementar una estrategia para la gestión documental distrital y el uso y apropiación de la memoria histórica._x000B_Indicador sectorial 552: Porcentaje de avance en la implementación de la estrategia de apropiación del patrimonio documental y fortalecimiento de la gestión documental distrital.</t>
  </si>
  <si>
    <t>Se ajustó  la programación del indicador para la vigencia 2022, la cual quedó en 52,76%.</t>
  </si>
  <si>
    <t>La gerencia del proyecto cambio la programación del indicador</t>
  </si>
  <si>
    <t>Ajuste en el tratamiento del riesgo del Mapa de riesgos de Comunicación Pública</t>
  </si>
  <si>
    <t>Solicitud de cambio realizada por la Oficina Consejería de Comunicaciones a través del memorando 3-2021-11323</t>
  </si>
  <si>
    <t>Ajuste en el tratamiento del riesgo del Mapa de riesgos de Gestión de la Función Archivística y del Patrimonio Documental del Distrito Capital</t>
  </si>
  <si>
    <t>Solicitud de cambio realizada por la Dirección Distrital de Archivo de Bogotá a través del memorando 3-2021-18381.</t>
  </si>
  <si>
    <t>Solicitud de cambio realizada por la Dirección Distrital de Archivo de Bogotá a través del memorando 3-2021-16848.</t>
  </si>
  <si>
    <t>GE_38 Porcentaje de avance implementado en el plan de trabajo del Plan Estratégico de Seguridad Vial</t>
  </si>
  <si>
    <t>Solicitud de cambio realizada por la Subdirección de Servicios Administrativos a través del memorando 3-2022-12888</t>
  </si>
  <si>
    <t>GE_03 Porcentaje de avance en el cumplimiento de las campañas y/o acciones de comunicación contenidas en el Plan de Comunicaciones Institucional</t>
  </si>
  <si>
    <t>Actualización de la programación del indicador del proceso Comunicación pública</t>
  </si>
  <si>
    <t>Solicitud de cambio realizada por la Oficina Consejería de Comunicaciones a través del memorando 3-2022-13595</t>
  </si>
  <si>
    <t>Solicitud de cambio realizada por la Subdirección de Servicios Administrativos a través del memorando 3-2022-18379</t>
  </si>
  <si>
    <t>GE_45 Número de decisiones interlocutorias emitidas</t>
  </si>
  <si>
    <t>Actualización de la programación del indicador del proceso Control Disciplinario</t>
  </si>
  <si>
    <t>Solicitud de cambio realizada por la Oficina de Control Interno Disciplinario a través del memorando 3-2022-18276</t>
  </si>
  <si>
    <t>Ajuste en el Tratamiento del riesgo del Mapa de riesgos de Control Disciplinario</t>
  </si>
  <si>
    <t>Solicitud de cambio realizada por la Oficina de Control Disciplinario Interno a través del memorando 3-2022-19156</t>
  </si>
  <si>
    <t>Ajuste en el Tratamiento del riesgo del Mapa de riesgos de Contratación</t>
  </si>
  <si>
    <t>Solicitud de cambio realizada por la Dirección de Contratación a través del memorando 3-2022-24477</t>
  </si>
  <si>
    <t>Ajuste en el Análisis de controles del Mapa de riesgos de Gestión de Servicios Administrativos</t>
  </si>
  <si>
    <t>Solicitud de cambio realizada por la Subdirección de Servicios Administrativos a través del memorando 3-2022-24916</t>
  </si>
  <si>
    <t>Ajuste en el análisis de controles del Mapa de riesgos de Gestión de Servicios Administrativos</t>
  </si>
  <si>
    <t>Ajuste en el Análisis de controles del Mapa de riesgos de Gestión del Sistema Distrital de Servicio a la Ciudadanía</t>
  </si>
  <si>
    <t>Solicitud de cambio realizada por la Subsecretaría de Servicio a la Ciudadanía a través del memorando 3-2022-25205</t>
  </si>
  <si>
    <t>Ajuste en el Análisis de controles del Mapa de riesgos de Asesoría Técnica y Proyectos en Materia TIC</t>
  </si>
  <si>
    <t>Solicitud de cambio realizada por la Oficina de Alta Consejería Distrital de Tecnologías de Información y Comunicaciones - TIC a través del memorando 3-2022-25783.</t>
  </si>
  <si>
    <t>Ajuste en el Análisis de controles del Mapa de riesgos de Gestión de la Función Archivística y del Patrimonio Documental del Distrito Capital</t>
  </si>
  <si>
    <t>Solicitud de cambio realizada por la Dirección Distrital de Archivo de Bogotá a través del memorando 3-2022-28407.</t>
  </si>
  <si>
    <t>Ajuste en el Análisis de controles y Tratamiento del riesgo del Mapa de riesgos de Gestión de la Función Archivística y del Patrimonio Documental del Distrito Capital</t>
  </si>
  <si>
    <t>GE_44 Cumplimiento del 100% de las actividades de aseguramiento y reportes contenidas en el Plan Anual de auditorías.</t>
  </si>
  <si>
    <t>Actualización de la hoja de vida del indicador del proceso Evaluación del Sistema de Control Interno</t>
  </si>
  <si>
    <t>Solicitud de cambio realizada por la Oficina de Control Interno a través del memorando 3-2022-24533</t>
  </si>
  <si>
    <t>Actualización de la hoja de vida del indicador del proceso Gestión del sistema distrital de servicio a la ciudadanía</t>
  </si>
  <si>
    <t>Solicitud de cambio realizada por la Subsecretaría de Servicio a la Ciudadanía a través del memorando 3-2022-23911</t>
  </si>
  <si>
    <t>GE_26 Número de Análisis jurídico de anteproyectos, proyectos de acuerdo y proyectos de ley</t>
  </si>
  <si>
    <t>Actualización de la hoja de vida del indicador del proceso Gestión jurídica</t>
  </si>
  <si>
    <t>Solicitud de cambio realizada por la Oficina Jurídica a través del memorando 3-2022-23165</t>
  </si>
  <si>
    <t>GE_27 Conceptos jurídicos emitidos oportunamente</t>
  </si>
  <si>
    <t>GE_28 Número de Proyectos de Actos Administrativos</t>
  </si>
  <si>
    <t>GE_29 Procesos judiciales y trámites extrajudiciales, con actuaciones correspondientes realizadas</t>
  </si>
  <si>
    <t>Solicitud de cambio realizada por la Subdirección de Servicios Administrativos a través del memorando 3-2022-27901</t>
  </si>
  <si>
    <t>20/12/2022
23/12/2022</t>
  </si>
  <si>
    <t>31 de diciembre de 2022</t>
  </si>
  <si>
    <t>ID_19: Implementar el Plan Institucional de Archivos</t>
  </si>
  <si>
    <t>Ajuste en la actividad y soportes liderados por la Subdirección de Gestión Documental</t>
  </si>
  <si>
    <t>Solicitud de cambio realizada por la Subdirección de Gestión Documental a través de los memorandos 3-2022-36604  y 3-2022-37390</t>
  </si>
  <si>
    <t>GE_33 	Plan Anual de Adquisiciones - PAA de la vigencia monitoreado</t>
  </si>
  <si>
    <t>Actualización de la hoja de vida del indicador del proceso Contratación</t>
  </si>
  <si>
    <t>Solicitud de cambio realizada por la Subdirección de Dirección de Contratación a través del memorando 3-2022-28551</t>
  </si>
  <si>
    <t>GE_71 Índice de atención oportuna a las solicitudes de contratación en la modalidad de contratación directa radicados en la Dirección de Contratación</t>
  </si>
  <si>
    <t>GE_74 Índice de atención oportuna de las solicitudes de liquidación de contratos o convenios radicadas en la Dirección de Contratación</t>
  </si>
  <si>
    <t>Ajuste en la identificación del riesgo y el análisis de controles del Mapa de riesgos de Comunicación Pública</t>
  </si>
  <si>
    <t>Solicitud de cambio realizada por la Oficina Consejería de Comunicaciones a través del memorando 3-2022-34018.</t>
  </si>
  <si>
    <t>Ajuste en la identificación del riesgo del Mapa de riesgos de Comunicación Pública</t>
  </si>
  <si>
    <t>Posibilidad de afectación reputacional por mediciones de percepción de opinión pública no satisfactorias, debido a la elaboración de campañas y/o acciones de comunicación pública que no cumplen con los lineamientos de comunicación establecidos y las necesidades y/o intereses de la ciudadanía.</t>
  </si>
  <si>
    <t>Ajuste en la identificación del riesgo, el análisis de controles y el análisis después de controles del Mapa de riesgos de Comunicación Pública</t>
  </si>
  <si>
    <t>Ajuste en el análisis de controles del Mapa de riesgos de Direccionamiento Estratégico</t>
  </si>
  <si>
    <t>Solicitud de cambio realizada por la Oficina Asesora de Planeación a través del memorando 3-2022-35362.</t>
  </si>
  <si>
    <t>Ajuste en la identificación del riesgo del Mapa de riesgos de Fortalecimiento de la Administración y la Gestión Pública Distrital</t>
  </si>
  <si>
    <t>Solicitud de cambio realizada por la Dirección Distrital de Desarrollo Institucional a través del memorando 3-2022-34139.</t>
  </si>
  <si>
    <t>Ajuste en el análisis de controles del Mapa de riesgos de Gestión del Sistema Distrital de Servicio a la Ciudadanía</t>
  </si>
  <si>
    <t>Solicitud de cambio realizada por la Subsecretaría de Servicio a la Ciudadanía a través del memorando 3-2022-35487.</t>
  </si>
  <si>
    <t>Ajuste en la identificación del riesgo y el análisis de controles del Mapa de riesgos de Gestión del Sistema Distrital de Servicio a la Ciudadanía</t>
  </si>
  <si>
    <t>Ajuste en la identificación del riesgo, el análisis antes de controles, el análisis de controles, el análisis después de controles y el tratamiento del riesgo del Mapa de riesgos de Gestión de la Función Archivística y del Patrimonio Documental del Distrito Capital</t>
  </si>
  <si>
    <t>Ajuste en el análisis de controles del Mapa de riesgos de Gestión Financiera</t>
  </si>
  <si>
    <t>Solicitud de cambio realizada por la Subdirección Financiera a través del memorando 3-2022-33018.</t>
  </si>
  <si>
    <t>Ajuste en la identificación del riesgo, el análisis antes de controles y el análisis de controles del Mapa de riesgos de Gestión Jurídica</t>
  </si>
  <si>
    <t>Solicitud de cambio realizada por la Oficina Jurídica a través del memorando 3-2022-34223.</t>
  </si>
  <si>
    <t>Ajuste en el análisis antes de controles y el análisis de controles del Mapa de riesgos de Gestión Jurídica</t>
  </si>
  <si>
    <t>Ajuste en el análisis antes de controles del Mapa de riesgos de Gestión Jurídica</t>
  </si>
  <si>
    <t>Ajuste en la identificación del riesgo y el análisis de controles del Mapa de riesgos de Gestión Jurídica</t>
  </si>
  <si>
    <t>Ajuste en el análisis de controles del Mapa de riesgos de Internacionalización de Bogotá</t>
  </si>
  <si>
    <t>Solicitud de cambio realizada por la Dirección Distrital de Relaciones Internacionales a través del memorando 3-2022-33363.</t>
  </si>
  <si>
    <t>Ajuste en el análisis de controles del Mapa de riesgos del proyecto de inversión 7868 Desarrollo institucional para una gestión pública eficiente</t>
  </si>
  <si>
    <t>Solicitud de cambio realizada por la Subsecretaría Distrital de Fortalecimiento Institucional a través del memorando 3-2022-33809.</t>
  </si>
  <si>
    <t>Posibilidad de afectación reputacional por incumplimiento en la ejecución de las actividades del proyecto, debido a una deficiente gestión en la planeación y seguimiento de las metas del proyecto</t>
  </si>
  <si>
    <t>Al corte 31 de diciembre de 2022 la Secretaría General había recibido 70.538 Peticiones, Quejas, Reclamos, Sugerencias y Consultas a través de Bogotá Te Escucha, con un volumen de respuesta oportuna de 70.134 en la vigencia, es decir presentó un rezago de 404 PQRS. Por lo cual, la Subsecretaría de Servicio a la Ciudadanía a través del Sistema Distrital para la Gestión de Peticiones Ciudadanas, emitió alertas tempranas por medio de notificaciones automáticas, con el fin de que las peticiones sean contestadas oportunamente.</t>
  </si>
  <si>
    <t>Al corte de diciembre de 2022,  el indicador MGA. "Personas con asistencia humanitaria" tenía programado 49.961 personas atendidas, y ejecutó el 100,13%, es decir, presenta una sobre ejecución del 0,13%, debido al aumentó de la cantidad de llamadas efectivas de caracterización socioeconómica,  realizadas por la Línea 195.</t>
  </si>
  <si>
    <t xml:space="preserve">Se cumplió en la vigencia 2020. </t>
  </si>
  <si>
    <t>Al corte de diciembre de 2022, se tenía previsto la radicación y aprobación del documento CONPES de la Política pública Territorio Inteligente. Se presentaron retrasos debido a que la fase de agenda pública demandó mayor tiempo al programado por la dificultad en la concertación de espacios especialmente con grupos étnicos, lo cual, generó retrasos en el cronograma. 
En esta medida, se radicarán los documentos (documento CONPES y el plan de acción) de la fase de formulación de la Política Pública Bogotá Territorio Inteligente en el primer trimestre de la vigencia 2023 a la Secretaría Técnica del CONPES.</t>
  </si>
  <si>
    <t>El indicador sectorial presenta un sobrecumplimiento que obedece a la calificación obtenida del nivel de satisfacción de los ciudadanos con respecto al servicio prestado por la administración distrital, de acuerdo con la medición realizada en la encuesta de satisfacción ciudadana de 2022.  
Para los resultados del estudio se tuvieron en cuenta 10.821 distribuidos así: 10.510 encuestas presenciales Red CADE y 311 encuestas virtuales Bogotá te escucha.  
Es preciso aclarar que, la línea base sobre la que se formuló el indicador tenía como referencia la encuesta realizada por el Departamento Nacional de Planeación solo se aplicó hasta 2018. En esta medida, los resultados de la encuesta de Satisfacción Ciudadana que se reporta para las vigencias 2021 y 2022 corresponden a la medición realizada por la Secretaría General.</t>
  </si>
  <si>
    <t>495 Diseñar e implementar una estrategia de medición de la efectividad de la atención a la ciudadanía en las entidades distritales. (*)</t>
  </si>
  <si>
    <r>
      <rPr>
        <b/>
        <sz val="10"/>
        <color theme="1"/>
        <rFont val="Arial"/>
        <family val="2"/>
      </rPr>
      <t>(*) Meta sectorial 495, indicador 541.  : Indicador sectorial tipo creciente con línea base</t>
    </r>
    <r>
      <rPr>
        <sz val="10"/>
        <color theme="1"/>
        <rFont val="Arial"/>
        <family val="2"/>
      </rPr>
      <t xml:space="preserve">. El cálculo de acuerdo a la metodología de SEGPLAN para la vigencia corresponde a: 
</t>
    </r>
    <r>
      <rPr>
        <b/>
        <sz val="10"/>
        <color theme="1"/>
        <rFont val="Arial"/>
        <family val="2"/>
      </rPr>
      <t xml:space="preserve">Vigencia: </t>
    </r>
    <r>
      <rPr>
        <sz val="10"/>
        <color theme="1"/>
        <rFont val="Arial"/>
        <family val="2"/>
      </rPr>
      <t xml:space="preserve">(Ejecutado Vigencia - Ejecutado Vigencia Anterior) / (Programado Vigencia - Ejecutado Vigencia Anterior), es decir,  (9.38 -9.5) / (7.40-9.5) = 5.71
</t>
    </r>
    <r>
      <rPr>
        <b/>
        <sz val="10"/>
        <color theme="1"/>
        <rFont val="Arial"/>
        <family val="2"/>
      </rPr>
      <t>Al transcurrido del Plan:</t>
    </r>
    <r>
      <rPr>
        <sz val="10"/>
        <color theme="1"/>
        <rFont val="Arial"/>
        <family val="2"/>
      </rPr>
      <t xml:space="preserve">(Última Ejecución a la Vigencia del Informe - línea base) / (Programado en la Vigencia del Informe - línea base), es decir,  (9.38 -6.40)/(7.40-6.40) = 298%
</t>
    </r>
    <r>
      <rPr>
        <b/>
        <sz val="10"/>
        <color theme="1"/>
        <rFont val="Arial"/>
        <family val="2"/>
      </rPr>
      <t xml:space="preserve">Plan de Desarrollo: </t>
    </r>
    <r>
      <rPr>
        <sz val="10"/>
        <color theme="1"/>
        <rFont val="Arial"/>
        <family val="2"/>
      </rPr>
      <t>(Última Ejecución del Plan - línea base) / (Programado para el Plan - línea base), es decir,   (9.38 -6.40)/(8.40-6.40) = 149%</t>
    </r>
  </si>
  <si>
    <t xml:space="preserve">Nota: Corresponde al presupuesto de inversión de la Entidad para la vigencia, únicamente, corte 31/12/2022.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</si>
</sst>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3" formatCode="_-* #,##0.00_-;\-* #,##0.00_-;_-* &quot;-&quot;??_-;_-@_-"/>
    <numFmt numFmtId="164" formatCode="_-&quot;$&quot;\ * #,##0_-;\-&quot;$&quot;\ * #,##0_-;_-&quot;$&quot;\ * &quot;-&quot;_-;_-@_-"/>
    <numFmt numFmtId="165" formatCode="_-&quot;$&quot;\ * #,##0.00_-;\-&quot;$&quot;\ * #,##0.00_-;_-&quot;$&quot;\ * &quot;-&quot;??_-;_-@_-"/>
    <numFmt numFmtId="166" formatCode="_-&quot;$&quot;* #,##0_-;\-&quot;$&quot;* #,##0_-;_-&quot;$&quot;* &quot;-&quot;_-;_-@_-"/>
    <numFmt numFmtId="167" formatCode="0.0%"/>
    <numFmt numFmtId="168" formatCode="&quot;$&quot;#,##0"/>
    <numFmt numFmtId="169" formatCode="0.0"/>
    <numFmt numFmtId="170" formatCode="_-* #,##0_-;\-* #,##0_-;_-* &quot;-&quot;??_-;_-@_-"/>
    <numFmt numFmtId="171" formatCode="[$-240A]d&quot; de &quot;mmmm&quot; de &quot;yyyy;@"/>
    <numFmt numFmtId="172" formatCode="dd/mm/yyyy;@"/>
    <numFmt numFmtId="173" formatCode="_-&quot;$&quot;* #,##0.00_-;\-&quot;$&quot;* #,##0.00_-;_-&quot;$&quot;* &quot;-&quot;??_-;_-@_-"/>
  </numFmts>
  <fonts count="63" x14ac:knownFonts="1">
    <font>
      <sz val="11"/>
      <color theme="1"/>
      <name val="Calibri"/>
      <family val="2"/>
      <scheme val="minor"/>
    </font>
    <font>
      <sz val="11"/>
      <color theme="1"/>
      <name val="Calibri"/>
      <family val="2"/>
      <scheme val="minor"/>
    </font>
    <font>
      <sz val="12"/>
      <name val="Book Antiqua"/>
      <family val="1"/>
    </font>
    <font>
      <sz val="10"/>
      <name val="Arial"/>
      <family val="2"/>
    </font>
    <font>
      <sz val="10"/>
      <color theme="1"/>
      <name val="Arial"/>
      <family val="2"/>
    </font>
    <font>
      <sz val="11"/>
      <color indexed="8"/>
      <name val="Calibri"/>
      <family val="2"/>
    </font>
    <font>
      <b/>
      <sz val="16"/>
      <color theme="0"/>
      <name val="Arial"/>
      <family val="2"/>
    </font>
    <font>
      <b/>
      <sz val="10"/>
      <color theme="0"/>
      <name val="Arial"/>
      <family val="2"/>
    </font>
    <font>
      <b/>
      <sz val="10"/>
      <name val="Arial"/>
      <family val="2"/>
    </font>
    <font>
      <u/>
      <sz val="11"/>
      <color theme="10"/>
      <name val="Calibri"/>
      <family val="2"/>
      <scheme val="minor"/>
    </font>
    <font>
      <sz val="11"/>
      <color theme="1"/>
      <name val="Arial"/>
      <family val="2"/>
    </font>
    <font>
      <b/>
      <sz val="11"/>
      <color theme="0"/>
      <name val="Arial"/>
      <family val="2"/>
    </font>
    <font>
      <b/>
      <sz val="12"/>
      <color theme="0"/>
      <name val="Arial"/>
      <family val="2"/>
    </font>
    <font>
      <b/>
      <sz val="20"/>
      <color indexed="9"/>
      <name val="Arial"/>
      <family val="2"/>
    </font>
    <font>
      <b/>
      <sz val="18"/>
      <color indexed="9"/>
      <name val="Arial"/>
      <family val="2"/>
    </font>
    <font>
      <sz val="12"/>
      <color theme="1"/>
      <name val="Arial"/>
      <family val="2"/>
    </font>
    <font>
      <b/>
      <sz val="18"/>
      <color theme="1"/>
      <name val="Arial"/>
      <family val="2"/>
    </font>
    <font>
      <b/>
      <u/>
      <sz val="26"/>
      <color theme="1"/>
      <name val="Calibri"/>
      <family val="2"/>
      <scheme val="minor"/>
    </font>
    <font>
      <b/>
      <sz val="12"/>
      <color indexed="9"/>
      <name val="Arial"/>
      <family val="2"/>
    </font>
    <font>
      <sz val="11"/>
      <name val="Arial"/>
      <family val="2"/>
    </font>
    <font>
      <sz val="10"/>
      <color theme="1"/>
      <name val="Arial Narrow"/>
      <family val="2"/>
    </font>
    <font>
      <sz val="14"/>
      <color theme="1"/>
      <name val="Calibri"/>
      <family val="2"/>
      <scheme val="minor"/>
    </font>
    <font>
      <sz val="12"/>
      <color rgb="FFC00000"/>
      <name val="Arial"/>
      <family val="2"/>
    </font>
    <font>
      <sz val="8"/>
      <name val="Calibri"/>
      <family val="2"/>
      <scheme val="minor"/>
    </font>
    <font>
      <b/>
      <sz val="11"/>
      <color theme="4" tint="-0.249977111117893"/>
      <name val="Arial Narrow"/>
      <family val="2"/>
    </font>
    <font>
      <sz val="9"/>
      <name val="Arial"/>
      <family val="2"/>
    </font>
    <font>
      <b/>
      <sz val="12"/>
      <color theme="1"/>
      <name val="Arial"/>
      <family val="2"/>
    </font>
    <font>
      <sz val="12"/>
      <name val="Arial"/>
      <family val="2"/>
    </font>
    <font>
      <sz val="12"/>
      <color rgb="FF000000"/>
      <name val="Arial"/>
      <family val="2"/>
    </font>
    <font>
      <b/>
      <sz val="10"/>
      <color theme="1"/>
      <name val="Arial"/>
      <family val="2"/>
    </font>
    <font>
      <sz val="10"/>
      <color theme="0"/>
      <name val="Arial"/>
      <family val="2"/>
    </font>
    <font>
      <b/>
      <sz val="10"/>
      <color theme="0"/>
      <name val="Arial Narrow"/>
      <family val="2"/>
    </font>
    <font>
      <sz val="10"/>
      <color theme="0"/>
      <name val="Arial Narrow"/>
      <family val="2"/>
    </font>
    <font>
      <sz val="12"/>
      <color rgb="FFFF0000"/>
      <name val="Arial"/>
      <family val="2"/>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color rgb="FF9C6500"/>
      <name val="Calibri"/>
      <family val="2"/>
      <scheme val="minor"/>
    </font>
    <font>
      <sz val="9"/>
      <color theme="1"/>
      <name val="Arial"/>
      <family val="2"/>
    </font>
    <font>
      <sz val="8"/>
      <name val="Arial"/>
      <family val="2"/>
    </font>
    <font>
      <b/>
      <sz val="14"/>
      <name val="Arial"/>
      <family val="2"/>
    </font>
    <font>
      <sz val="16"/>
      <color theme="0"/>
      <name val="Arial"/>
      <family val="2"/>
    </font>
    <font>
      <sz val="9"/>
      <color theme="0"/>
      <name val="Arial"/>
      <family val="2"/>
    </font>
    <font>
      <sz val="12"/>
      <color rgb="FF000000"/>
      <name val="Arial"/>
    </font>
    <font>
      <sz val="10"/>
      <color rgb="FF000000"/>
      <name val="Arial"/>
      <family val="2"/>
    </font>
    <font>
      <sz val="16"/>
      <name val="Arial"/>
      <family val="2"/>
    </font>
    <font>
      <b/>
      <sz val="16"/>
      <name val="Arial"/>
      <family val="2"/>
    </font>
    <font>
      <sz val="10"/>
      <color rgb="FFFF0000"/>
      <name val="Arial"/>
      <family val="2"/>
    </font>
    <font>
      <sz val="10"/>
      <color theme="8" tint="-0.249977111117893"/>
      <name val="Arial"/>
      <family val="2"/>
    </font>
    <font>
      <sz val="10"/>
      <color rgb="FF00B050"/>
      <name val="Arial"/>
      <family val="2"/>
    </font>
    <font>
      <b/>
      <sz val="12"/>
      <color theme="0"/>
      <name val="Arial"/>
    </font>
  </fonts>
  <fills count="53">
    <fill>
      <patternFill patternType="none"/>
    </fill>
    <fill>
      <patternFill patternType="gray125"/>
    </fill>
    <fill>
      <patternFill patternType="solid">
        <fgColor theme="0"/>
        <bgColor indexed="64"/>
      </patternFill>
    </fill>
    <fill>
      <patternFill patternType="solid">
        <fgColor theme="6" tint="-0.249977111117893"/>
        <bgColor indexed="64"/>
      </patternFill>
    </fill>
    <fill>
      <patternFill patternType="solid">
        <fgColor theme="0"/>
        <bgColor theme="0"/>
      </patternFill>
    </fill>
    <fill>
      <patternFill patternType="solid">
        <fgColor theme="0" tint="-0.499984740745262"/>
        <bgColor indexed="64"/>
      </patternFill>
    </fill>
    <fill>
      <patternFill patternType="solid">
        <fgColor rgb="FFC00000"/>
        <bgColor indexed="64"/>
      </patternFill>
    </fill>
    <fill>
      <patternFill patternType="solid">
        <fgColor theme="1" tint="0.499984740745262"/>
        <bgColor indexed="64"/>
      </patternFill>
    </fill>
    <fill>
      <patternFill patternType="solid">
        <fgColor theme="0"/>
        <bgColor rgb="FF000000"/>
      </patternFill>
    </fill>
    <fill>
      <patternFill patternType="solid">
        <fgColor theme="1" tint="0.499984740745262"/>
        <bgColor rgb="FF000000"/>
      </patternFill>
    </fill>
    <fill>
      <patternFill patternType="solid">
        <fgColor theme="6" tint="0.79998168889431442"/>
        <bgColor indexed="64"/>
      </patternFill>
    </fill>
    <fill>
      <patternFill patternType="solid">
        <fgColor theme="1" tint="0.34998626667073579"/>
        <bgColor indexed="64"/>
      </patternFill>
    </fill>
    <fill>
      <patternFill patternType="solid">
        <fgColor rgb="FF92D050"/>
        <bgColor indexed="64"/>
      </patternFill>
    </fill>
    <fill>
      <patternFill patternType="solid">
        <fgColor theme="2" tint="-0.249977111117893"/>
        <bgColor rgb="FF000000"/>
      </patternFill>
    </fill>
    <fill>
      <patternFill patternType="solid">
        <fgColor theme="5" tint="-0.249977111117893"/>
        <bgColor indexed="64"/>
      </patternFill>
    </fill>
    <fill>
      <patternFill patternType="solid">
        <fgColor theme="4" tint="-0.249977111117893"/>
        <bgColor indexed="64"/>
      </patternFill>
    </fill>
    <fill>
      <patternFill patternType="solid">
        <fgColor theme="4" tint="-0.249977111117893"/>
        <bgColor rgb="FF000000"/>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2" tint="-0.249977111117893"/>
        <bgColor indexed="64"/>
      </patternFill>
    </fill>
    <fill>
      <patternFill patternType="solid">
        <fgColor theme="2"/>
        <bgColor rgb="FF000000"/>
      </patternFill>
    </fill>
    <fill>
      <patternFill patternType="solid">
        <fgColor theme="2"/>
        <bgColor indexed="64"/>
      </patternFill>
    </fill>
    <fill>
      <patternFill patternType="solid">
        <fgColor theme="0" tint="-4.9989318521683403E-2"/>
        <bgColor indexed="64"/>
      </patternFill>
    </fill>
    <fill>
      <patternFill patternType="solid">
        <fgColor rgb="FFFFFFFF"/>
        <bgColor indexed="64"/>
      </patternFill>
    </fill>
  </fills>
  <borders count="36">
    <border>
      <left/>
      <right/>
      <top/>
      <bottom/>
      <diagonal/>
    </border>
    <border>
      <left style="thin">
        <color indexed="64"/>
      </left>
      <right/>
      <top style="thin">
        <color indexed="64"/>
      </top>
      <bottom style="thin">
        <color indexed="64"/>
      </bottom>
      <diagonal/>
    </border>
    <border>
      <left/>
      <right/>
      <top style="thin">
        <color auto="1"/>
      </top>
      <bottom style="thin">
        <color auto="1"/>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top style="medium">
        <color theme="1"/>
      </top>
      <bottom/>
      <diagonal/>
    </border>
    <border>
      <left/>
      <right/>
      <top/>
      <bottom style="medium">
        <color theme="1"/>
      </bottom>
      <diagonal/>
    </border>
    <border>
      <left style="medium">
        <color theme="1"/>
      </left>
      <right/>
      <top style="medium">
        <color theme="1"/>
      </top>
      <bottom/>
      <diagonal/>
    </border>
    <border>
      <left style="medium">
        <color theme="1"/>
      </left>
      <right/>
      <top/>
      <bottom/>
      <diagonal/>
    </border>
    <border>
      <left style="medium">
        <color theme="1"/>
      </left>
      <right/>
      <top/>
      <bottom style="medium">
        <color theme="1"/>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style="thin">
        <color indexed="64"/>
      </left>
      <right/>
      <top/>
      <bottom/>
      <diagonal/>
    </border>
    <border>
      <left/>
      <right style="thin">
        <color indexed="64"/>
      </right>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rgb="FF000000"/>
      </left>
      <right style="thin">
        <color rgb="FF000000"/>
      </right>
      <top style="thin">
        <color rgb="FF000000"/>
      </top>
      <bottom style="medium">
        <color rgb="FF000000"/>
      </bottom>
      <diagonal/>
    </border>
  </borders>
  <cellStyleXfs count="226">
    <xf numFmtId="0" fontId="0" fillId="0" borderId="0"/>
    <xf numFmtId="43" fontId="1" fillId="0" borderId="0" applyFont="0" applyFill="0" applyBorder="0" applyAlignment="0" applyProtection="0"/>
    <xf numFmtId="9" fontId="1" fillId="0" borderId="0" applyFont="0" applyFill="0" applyBorder="0" applyAlignment="0" applyProtection="0"/>
    <xf numFmtId="0" fontId="2" fillId="0" borderId="0"/>
    <xf numFmtId="0" fontId="3" fillId="0" borderId="0"/>
    <xf numFmtId="0" fontId="5" fillId="0" borderId="0"/>
    <xf numFmtId="0" fontId="9" fillId="0" borderId="0" applyNumberFormat="0" applyFill="0" applyBorder="0" applyAlignment="0" applyProtection="0"/>
    <xf numFmtId="166" fontId="1" fillId="0" borderId="0" applyFont="0" applyFill="0" applyBorder="0" applyAlignment="0" applyProtection="0"/>
    <xf numFmtId="0" fontId="34" fillId="0" borderId="0" applyNumberFormat="0" applyFill="0" applyBorder="0" applyAlignment="0" applyProtection="0"/>
    <xf numFmtId="0" fontId="35" fillId="0" borderId="26" applyNumberFormat="0" applyFill="0" applyAlignment="0" applyProtection="0"/>
    <xf numFmtId="0" fontId="36" fillId="0" borderId="27" applyNumberFormat="0" applyFill="0" applyAlignment="0" applyProtection="0"/>
    <xf numFmtId="0" fontId="37" fillId="0" borderId="28" applyNumberFormat="0" applyFill="0" applyAlignment="0" applyProtection="0"/>
    <xf numFmtId="0" fontId="37" fillId="0" borderId="0" applyNumberFormat="0" applyFill="0" applyBorder="0" applyAlignment="0" applyProtection="0"/>
    <xf numFmtId="0" fontId="38" fillId="17" borderId="0" applyNumberFormat="0" applyBorder="0" applyAlignment="0" applyProtection="0"/>
    <xf numFmtId="0" fontId="39" fillId="18" borderId="0" applyNumberFormat="0" applyBorder="0" applyAlignment="0" applyProtection="0"/>
    <xf numFmtId="0" fontId="40" fillId="20" borderId="29" applyNumberFormat="0" applyAlignment="0" applyProtection="0"/>
    <xf numFmtId="0" fontId="41" fillId="21" borderId="30" applyNumberFormat="0" applyAlignment="0" applyProtection="0"/>
    <xf numFmtId="0" fontId="42" fillId="21" borderId="29" applyNumberFormat="0" applyAlignment="0" applyProtection="0"/>
    <xf numFmtId="0" fontId="43" fillId="0" borderId="31" applyNumberFormat="0" applyFill="0" applyAlignment="0" applyProtection="0"/>
    <xf numFmtId="0" fontId="44" fillId="22" borderId="32" applyNumberFormat="0" applyAlignment="0" applyProtection="0"/>
    <xf numFmtId="0" fontId="45" fillId="0" borderId="0" applyNumberFormat="0" applyFill="0" applyBorder="0" applyAlignment="0" applyProtection="0"/>
    <xf numFmtId="0" fontId="1" fillId="23" borderId="33" applyNumberFormat="0" applyFont="0" applyAlignment="0" applyProtection="0"/>
    <xf numFmtId="0" fontId="46" fillId="0" borderId="0" applyNumberFormat="0" applyFill="0" applyBorder="0" applyAlignment="0" applyProtection="0"/>
    <xf numFmtId="0" fontId="47" fillId="0" borderId="34" applyNumberFormat="0" applyFill="0" applyAlignment="0" applyProtection="0"/>
    <xf numFmtId="0" fontId="48" fillId="2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48" fillId="2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48"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48"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48" fillId="40"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48" fillId="44" borderId="0" applyNumberFormat="0" applyBorder="0" applyAlignment="0" applyProtection="0"/>
    <xf numFmtId="0" fontId="1" fillId="45" borderId="0" applyNumberFormat="0" applyBorder="0" applyAlignment="0" applyProtection="0"/>
    <xf numFmtId="0" fontId="1" fillId="46" borderId="0" applyNumberFormat="0" applyBorder="0" applyAlignment="0" applyProtection="0"/>
    <xf numFmtId="173" fontId="1" fillId="0" borderId="0" applyFont="0" applyFill="0" applyBorder="0" applyAlignment="0" applyProtection="0"/>
    <xf numFmtId="166" fontId="1" fillId="0" borderId="0" applyFont="0" applyFill="0" applyBorder="0" applyAlignment="0" applyProtection="0"/>
    <xf numFmtId="9" fontId="5"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73" fontId="1" fillId="0" borderId="0" applyFont="0" applyFill="0" applyBorder="0" applyAlignment="0" applyProtection="0"/>
    <xf numFmtId="166"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4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6"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43" fontId="1" fillId="0" borderId="0" applyFont="0" applyFill="0" applyBorder="0" applyAlignment="0" applyProtection="0"/>
    <xf numFmtId="173" fontId="1" fillId="0" borderId="0" applyFont="0" applyFill="0" applyBorder="0" applyAlignment="0" applyProtection="0"/>
    <xf numFmtId="166"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4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43" fontId="1" fillId="0" borderId="0" applyFont="0" applyFill="0" applyBorder="0" applyAlignment="0" applyProtection="0"/>
    <xf numFmtId="0" fontId="49" fillId="19" borderId="0" applyNumberFormat="0" applyBorder="0" applyAlignment="0" applyProtection="0"/>
    <xf numFmtId="0" fontId="48" fillId="27" borderId="0" applyNumberFormat="0" applyBorder="0" applyAlignment="0" applyProtection="0"/>
    <xf numFmtId="0" fontId="48" fillId="31" borderId="0" applyNumberFormat="0" applyBorder="0" applyAlignment="0" applyProtection="0"/>
    <xf numFmtId="0" fontId="48" fillId="35" borderId="0" applyNumberFormat="0" applyBorder="0" applyAlignment="0" applyProtection="0"/>
    <xf numFmtId="0" fontId="48" fillId="39" borderId="0" applyNumberFormat="0" applyBorder="0" applyAlignment="0" applyProtection="0"/>
    <xf numFmtId="0" fontId="48" fillId="43" borderId="0" applyNumberFormat="0" applyBorder="0" applyAlignment="0" applyProtection="0"/>
    <xf numFmtId="0" fontId="48" fillId="47" borderId="0" applyNumberFormat="0" applyBorder="0" applyAlignment="0" applyProtection="0"/>
    <xf numFmtId="43"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cellStyleXfs>
  <cellXfs count="419">
    <xf numFmtId="0" fontId="0" fillId="0" borderId="0" xfId="0"/>
    <xf numFmtId="0" fontId="4" fillId="2" borderId="0" xfId="0" applyFont="1" applyFill="1" applyProtection="1">
      <protection hidden="1"/>
    </xf>
    <xf numFmtId="0" fontId="4" fillId="2" borderId="0" xfId="0" applyFont="1" applyFill="1" applyAlignment="1" applyProtection="1">
      <alignment horizontal="center" vertical="center" wrapText="1"/>
      <protection hidden="1"/>
    </xf>
    <xf numFmtId="0" fontId="3" fillId="2" borderId="0" xfId="0" applyFont="1" applyFill="1" applyAlignment="1">
      <alignment wrapText="1"/>
    </xf>
    <xf numFmtId="0" fontId="4" fillId="2" borderId="0" xfId="0" applyFont="1" applyFill="1" applyAlignment="1">
      <alignment wrapText="1"/>
    </xf>
    <xf numFmtId="0" fontId="4" fillId="2" borderId="0" xfId="0" applyFont="1" applyFill="1" applyAlignment="1">
      <alignment horizontal="center" vertical="center" wrapText="1"/>
    </xf>
    <xf numFmtId="0" fontId="4" fillId="2" borderId="0" xfId="0" applyFont="1" applyFill="1" applyAlignment="1" applyProtection="1">
      <alignment wrapText="1"/>
      <protection hidden="1"/>
    </xf>
    <xf numFmtId="0" fontId="4" fillId="2" borderId="0" xfId="0" applyFont="1" applyFill="1" applyAlignment="1">
      <alignment vertical="center"/>
    </xf>
    <xf numFmtId="0" fontId="4" fillId="2" borderId="0" xfId="0" applyFont="1" applyFill="1" applyAlignment="1">
      <alignment horizontal="center" vertical="center"/>
    </xf>
    <xf numFmtId="0" fontId="4" fillId="2" borderId="0" xfId="0" applyFont="1" applyFill="1" applyAlignment="1" applyProtection="1">
      <alignment vertical="center" wrapText="1"/>
      <protection hidden="1"/>
    </xf>
    <xf numFmtId="0" fontId="4" fillId="2" borderId="0" xfId="0" applyFont="1" applyFill="1"/>
    <xf numFmtId="0" fontId="3" fillId="2" borderId="0" xfId="0" applyFont="1" applyFill="1" applyAlignment="1">
      <alignment vertical="center"/>
    </xf>
    <xf numFmtId="0" fontId="10" fillId="0" borderId="0" xfId="0" applyFont="1" applyAlignment="1">
      <alignment vertical="top"/>
    </xf>
    <xf numFmtId="0" fontId="10" fillId="0" borderId="0" xfId="0" applyFont="1" applyAlignment="1">
      <alignment horizontal="justify" vertical="top"/>
    </xf>
    <xf numFmtId="0" fontId="10" fillId="0" borderId="0" xfId="0" applyFont="1" applyAlignment="1">
      <alignment horizontal="center" vertical="top"/>
    </xf>
    <xf numFmtId="0" fontId="15" fillId="2" borderId="0" xfId="0" applyFont="1" applyFill="1" applyAlignment="1">
      <alignment wrapText="1"/>
    </xf>
    <xf numFmtId="0" fontId="6" fillId="2" borderId="0" xfId="5" applyFont="1" applyFill="1" applyAlignment="1" applyProtection="1">
      <alignment vertical="center" wrapText="1"/>
      <protection hidden="1"/>
    </xf>
    <xf numFmtId="0" fontId="4" fillId="6" borderId="0" xfId="0" applyFont="1" applyFill="1" applyAlignment="1" applyProtection="1">
      <alignment wrapText="1"/>
      <protection hidden="1"/>
    </xf>
    <xf numFmtId="0" fontId="6" fillId="6" borderId="0" xfId="5" applyFont="1" applyFill="1" applyAlignment="1" applyProtection="1">
      <alignment vertical="center"/>
      <protection hidden="1"/>
    </xf>
    <xf numFmtId="0" fontId="7" fillId="2" borderId="0" xfId="5" applyFont="1" applyFill="1" applyAlignment="1" applyProtection="1">
      <alignment vertical="center" wrapText="1"/>
      <protection hidden="1"/>
    </xf>
    <xf numFmtId="0" fontId="7" fillId="2" borderId="0" xfId="5" applyFont="1" applyFill="1" applyAlignment="1" applyProtection="1">
      <alignment horizontal="center" vertical="center" wrapText="1"/>
      <protection hidden="1"/>
    </xf>
    <xf numFmtId="0" fontId="8" fillId="2" borderId="0" xfId="5" applyFont="1" applyFill="1" applyAlignment="1" applyProtection="1">
      <alignment horizontal="center" vertical="center" wrapText="1"/>
      <protection hidden="1"/>
    </xf>
    <xf numFmtId="0" fontId="18" fillId="6" borderId="16" xfId="5" applyFont="1" applyFill="1" applyBorder="1" applyAlignment="1" applyProtection="1">
      <alignment vertical="center" wrapText="1"/>
      <protection hidden="1"/>
    </xf>
    <xf numFmtId="0" fontId="18" fillId="6" borderId="0" xfId="5" applyFont="1" applyFill="1" applyAlignment="1" applyProtection="1">
      <alignment vertical="center" wrapText="1"/>
      <protection hidden="1"/>
    </xf>
    <xf numFmtId="0" fontId="15" fillId="0" borderId="0" xfId="0" applyFont="1" applyAlignment="1">
      <alignment wrapText="1"/>
    </xf>
    <xf numFmtId="0" fontId="12" fillId="5" borderId="4" xfId="0" applyFont="1" applyFill="1" applyBorder="1" applyAlignment="1">
      <alignment horizontal="center" vertical="center" wrapText="1"/>
    </xf>
    <xf numFmtId="0" fontId="15" fillId="0" borderId="0" xfId="0" applyFont="1" applyAlignment="1">
      <alignment horizontal="left" vertical="center" wrapText="1"/>
    </xf>
    <xf numFmtId="0" fontId="15" fillId="0" borderId="0" xfId="0" applyFont="1" applyAlignment="1">
      <alignment horizontal="center" vertical="center" wrapText="1"/>
    </xf>
    <xf numFmtId="0" fontId="15" fillId="0" borderId="0" xfId="0" applyFont="1" applyAlignment="1">
      <alignment horizontal="left" wrapText="1"/>
    </xf>
    <xf numFmtId="0" fontId="15" fillId="0" borderId="0" xfId="0" applyFont="1" applyAlignment="1">
      <alignment vertical="center" wrapText="1"/>
    </xf>
    <xf numFmtId="0" fontId="11" fillId="6" borderId="11" xfId="0" applyFont="1" applyFill="1" applyBorder="1" applyAlignment="1">
      <alignment horizontal="center" vertical="center" wrapText="1"/>
    </xf>
    <xf numFmtId="0" fontId="4" fillId="6" borderId="22" xfId="0" applyFont="1" applyFill="1" applyBorder="1" applyAlignment="1" applyProtection="1">
      <alignment wrapText="1"/>
      <protection hidden="1"/>
    </xf>
    <xf numFmtId="0" fontId="4" fillId="6" borderId="24" xfId="0" applyFont="1" applyFill="1" applyBorder="1" applyAlignment="1" applyProtection="1">
      <alignment vertical="center"/>
      <protection hidden="1"/>
    </xf>
    <xf numFmtId="0" fontId="6" fillId="6" borderId="22" xfId="5" applyFont="1" applyFill="1" applyBorder="1" applyAlignment="1" applyProtection="1">
      <alignment vertical="center"/>
      <protection hidden="1"/>
    </xf>
    <xf numFmtId="0" fontId="6" fillId="6" borderId="23" xfId="5" applyFont="1" applyFill="1" applyBorder="1" applyAlignment="1" applyProtection="1">
      <alignment vertical="center"/>
      <protection hidden="1"/>
    </xf>
    <xf numFmtId="0" fontId="4" fillId="6" borderId="20" xfId="0" applyFont="1" applyFill="1" applyBorder="1" applyAlignment="1" applyProtection="1">
      <alignment vertical="center"/>
      <protection hidden="1"/>
    </xf>
    <xf numFmtId="0" fontId="6" fillId="6" borderId="21" xfId="5" applyFont="1" applyFill="1" applyBorder="1" applyAlignment="1" applyProtection="1">
      <alignment vertical="center"/>
      <protection hidden="1"/>
    </xf>
    <xf numFmtId="0" fontId="14" fillId="6" borderId="0" xfId="5" applyFont="1" applyFill="1" applyAlignment="1" applyProtection="1">
      <alignment horizontal="left" vertical="center"/>
      <protection hidden="1"/>
    </xf>
    <xf numFmtId="0" fontId="18" fillId="6" borderId="16" xfId="5" applyFont="1" applyFill="1" applyBorder="1" applyAlignment="1" applyProtection="1">
      <alignment horizontal="left" vertical="center" wrapText="1"/>
      <protection hidden="1"/>
    </xf>
    <xf numFmtId="0" fontId="3" fillId="2" borderId="0" xfId="0" applyFont="1" applyFill="1"/>
    <xf numFmtId="0" fontId="10" fillId="0" borderId="0" xfId="0" applyFont="1" applyAlignment="1">
      <alignment horizontal="left" vertical="center"/>
    </xf>
    <xf numFmtId="0" fontId="12" fillId="6" borderId="10" xfId="5" applyFont="1" applyFill="1" applyBorder="1" applyAlignment="1" applyProtection="1">
      <alignment vertical="center" wrapText="1"/>
      <protection hidden="1"/>
    </xf>
    <xf numFmtId="0" fontId="12" fillId="6" borderId="0" xfId="5" applyFont="1" applyFill="1" applyAlignment="1" applyProtection="1">
      <alignment vertical="center" wrapText="1"/>
      <protection hidden="1"/>
    </xf>
    <xf numFmtId="0" fontId="15" fillId="6" borderId="10" xfId="0" applyFont="1" applyFill="1" applyBorder="1" applyAlignment="1" applyProtection="1">
      <alignment vertical="center" wrapText="1"/>
      <protection hidden="1"/>
    </xf>
    <xf numFmtId="0" fontId="15" fillId="6" borderId="0" xfId="0" applyFont="1" applyFill="1" applyAlignment="1" applyProtection="1">
      <alignment vertical="center" wrapText="1"/>
      <protection hidden="1"/>
    </xf>
    <xf numFmtId="0" fontId="22" fillId="2" borderId="0" xfId="0" applyFont="1" applyFill="1" applyAlignment="1">
      <alignment horizontal="left" vertical="center" wrapText="1"/>
    </xf>
    <xf numFmtId="0" fontId="22" fillId="2" borderId="0" xfId="0" applyFont="1" applyFill="1" applyAlignment="1">
      <alignment vertical="center" wrapText="1"/>
    </xf>
    <xf numFmtId="0" fontId="22" fillId="2" borderId="0" xfId="0" applyFont="1" applyFill="1" applyAlignment="1">
      <alignment horizontal="center" vertical="center" wrapText="1"/>
    </xf>
    <xf numFmtId="0" fontId="22" fillId="2" borderId="0" xfId="0" applyFont="1" applyFill="1" applyAlignment="1">
      <alignment wrapText="1"/>
    </xf>
    <xf numFmtId="0" fontId="22" fillId="2" borderId="0" xfId="0" applyFont="1" applyFill="1" applyAlignment="1">
      <alignment horizontal="left" wrapText="1"/>
    </xf>
    <xf numFmtId="0" fontId="18" fillId="2" borderId="0" xfId="5" applyFont="1" applyFill="1" applyAlignment="1" applyProtection="1">
      <alignment vertical="center" wrapText="1"/>
      <protection hidden="1"/>
    </xf>
    <xf numFmtId="0" fontId="12" fillId="2" borderId="0" xfId="0" applyFont="1" applyFill="1" applyAlignment="1">
      <alignment horizontal="center" vertical="top" wrapText="1"/>
    </xf>
    <xf numFmtId="0" fontId="12" fillId="5" borderId="4" xfId="0" applyFont="1" applyFill="1" applyBorder="1" applyAlignment="1">
      <alignment horizontal="center" vertical="center"/>
    </xf>
    <xf numFmtId="0" fontId="18" fillId="6" borderId="0" xfId="5" applyFont="1" applyFill="1" applyAlignment="1" applyProtection="1">
      <alignment vertical="center"/>
      <protection hidden="1"/>
    </xf>
    <xf numFmtId="0" fontId="4" fillId="6" borderId="12" xfId="0" applyFont="1" applyFill="1" applyBorder="1" applyAlignment="1" applyProtection="1">
      <alignment vertical="center" wrapText="1"/>
      <protection hidden="1"/>
    </xf>
    <xf numFmtId="0" fontId="4" fillId="6" borderId="10" xfId="0" applyFont="1" applyFill="1" applyBorder="1" applyAlignment="1" applyProtection="1">
      <alignment vertical="center" wrapText="1"/>
      <protection hidden="1"/>
    </xf>
    <xf numFmtId="0" fontId="4" fillId="6" borderId="13" xfId="0" applyFont="1" applyFill="1" applyBorder="1" applyAlignment="1" applyProtection="1">
      <alignment vertical="center" wrapText="1"/>
      <protection hidden="1"/>
    </xf>
    <xf numFmtId="0" fontId="4" fillId="6" borderId="0" xfId="0" applyFont="1" applyFill="1" applyAlignment="1" applyProtection="1">
      <alignment vertical="center" wrapText="1"/>
      <protection hidden="1"/>
    </xf>
    <xf numFmtId="0" fontId="10" fillId="2" borderId="0" xfId="0" applyFont="1" applyFill="1" applyAlignment="1" applyProtection="1">
      <alignment horizontal="left" vertical="center"/>
      <protection hidden="1"/>
    </xf>
    <xf numFmtId="0" fontId="12" fillId="6" borderId="0" xfId="5" applyFont="1" applyFill="1" applyAlignment="1" applyProtection="1">
      <alignment horizontal="left" vertical="center" wrapText="1"/>
      <protection hidden="1"/>
    </xf>
    <xf numFmtId="0" fontId="18" fillId="6" borderId="0" xfId="5" applyFont="1" applyFill="1" applyAlignment="1" applyProtection="1">
      <alignment horizontal="left" vertical="center" wrapText="1"/>
      <protection hidden="1"/>
    </xf>
    <xf numFmtId="49" fontId="12" fillId="7" borderId="4" xfId="0" applyNumberFormat="1" applyFont="1" applyFill="1" applyBorder="1" applyAlignment="1">
      <alignment horizontal="center" vertical="center"/>
    </xf>
    <xf numFmtId="0" fontId="19" fillId="0" borderId="0" xfId="0" applyFont="1"/>
    <xf numFmtId="0" fontId="25" fillId="0" borderId="0" xfId="0" applyFont="1"/>
    <xf numFmtId="0" fontId="25" fillId="0" borderId="0" xfId="0" applyFont="1" applyAlignment="1">
      <alignment horizontal="center" vertical="center"/>
    </xf>
    <xf numFmtId="0" fontId="15" fillId="0" borderId="4" xfId="0" applyFont="1" applyBorder="1" applyAlignment="1">
      <alignment vertical="center" wrapText="1"/>
    </xf>
    <xf numFmtId="0" fontId="12" fillId="6" borderId="0" xfId="5" applyFont="1" applyFill="1" applyAlignment="1" applyProtection="1">
      <alignment horizontal="center" vertical="center" wrapText="1"/>
      <protection hidden="1"/>
    </xf>
    <xf numFmtId="0" fontId="15" fillId="0" borderId="0" xfId="0" applyFont="1" applyAlignment="1">
      <alignment vertical="top"/>
    </xf>
    <xf numFmtId="0" fontId="15" fillId="0" borderId="0" xfId="0" applyFont="1" applyAlignment="1">
      <alignment horizontal="justify" vertical="top"/>
    </xf>
    <xf numFmtId="2" fontId="15" fillId="0" borderId="0" xfId="0" applyNumberFormat="1" applyFont="1" applyAlignment="1">
      <alignment horizontal="center" vertical="center"/>
    </xf>
    <xf numFmtId="0" fontId="15" fillId="0" borderId="0" xfId="0" applyFont="1" applyAlignment="1">
      <alignment horizontal="center" vertical="top"/>
    </xf>
    <xf numFmtId="0" fontId="15" fillId="0" borderId="0" xfId="0" applyFont="1" applyAlignment="1">
      <alignment horizontal="center" vertical="center"/>
    </xf>
    <xf numFmtId="0" fontId="15" fillId="0" borderId="0" xfId="0" applyFont="1" applyAlignment="1">
      <alignment horizontal="left" vertical="top"/>
    </xf>
    <xf numFmtId="0" fontId="12" fillId="6" borderId="11" xfId="0" applyFont="1" applyFill="1" applyBorder="1" applyAlignment="1">
      <alignment horizontal="center" vertical="center" wrapText="1"/>
    </xf>
    <xf numFmtId="10" fontId="12" fillId="5" borderId="4" xfId="0" applyNumberFormat="1" applyFont="1" applyFill="1" applyBorder="1" applyAlignment="1">
      <alignment horizontal="center" vertical="center" wrapText="1"/>
    </xf>
    <xf numFmtId="0" fontId="26" fillId="0" borderId="0" xfId="0" applyFont="1" applyAlignment="1">
      <alignment vertical="top"/>
    </xf>
    <xf numFmtId="0" fontId="15" fillId="0" borderId="4" xfId="0" applyFont="1" applyBorder="1" applyAlignment="1">
      <alignment horizontal="left" vertical="center" wrapText="1"/>
    </xf>
    <xf numFmtId="0" fontId="15" fillId="0" borderId="4" xfId="0" applyFont="1" applyBorder="1" applyAlignment="1">
      <alignment horizontal="center" vertical="center"/>
    </xf>
    <xf numFmtId="0" fontId="15" fillId="0" borderId="4" xfId="0" applyFont="1" applyBorder="1" applyAlignment="1">
      <alignment horizontal="justify" vertical="center" wrapText="1"/>
    </xf>
    <xf numFmtId="2" fontId="15" fillId="2" borderId="4" xfId="3" applyNumberFormat="1" applyFont="1" applyFill="1" applyBorder="1" applyAlignment="1" applyProtection="1">
      <alignment horizontal="center" vertical="center" wrapText="1"/>
      <protection hidden="1"/>
    </xf>
    <xf numFmtId="170" fontId="15" fillId="0" borderId="4" xfId="1" applyNumberFormat="1" applyFont="1" applyFill="1" applyBorder="1" applyAlignment="1">
      <alignment horizontal="center" vertical="center" wrapText="1"/>
    </xf>
    <xf numFmtId="2" fontId="15" fillId="0" borderId="4" xfId="0" applyNumberFormat="1" applyFont="1" applyBorder="1" applyAlignment="1">
      <alignment horizontal="center" vertical="center" wrapText="1"/>
    </xf>
    <xf numFmtId="10" fontId="15" fillId="0" borderId="4" xfId="0" applyNumberFormat="1" applyFont="1" applyBorder="1" applyAlignment="1">
      <alignment horizontal="center" vertical="center" wrapText="1"/>
    </xf>
    <xf numFmtId="1" fontId="15" fillId="0" borderId="4" xfId="0" applyNumberFormat="1" applyFont="1" applyBorder="1" applyAlignment="1">
      <alignment horizontal="center" vertical="center" wrapText="1"/>
    </xf>
    <xf numFmtId="0" fontId="27" fillId="0" borderId="4" xfId="0" applyFont="1" applyBorder="1" applyAlignment="1">
      <alignment horizontal="left" vertical="center" wrapText="1"/>
    </xf>
    <xf numFmtId="10" fontId="15" fillId="0" borderId="4" xfId="3" applyNumberFormat="1" applyFont="1" applyBorder="1" applyAlignment="1" applyProtection="1">
      <alignment horizontal="center" vertical="center" wrapText="1"/>
      <protection hidden="1"/>
    </xf>
    <xf numFmtId="1" fontId="28" fillId="0" borderId="4" xfId="0" applyNumberFormat="1" applyFont="1" applyBorder="1" applyAlignment="1">
      <alignment horizontal="center" vertical="center" wrapText="1"/>
    </xf>
    <xf numFmtId="0" fontId="15" fillId="0" borderId="4" xfId="0" applyFont="1" applyBorder="1" applyAlignment="1">
      <alignment horizontal="center" vertical="center" wrapText="1"/>
    </xf>
    <xf numFmtId="2" fontId="28" fillId="0" borderId="4" xfId="0" applyNumberFormat="1" applyFont="1" applyBorder="1" applyAlignment="1">
      <alignment horizontal="center" vertical="center" wrapText="1"/>
    </xf>
    <xf numFmtId="0" fontId="27" fillId="0" borderId="4" xfId="0" applyFont="1" applyBorder="1" applyAlignment="1">
      <alignment horizontal="center" vertical="center" wrapText="1"/>
    </xf>
    <xf numFmtId="0" fontId="22" fillId="6" borderId="16" xfId="0" applyFont="1" applyFill="1" applyBorder="1" applyAlignment="1">
      <alignment wrapText="1"/>
    </xf>
    <xf numFmtId="0" fontId="22" fillId="6" borderId="0" xfId="0" applyFont="1" applyFill="1" applyAlignment="1">
      <alignment wrapText="1"/>
    </xf>
    <xf numFmtId="0" fontId="15" fillId="0" borderId="0" xfId="0" applyFont="1" applyAlignment="1">
      <alignment horizontal="center" wrapText="1"/>
    </xf>
    <xf numFmtId="2" fontId="27" fillId="0" borderId="4" xfId="3" applyNumberFormat="1" applyFont="1" applyBorder="1" applyAlignment="1" applyProtection="1">
      <alignment horizontal="center" vertical="center" wrapText="1"/>
      <protection hidden="1"/>
    </xf>
    <xf numFmtId="0" fontId="15" fillId="0" borderId="0" xfId="0" applyFont="1"/>
    <xf numFmtId="0" fontId="12" fillId="0" borderId="0" xfId="0" applyFont="1" applyAlignment="1">
      <alignment horizontal="center" vertical="top" wrapText="1"/>
    </xf>
    <xf numFmtId="49" fontId="12" fillId="7" borderId="4" xfId="0" applyNumberFormat="1" applyFont="1" applyFill="1" applyBorder="1" applyAlignment="1">
      <alignment horizontal="center" vertical="center" wrapText="1"/>
    </xf>
    <xf numFmtId="49" fontId="15" fillId="0" borderId="4" xfId="0" applyNumberFormat="1" applyFont="1" applyBorder="1" applyAlignment="1">
      <alignment horizontal="left" vertical="center"/>
    </xf>
    <xf numFmtId="10" fontId="15" fillId="0" borderId="4" xfId="0" applyNumberFormat="1" applyFont="1" applyBorder="1"/>
    <xf numFmtId="3" fontId="15" fillId="0" borderId="4" xfId="0" applyNumberFormat="1" applyFont="1" applyBorder="1" applyAlignment="1">
      <alignment horizontal="center" vertical="center" wrapText="1"/>
    </xf>
    <xf numFmtId="4" fontId="15" fillId="0" borderId="4" xfId="0" applyNumberFormat="1" applyFont="1" applyBorder="1" applyAlignment="1">
      <alignment horizontal="left" vertical="center" wrapText="1"/>
    </xf>
    <xf numFmtId="4" fontId="15" fillId="0" borderId="4" xfId="0" applyNumberFormat="1" applyFont="1" applyBorder="1" applyAlignment="1">
      <alignment horizontal="center" vertical="center" wrapText="1"/>
    </xf>
    <xf numFmtId="0" fontId="27" fillId="0" borderId="9" xfId="0" applyFont="1" applyBorder="1" applyAlignment="1">
      <alignment horizontal="left" vertical="center" wrapText="1"/>
    </xf>
    <xf numFmtId="0" fontId="27" fillId="0" borderId="9" xfId="0" applyFont="1" applyBorder="1" applyAlignment="1">
      <alignment vertical="center" wrapText="1"/>
    </xf>
    <xf numFmtId="2" fontId="15" fillId="0" borderId="4" xfId="0" applyNumberFormat="1" applyFont="1" applyBorder="1" applyAlignment="1">
      <alignment vertical="center" wrapText="1"/>
    </xf>
    <xf numFmtId="2" fontId="15" fillId="0" borderId="4" xfId="0" applyNumberFormat="1" applyFont="1" applyBorder="1" applyAlignment="1">
      <alignment horizontal="left" vertical="center" wrapText="1"/>
    </xf>
    <xf numFmtId="4" fontId="27" fillId="0" borderId="4" xfId="0" applyNumberFormat="1" applyFont="1" applyBorder="1" applyAlignment="1">
      <alignment horizontal="left" vertical="center" wrapText="1"/>
    </xf>
    <xf numFmtId="0" fontId="18" fillId="6" borderId="16" xfId="5" applyFont="1" applyFill="1" applyBorder="1" applyAlignment="1" applyProtection="1">
      <alignment horizontal="center" vertical="center" wrapText="1"/>
      <protection hidden="1"/>
    </xf>
    <xf numFmtId="0" fontId="18" fillId="6" borderId="0" xfId="5" applyFont="1" applyFill="1" applyAlignment="1" applyProtection="1">
      <alignment horizontal="center" vertical="center" wrapText="1"/>
      <protection hidden="1"/>
    </xf>
    <xf numFmtId="0" fontId="15" fillId="2" borderId="0" xfId="0" applyFont="1" applyFill="1" applyAlignment="1">
      <alignment horizontal="center" vertical="center" wrapText="1"/>
    </xf>
    <xf numFmtId="10" fontId="15" fillId="0" borderId="4" xfId="0" applyNumberFormat="1" applyFont="1" applyBorder="1" applyAlignment="1">
      <alignment horizontal="center" vertical="center"/>
    </xf>
    <xf numFmtId="2" fontId="27" fillId="0" borderId="4" xfId="0" applyNumberFormat="1" applyFont="1" applyBorder="1" applyAlignment="1">
      <alignment horizontal="center" vertical="center" wrapText="1"/>
    </xf>
    <xf numFmtId="0" fontId="7" fillId="9" borderId="4" xfId="0" applyFont="1" applyFill="1" applyBorder="1" applyAlignment="1">
      <alignment horizontal="center" vertical="center" wrapText="1"/>
    </xf>
    <xf numFmtId="0" fontId="30" fillId="9" borderId="4" xfId="0" applyFont="1" applyFill="1" applyBorder="1" applyAlignment="1">
      <alignment horizontal="center" vertical="center" wrapText="1"/>
    </xf>
    <xf numFmtId="0" fontId="7" fillId="13" borderId="4" xfId="0" applyFont="1" applyFill="1" applyBorder="1" applyAlignment="1">
      <alignment horizontal="center" vertical="center" wrapText="1"/>
    </xf>
    <xf numFmtId="0" fontId="3" fillId="2" borderId="0" xfId="0" applyFont="1" applyFill="1" applyAlignment="1">
      <alignment vertical="center" wrapText="1"/>
    </xf>
    <xf numFmtId="0" fontId="3" fillId="2" borderId="0" xfId="0" applyFont="1" applyFill="1" applyAlignment="1">
      <alignment vertical="top" wrapText="1"/>
    </xf>
    <xf numFmtId="4" fontId="18" fillId="6" borderId="16" xfId="5" applyNumberFormat="1" applyFont="1" applyFill="1" applyBorder="1" applyAlignment="1" applyProtection="1">
      <alignment horizontal="left" vertical="center" wrapText="1"/>
      <protection hidden="1"/>
    </xf>
    <xf numFmtId="4" fontId="18" fillId="6" borderId="16" xfId="5" applyNumberFormat="1" applyFont="1" applyFill="1" applyBorder="1" applyAlignment="1" applyProtection="1">
      <alignment horizontal="center" vertical="center" wrapText="1"/>
      <protection hidden="1"/>
    </xf>
    <xf numFmtId="4" fontId="18" fillId="6" borderId="0" xfId="5" applyNumberFormat="1" applyFont="1" applyFill="1" applyAlignment="1" applyProtection="1">
      <alignment horizontal="left" vertical="center" wrapText="1"/>
      <protection hidden="1"/>
    </xf>
    <xf numFmtId="4" fontId="18" fillId="6" borderId="0" xfId="5" applyNumberFormat="1" applyFont="1" applyFill="1" applyAlignment="1" applyProtection="1">
      <alignment horizontal="center" vertical="center" wrapText="1"/>
      <protection hidden="1"/>
    </xf>
    <xf numFmtId="4" fontId="12" fillId="6" borderId="11" xfId="0" applyNumberFormat="1" applyFont="1" applyFill="1" applyBorder="1" applyAlignment="1">
      <alignment horizontal="center" vertical="center" wrapText="1"/>
    </xf>
    <xf numFmtId="4" fontId="12" fillId="2" borderId="0" xfId="0" applyNumberFormat="1" applyFont="1" applyFill="1" applyAlignment="1">
      <alignment horizontal="center" vertical="top" wrapText="1"/>
    </xf>
    <xf numFmtId="4" fontId="15" fillId="2" borderId="0" xfId="0" applyNumberFormat="1" applyFont="1" applyFill="1" applyAlignment="1">
      <alignment horizontal="center" vertical="center" wrapText="1"/>
    </xf>
    <xf numFmtId="4" fontId="12" fillId="5" borderId="4" xfId="0" applyNumberFormat="1" applyFont="1" applyFill="1" applyBorder="1" applyAlignment="1">
      <alignment horizontal="center" vertical="center" wrapText="1"/>
    </xf>
    <xf numFmtId="4" fontId="15" fillId="0" borderId="4" xfId="2" applyNumberFormat="1" applyFont="1" applyFill="1" applyBorder="1" applyAlignment="1">
      <alignment horizontal="center" vertical="center" wrapText="1"/>
    </xf>
    <xf numFmtId="4" fontId="15" fillId="0" borderId="0" xfId="0" applyNumberFormat="1" applyFont="1" applyAlignment="1">
      <alignment horizontal="left" vertical="center" wrapText="1"/>
    </xf>
    <xf numFmtId="4" fontId="15" fillId="0" borderId="0" xfId="0" applyNumberFormat="1" applyFont="1" applyAlignment="1">
      <alignment horizontal="center" vertical="center" wrapText="1"/>
    </xf>
    <xf numFmtId="4" fontId="27" fillId="0" borderId="4" xfId="2" applyNumberFormat="1" applyFont="1" applyFill="1" applyBorder="1" applyAlignment="1">
      <alignment horizontal="center" vertical="center" wrapText="1"/>
    </xf>
    <xf numFmtId="10" fontId="27" fillId="0" borderId="4" xfId="0" applyNumberFormat="1" applyFont="1" applyBorder="1" applyAlignment="1">
      <alignment horizontal="center" vertical="center" wrapText="1"/>
    </xf>
    <xf numFmtId="0" fontId="27" fillId="0" borderId="0" xfId="0" applyFont="1" applyAlignment="1">
      <alignment horizontal="center" vertical="center"/>
    </xf>
    <xf numFmtId="2" fontId="15" fillId="0" borderId="4" xfId="3" applyNumberFormat="1" applyFont="1" applyBorder="1" applyAlignment="1" applyProtection="1">
      <alignment horizontal="center" vertical="center" wrapText="1"/>
      <protection hidden="1"/>
    </xf>
    <xf numFmtId="10" fontId="12" fillId="7" borderId="4" xfId="2" applyNumberFormat="1" applyFont="1" applyFill="1" applyBorder="1" applyAlignment="1">
      <alignment vertical="center"/>
    </xf>
    <xf numFmtId="0" fontId="15" fillId="0" borderId="4" xfId="0" applyFont="1" applyBorder="1" applyAlignment="1">
      <alignment horizontal="left" vertical="center"/>
    </xf>
    <xf numFmtId="4" fontId="12" fillId="14" borderId="4" xfId="0" applyNumberFormat="1" applyFont="1" applyFill="1" applyBorder="1" applyAlignment="1">
      <alignment horizontal="center" vertical="center" wrapText="1"/>
    </xf>
    <xf numFmtId="10" fontId="12" fillId="14" borderId="4" xfId="0" applyNumberFormat="1" applyFont="1" applyFill="1" applyBorder="1" applyAlignment="1">
      <alignment horizontal="center" vertical="center" wrapText="1"/>
    </xf>
    <xf numFmtId="2" fontId="12" fillId="6" borderId="0" xfId="5" applyNumberFormat="1" applyFont="1" applyFill="1" applyAlignment="1" applyProtection="1">
      <alignment horizontal="left" vertical="center" wrapText="1"/>
      <protection hidden="1"/>
    </xf>
    <xf numFmtId="2" fontId="12" fillId="14" borderId="4" xfId="0" applyNumberFormat="1" applyFont="1" applyFill="1" applyBorder="1" applyAlignment="1">
      <alignment horizontal="center" vertical="center" wrapText="1"/>
    </xf>
    <xf numFmtId="0" fontId="22" fillId="6" borderId="15" xfId="0" applyFont="1" applyFill="1" applyBorder="1"/>
    <xf numFmtId="0" fontId="22" fillId="6" borderId="17" xfId="0" applyFont="1" applyFill="1" applyBorder="1"/>
    <xf numFmtId="0" fontId="3" fillId="2" borderId="0" xfId="0" applyFont="1" applyFill="1" applyAlignment="1">
      <alignment horizontal="center" vertical="center" wrapText="1"/>
    </xf>
    <xf numFmtId="0" fontId="7" fillId="15" borderId="4" xfId="3" applyFont="1" applyFill="1" applyBorder="1" applyAlignment="1" applyProtection="1">
      <alignment horizontal="center" vertical="center" wrapText="1"/>
      <protection hidden="1"/>
    </xf>
    <xf numFmtId="0" fontId="7" fillId="16" borderId="4" xfId="0" applyFont="1" applyFill="1" applyBorder="1" applyAlignment="1">
      <alignment horizontal="center" vertical="center" wrapText="1"/>
    </xf>
    <xf numFmtId="10" fontId="3" fillId="2" borderId="4" xfId="0" applyNumberFormat="1" applyFont="1" applyFill="1" applyBorder="1" applyAlignment="1">
      <alignment horizontal="center" vertical="center" wrapText="1"/>
    </xf>
    <xf numFmtId="0" fontId="31" fillId="3" borderId="9" xfId="0" applyFont="1" applyFill="1" applyBorder="1" applyAlignment="1" applyProtection="1">
      <alignment vertical="center" wrapText="1"/>
      <protection hidden="1"/>
    </xf>
    <xf numFmtId="0" fontId="31" fillId="3" borderId="22" xfId="0" applyFont="1" applyFill="1" applyBorder="1" applyAlignment="1" applyProtection="1">
      <alignment vertical="center" wrapText="1"/>
      <protection hidden="1"/>
    </xf>
    <xf numFmtId="0" fontId="31" fillId="3" borderId="9" xfId="0" applyFont="1" applyFill="1" applyBorder="1" applyAlignment="1" applyProtection="1">
      <alignment horizontal="center" vertical="center" wrapText="1"/>
      <protection hidden="1"/>
    </xf>
    <xf numFmtId="0" fontId="31" fillId="3" borderId="24" xfId="0" applyFont="1" applyFill="1" applyBorder="1" applyAlignment="1" applyProtection="1">
      <alignment vertical="center" wrapText="1"/>
      <protection hidden="1"/>
    </xf>
    <xf numFmtId="0" fontId="31" fillId="3" borderId="24" xfId="0" applyFont="1" applyFill="1" applyBorder="1" applyAlignment="1" applyProtection="1">
      <alignment horizontal="center" vertical="center" wrapText="1"/>
      <protection hidden="1"/>
    </xf>
    <xf numFmtId="0" fontId="31" fillId="3" borderId="25" xfId="0" applyFont="1" applyFill="1" applyBorder="1" applyAlignment="1" applyProtection="1">
      <alignment vertical="center" wrapText="1"/>
      <protection hidden="1"/>
    </xf>
    <xf numFmtId="0" fontId="31" fillId="3" borderId="0" xfId="0" applyFont="1" applyFill="1" applyAlignment="1" applyProtection="1">
      <alignment vertical="center" wrapText="1"/>
      <protection hidden="1"/>
    </xf>
    <xf numFmtId="0" fontId="31" fillId="3" borderId="25" xfId="0" applyFont="1" applyFill="1" applyBorder="1" applyAlignment="1" applyProtection="1">
      <alignment horizontal="center" vertical="center" wrapText="1"/>
      <protection hidden="1"/>
    </xf>
    <xf numFmtId="0" fontId="31" fillId="3" borderId="20" xfId="0" applyFont="1" applyFill="1" applyBorder="1" applyAlignment="1" applyProtection="1">
      <alignment vertical="center" wrapText="1"/>
      <protection hidden="1"/>
    </xf>
    <xf numFmtId="0" fontId="31" fillId="3" borderId="20" xfId="0" applyFont="1" applyFill="1" applyBorder="1" applyAlignment="1" applyProtection="1">
      <alignment horizontal="center" vertical="center" wrapText="1"/>
      <protection hidden="1"/>
    </xf>
    <xf numFmtId="0" fontId="32" fillId="3" borderId="5" xfId="0" applyFont="1" applyFill="1" applyBorder="1" applyAlignment="1" applyProtection="1">
      <alignment wrapText="1"/>
      <protection hidden="1"/>
    </xf>
    <xf numFmtId="0" fontId="32" fillId="3" borderId="7" xfId="0" applyFont="1" applyFill="1" applyBorder="1" applyAlignment="1" applyProtection="1">
      <alignment wrapText="1"/>
      <protection hidden="1"/>
    </xf>
    <xf numFmtId="0" fontId="31" fillId="3" borderId="8" xfId="0" applyFont="1" applyFill="1" applyBorder="1" applyAlignment="1" applyProtection="1">
      <alignment horizontal="center" vertical="center" wrapText="1"/>
      <protection hidden="1"/>
    </xf>
    <xf numFmtId="0" fontId="31" fillId="3" borderId="6" xfId="0" applyFont="1" applyFill="1" applyBorder="1" applyAlignment="1" applyProtection="1">
      <alignment horizontal="center" vertical="center" wrapText="1"/>
      <protection hidden="1"/>
    </xf>
    <xf numFmtId="0" fontId="31" fillId="3" borderId="5" xfId="0" applyFont="1" applyFill="1" applyBorder="1" applyAlignment="1" applyProtection="1">
      <alignment horizontal="center" vertical="center" wrapText="1"/>
      <protection hidden="1"/>
    </xf>
    <xf numFmtId="0" fontId="31" fillId="3" borderId="4" xfId="0" applyFont="1" applyFill="1" applyBorder="1" applyAlignment="1" applyProtection="1">
      <alignment horizontal="center" vertical="center" wrapText="1"/>
      <protection hidden="1"/>
    </xf>
    <xf numFmtId="0" fontId="31" fillId="3" borderId="9" xfId="0" applyFont="1" applyFill="1" applyBorder="1" applyAlignment="1" applyProtection="1">
      <alignment horizontal="center" vertical="center" textRotation="90" wrapText="1"/>
      <protection hidden="1"/>
    </xf>
    <xf numFmtId="0" fontId="31" fillId="3" borderId="4" xfId="0" applyFont="1" applyFill="1" applyBorder="1" applyAlignment="1" applyProtection="1">
      <alignment horizontal="center" vertical="center" textRotation="90" wrapText="1"/>
      <protection hidden="1"/>
    </xf>
    <xf numFmtId="0" fontId="20" fillId="0" borderId="4" xfId="0" applyFont="1" applyBorder="1" applyAlignment="1" applyProtection="1">
      <alignment horizontal="center" vertical="center" wrapText="1"/>
      <protection hidden="1"/>
    </xf>
    <xf numFmtId="0" fontId="20" fillId="0" borderId="4" xfId="0" applyFont="1" applyBorder="1" applyAlignment="1" applyProtection="1">
      <alignment horizontal="justify" vertical="center" wrapText="1"/>
      <protection hidden="1"/>
    </xf>
    <xf numFmtId="0" fontId="20" fillId="0" borderId="1" xfId="0" applyFont="1" applyBorder="1" applyAlignment="1" applyProtection="1">
      <alignment horizontal="center" vertical="center" wrapText="1"/>
      <protection hidden="1"/>
    </xf>
    <xf numFmtId="0" fontId="9" fillId="0" borderId="1" xfId="6" applyBorder="1" applyAlignment="1" applyProtection="1">
      <alignment horizontal="center" vertical="center" wrapText="1"/>
      <protection hidden="1"/>
    </xf>
    <xf numFmtId="0" fontId="20" fillId="0" borderId="4" xfId="0" applyFont="1" applyBorder="1" applyAlignment="1" applyProtection="1">
      <alignment horizontal="center" vertical="center" textRotation="90" wrapText="1"/>
      <protection hidden="1"/>
    </xf>
    <xf numFmtId="9" fontId="20" fillId="0" borderId="4" xfId="0" applyNumberFormat="1" applyFont="1" applyBorder="1" applyAlignment="1" applyProtection="1">
      <alignment horizontal="center" vertical="center" textRotation="90" wrapText="1"/>
      <protection hidden="1"/>
    </xf>
    <xf numFmtId="167" fontId="20" fillId="0" borderId="4" xfId="0" applyNumberFormat="1" applyFont="1" applyBorder="1" applyAlignment="1" applyProtection="1">
      <alignment horizontal="center" vertical="center" wrapText="1"/>
      <protection hidden="1"/>
    </xf>
    <xf numFmtId="0" fontId="20" fillId="0" borderId="4" xfId="0" quotePrefix="1" applyFont="1" applyBorder="1" applyAlignment="1" applyProtection="1">
      <alignment horizontal="justify" vertical="center" wrapText="1"/>
      <protection hidden="1"/>
    </xf>
    <xf numFmtId="0" fontId="0" fillId="0" borderId="20" xfId="0" quotePrefix="1" applyBorder="1" applyAlignment="1">
      <alignment horizontal="left" vertical="center"/>
    </xf>
    <xf numFmtId="0" fontId="16" fillId="0" borderId="21" xfId="0" applyFont="1" applyBorder="1" applyAlignment="1">
      <alignment horizontal="left" vertical="center" wrapText="1"/>
    </xf>
    <xf numFmtId="0" fontId="21" fillId="0" borderId="20" xfId="0" quotePrefix="1" applyFont="1" applyBorder="1" applyAlignment="1">
      <alignment horizontal="left" vertical="center"/>
    </xf>
    <xf numFmtId="0" fontId="0" fillId="0" borderId="20" xfId="0" applyBorder="1" applyAlignment="1">
      <alignment horizontal="left" vertical="center"/>
    </xf>
    <xf numFmtId="0" fontId="10" fillId="0" borderId="5" xfId="0" applyFont="1" applyBorder="1" applyAlignment="1">
      <alignment vertical="top"/>
    </xf>
    <xf numFmtId="0" fontId="10" fillId="0" borderId="7" xfId="0" applyFont="1" applyBorder="1" applyAlignment="1">
      <alignment vertical="top"/>
    </xf>
    <xf numFmtId="2" fontId="15" fillId="0" borderId="4" xfId="0" applyNumberFormat="1" applyFont="1" applyBorder="1" applyAlignment="1">
      <alignment horizontal="center" vertical="center"/>
    </xf>
    <xf numFmtId="0" fontId="33" fillId="0" borderId="0" xfId="0" applyFont="1" applyAlignment="1">
      <alignment wrapText="1"/>
    </xf>
    <xf numFmtId="0" fontId="33" fillId="2" borderId="0" xfId="0" applyFont="1" applyFill="1" applyAlignment="1">
      <alignment wrapText="1"/>
    </xf>
    <xf numFmtId="169" fontId="18" fillId="6" borderId="16" xfId="5" applyNumberFormat="1" applyFont="1" applyFill="1" applyBorder="1" applyAlignment="1" applyProtection="1">
      <alignment horizontal="center" vertical="center" wrapText="1"/>
      <protection hidden="1"/>
    </xf>
    <xf numFmtId="169" fontId="18" fillId="6" borderId="0" xfId="5" applyNumberFormat="1" applyFont="1" applyFill="1" applyAlignment="1" applyProtection="1">
      <alignment horizontal="center" vertical="center" wrapText="1"/>
      <protection hidden="1"/>
    </xf>
    <xf numFmtId="169" fontId="12" fillId="6" borderId="11" xfId="0" applyNumberFormat="1" applyFont="1" applyFill="1" applyBorder="1" applyAlignment="1">
      <alignment horizontal="center" vertical="center" wrapText="1"/>
    </xf>
    <xf numFmtId="169" fontId="15" fillId="2" borderId="0" xfId="0" applyNumberFormat="1" applyFont="1" applyFill="1" applyAlignment="1">
      <alignment wrapText="1"/>
    </xf>
    <xf numFmtId="169" fontId="12" fillId="14" borderId="4" xfId="0" applyNumberFormat="1" applyFont="1" applyFill="1" applyBorder="1" applyAlignment="1">
      <alignment horizontal="center" vertical="center" wrapText="1"/>
    </xf>
    <xf numFmtId="169" fontId="15" fillId="0" borderId="0" xfId="0" applyNumberFormat="1" applyFont="1" applyAlignment="1">
      <alignment wrapText="1"/>
    </xf>
    <xf numFmtId="2" fontId="15" fillId="0" borderId="0" xfId="0" applyNumberFormat="1" applyFont="1" applyAlignment="1">
      <alignment horizontal="center" vertical="center" wrapText="1"/>
    </xf>
    <xf numFmtId="2" fontId="15" fillId="0" borderId="0" xfId="0" applyNumberFormat="1" applyFont="1" applyAlignment="1">
      <alignment wrapText="1"/>
    </xf>
    <xf numFmtId="2" fontId="15" fillId="0" borderId="0" xfId="0" applyNumberFormat="1" applyFont="1" applyAlignment="1">
      <alignment vertical="center" wrapText="1"/>
    </xf>
    <xf numFmtId="2" fontId="15" fillId="0" borderId="0" xfId="0" applyNumberFormat="1" applyFont="1" applyAlignment="1">
      <alignment vertical="top"/>
    </xf>
    <xf numFmtId="168" fontId="15" fillId="0" borderId="4" xfId="7" applyNumberFormat="1" applyFont="1" applyFill="1" applyBorder="1" applyAlignment="1">
      <alignment vertical="center" wrapText="1"/>
    </xf>
    <xf numFmtId="168" fontId="12" fillId="7" borderId="1" xfId="0" applyNumberFormat="1" applyFont="1" applyFill="1" applyBorder="1" applyAlignment="1">
      <alignment vertical="center"/>
    </xf>
    <xf numFmtId="49" fontId="12" fillId="7" borderId="4" xfId="0" applyNumberFormat="1" applyFont="1" applyFill="1" applyBorder="1" applyAlignment="1">
      <alignment vertical="center"/>
    </xf>
    <xf numFmtId="168" fontId="15" fillId="0" borderId="4" xfId="7" applyNumberFormat="1" applyFont="1" applyFill="1" applyBorder="1" applyAlignment="1">
      <alignment horizontal="right" vertical="center" wrapText="1"/>
    </xf>
    <xf numFmtId="168" fontId="12" fillId="7" borderId="4" xfId="0" applyNumberFormat="1" applyFont="1" applyFill="1" applyBorder="1" applyAlignment="1">
      <alignment horizontal="right" vertical="center"/>
    </xf>
    <xf numFmtId="0" fontId="12" fillId="6" borderId="0" xfId="5" applyFont="1" applyFill="1" applyAlignment="1" applyProtection="1">
      <alignment horizontal="left" vertical="center"/>
      <protection hidden="1"/>
    </xf>
    <xf numFmtId="0" fontId="3" fillId="2" borderId="4" xfId="0" applyFont="1" applyFill="1" applyBorder="1" applyAlignment="1">
      <alignment horizontal="center" vertical="center" wrapText="1"/>
    </xf>
    <xf numFmtId="0" fontId="3" fillId="2" borderId="0" xfId="0" applyFont="1" applyFill="1" applyAlignment="1">
      <alignment horizontal="center" vertical="center"/>
    </xf>
    <xf numFmtId="0" fontId="7" fillId="48" borderId="4" xfId="3" applyFont="1" applyFill="1" applyBorder="1" applyAlignment="1" applyProtection="1">
      <alignment horizontal="center" vertical="center" wrapText="1"/>
      <protection hidden="1"/>
    </xf>
    <xf numFmtId="167" fontId="3" fillId="2" borderId="4" xfId="2" applyNumberFormat="1" applyFont="1" applyFill="1" applyBorder="1" applyAlignment="1">
      <alignment horizontal="center" vertical="center" wrapText="1"/>
    </xf>
    <xf numFmtId="10" fontId="3" fillId="2" borderId="4" xfId="2" applyNumberFormat="1" applyFont="1" applyFill="1" applyBorder="1" applyAlignment="1">
      <alignment horizontal="center" vertical="center" wrapText="1"/>
    </xf>
    <xf numFmtId="10" fontId="3" fillId="2" borderId="4" xfId="2" applyNumberFormat="1" applyFont="1" applyFill="1" applyBorder="1" applyAlignment="1" applyProtection="1">
      <alignment horizontal="center" vertical="center" wrapText="1"/>
    </xf>
    <xf numFmtId="9" fontId="3" fillId="2" borderId="4" xfId="2" applyFont="1" applyFill="1" applyBorder="1" applyAlignment="1">
      <alignment horizontal="center" vertical="center" wrapText="1"/>
    </xf>
    <xf numFmtId="167" fontId="3" fillId="2" borderId="4" xfId="2" applyNumberFormat="1" applyFont="1" applyFill="1" applyBorder="1" applyAlignment="1" applyProtection="1">
      <alignment horizontal="center" vertical="center" wrapText="1"/>
    </xf>
    <xf numFmtId="4" fontId="28" fillId="0" borderId="4" xfId="0" applyNumberFormat="1" applyFont="1" applyBorder="1" applyAlignment="1">
      <alignment horizontal="center" vertical="center" wrapText="1"/>
    </xf>
    <xf numFmtId="0" fontId="15" fillId="0" borderId="4" xfId="0" applyFont="1" applyBorder="1" applyAlignment="1">
      <alignment horizontal="left" vertical="top" wrapText="1"/>
    </xf>
    <xf numFmtId="0" fontId="50" fillId="2" borderId="4" xfId="0" applyFont="1" applyFill="1" applyBorder="1" applyAlignment="1">
      <alignment horizontal="left" vertical="center" wrapText="1"/>
    </xf>
    <xf numFmtId="9" fontId="51" fillId="2" borderId="0" xfId="2" applyFont="1" applyFill="1" applyAlignment="1">
      <alignment horizontal="center" vertical="center"/>
    </xf>
    <xf numFmtId="0" fontId="52" fillId="6" borderId="16" xfId="5" applyFont="1" applyFill="1" applyBorder="1" applyAlignment="1" applyProtection="1">
      <alignment vertical="center"/>
      <protection hidden="1"/>
    </xf>
    <xf numFmtId="0" fontId="52" fillId="6" borderId="0" xfId="5" applyFont="1" applyFill="1" applyAlignment="1" applyProtection="1">
      <alignment vertical="center"/>
      <protection hidden="1"/>
    </xf>
    <xf numFmtId="0" fontId="52" fillId="6" borderId="19" xfId="5" applyFont="1" applyFill="1" applyBorder="1" applyAlignment="1" applyProtection="1">
      <alignment vertical="center"/>
      <protection hidden="1"/>
    </xf>
    <xf numFmtId="0" fontId="53" fillId="6" borderId="19" xfId="0" applyFont="1" applyFill="1" applyBorder="1" applyAlignment="1">
      <alignment horizontal="center"/>
    </xf>
    <xf numFmtId="0" fontId="54" fillId="11" borderId="4" xfId="0" applyFont="1" applyFill="1" applyBorder="1" applyAlignment="1">
      <alignment horizontal="center" vertical="center"/>
    </xf>
    <xf numFmtId="0" fontId="54" fillId="11" borderId="1" xfId="0" applyFont="1" applyFill="1" applyBorder="1" applyAlignment="1">
      <alignment horizontal="center" vertical="center"/>
    </xf>
    <xf numFmtId="14" fontId="50" fillId="0" borderId="4" xfId="0" applyNumberFormat="1" applyFont="1" applyBorder="1" applyAlignment="1">
      <alignment horizontal="center" vertical="center" wrapText="1"/>
    </xf>
    <xf numFmtId="0" fontId="50" fillId="0" borderId="4" xfId="0" applyFont="1" applyBorder="1" applyAlignment="1">
      <alignment horizontal="center" vertical="center" wrapText="1"/>
    </xf>
    <xf numFmtId="0" fontId="50" fillId="0" borderId="4" xfId="0" applyFont="1" applyBorder="1" applyAlignment="1">
      <alignment horizontal="left" vertical="center" wrapText="1"/>
    </xf>
    <xf numFmtId="14" fontId="50" fillId="0" borderId="4" xfId="0" applyNumberFormat="1" applyFont="1" applyBorder="1" applyAlignment="1">
      <alignment horizontal="center" vertical="center"/>
    </xf>
    <xf numFmtId="171" fontId="50" fillId="0" borderId="4" xfId="0" applyNumberFormat="1" applyFont="1" applyBorder="1" applyAlignment="1">
      <alignment horizontal="center" vertical="center" wrapText="1"/>
    </xf>
    <xf numFmtId="0" fontId="51" fillId="0" borderId="4" xfId="3" applyFont="1" applyBorder="1" applyAlignment="1" applyProtection="1">
      <alignment horizontal="left" vertical="center" wrapText="1"/>
      <protection hidden="1"/>
    </xf>
    <xf numFmtId="0" fontId="51" fillId="2" borderId="4" xfId="3" applyFont="1" applyFill="1" applyBorder="1" applyAlignment="1" applyProtection="1">
      <alignment horizontal="left" vertical="center" wrapText="1"/>
      <protection hidden="1"/>
    </xf>
    <xf numFmtId="0" fontId="4" fillId="6" borderId="24" xfId="0" applyFont="1" applyFill="1" applyBorder="1" applyAlignment="1" applyProtection="1">
      <alignment horizontal="center" vertical="center" wrapText="1"/>
      <protection hidden="1"/>
    </xf>
    <xf numFmtId="0" fontId="4" fillId="6" borderId="22" xfId="0" applyFont="1" applyFill="1" applyBorder="1" applyAlignment="1" applyProtection="1">
      <alignment horizontal="center" vertical="center" wrapText="1"/>
      <protection hidden="1"/>
    </xf>
    <xf numFmtId="0" fontId="6" fillId="6" borderId="22" xfId="5" applyFont="1" applyFill="1" applyBorder="1" applyAlignment="1" applyProtection="1">
      <alignment horizontal="center" vertical="center" wrapText="1"/>
      <protection hidden="1"/>
    </xf>
    <xf numFmtId="0" fontId="6" fillId="6" borderId="23" xfId="5" applyFont="1" applyFill="1" applyBorder="1" applyAlignment="1" applyProtection="1">
      <alignment horizontal="center" vertical="center" wrapText="1"/>
      <protection hidden="1"/>
    </xf>
    <xf numFmtId="0" fontId="6" fillId="2" borderId="0" xfId="5" applyFont="1" applyFill="1" applyAlignment="1" applyProtection="1">
      <alignment horizontal="center" vertical="center" wrapText="1"/>
      <protection hidden="1"/>
    </xf>
    <xf numFmtId="0" fontId="4" fillId="2" borderId="0" xfId="0" applyFont="1" applyFill="1" applyAlignment="1" applyProtection="1">
      <alignment horizontal="center" vertical="center"/>
      <protection hidden="1"/>
    </xf>
    <xf numFmtId="0" fontId="4" fillId="6" borderId="20" xfId="0" applyFont="1" applyFill="1" applyBorder="1" applyAlignment="1" applyProtection="1">
      <alignment horizontal="center" vertical="center" wrapText="1"/>
      <protection hidden="1"/>
    </xf>
    <xf numFmtId="0" fontId="4" fillId="6" borderId="0" xfId="0" applyFont="1" applyFill="1" applyAlignment="1" applyProtection="1">
      <alignment horizontal="center" vertical="center" wrapText="1"/>
      <protection hidden="1"/>
    </xf>
    <xf numFmtId="0" fontId="6" fillId="6" borderId="0" xfId="5" applyFont="1" applyFill="1" applyAlignment="1" applyProtection="1">
      <alignment horizontal="center" vertical="center" wrapText="1"/>
      <protection hidden="1"/>
    </xf>
    <xf numFmtId="0" fontId="6" fillId="6" borderId="21" xfId="5" applyFont="1" applyFill="1" applyBorder="1" applyAlignment="1" applyProtection="1">
      <alignment horizontal="center" vertical="center" wrapText="1"/>
      <protection hidden="1"/>
    </xf>
    <xf numFmtId="0" fontId="7" fillId="6" borderId="4" xfId="3" applyFont="1" applyFill="1" applyBorder="1" applyAlignment="1" applyProtection="1">
      <alignment horizontal="center" vertical="center" wrapText="1"/>
      <protection hidden="1"/>
    </xf>
    <xf numFmtId="0" fontId="8" fillId="10" borderId="4" xfId="3" applyFont="1" applyFill="1" applyBorder="1" applyAlignment="1" applyProtection="1">
      <alignment horizontal="center" vertical="center" wrapText="1"/>
      <protection hidden="1"/>
    </xf>
    <xf numFmtId="0" fontId="25" fillId="0" borderId="4" xfId="3" applyFont="1" applyBorder="1" applyAlignment="1" applyProtection="1">
      <alignment horizontal="left" vertical="center" wrapText="1"/>
      <protection hidden="1"/>
    </xf>
    <xf numFmtId="0" fontId="25" fillId="0" borderId="4" xfId="0" applyFont="1" applyBorder="1" applyAlignment="1">
      <alignment horizontal="center" vertical="center" wrapText="1"/>
    </xf>
    <xf numFmtId="0" fontId="25" fillId="0" borderId="4" xfId="0" applyFont="1" applyBorder="1" applyAlignment="1">
      <alignment horizontal="left" vertical="center" wrapText="1"/>
    </xf>
    <xf numFmtId="0" fontId="25" fillId="0" borderId="4" xfId="0" applyFont="1" applyBorder="1" applyAlignment="1" applyProtection="1">
      <alignment horizontal="left" vertical="center" wrapText="1"/>
      <protection hidden="1"/>
    </xf>
    <xf numFmtId="0" fontId="6" fillId="6" borderId="16" xfId="5" applyFont="1" applyFill="1" applyBorder="1" applyAlignment="1" applyProtection="1">
      <alignment vertical="center"/>
      <protection hidden="1"/>
    </xf>
    <xf numFmtId="0" fontId="19" fillId="6" borderId="16" xfId="0" applyFont="1" applyFill="1" applyBorder="1" applyAlignment="1">
      <alignment wrapText="1"/>
    </xf>
    <xf numFmtId="0" fontId="19" fillId="6" borderId="16" xfId="0" applyFont="1" applyFill="1" applyBorder="1"/>
    <xf numFmtId="0" fontId="19" fillId="6" borderId="0" xfId="0" applyFont="1" applyFill="1" applyAlignment="1">
      <alignment wrapText="1"/>
    </xf>
    <xf numFmtId="0" fontId="19" fillId="6" borderId="0" xfId="0" applyFont="1" applyFill="1"/>
    <xf numFmtId="0" fontId="6" fillId="6" borderId="19" xfId="5" applyFont="1" applyFill="1" applyBorder="1" applyAlignment="1" applyProtection="1">
      <alignment vertical="center"/>
      <protection hidden="1"/>
    </xf>
    <xf numFmtId="0" fontId="19" fillId="6" borderId="19" xfId="0" applyFont="1" applyFill="1" applyBorder="1" applyAlignment="1">
      <alignment wrapText="1"/>
    </xf>
    <xf numFmtId="0" fontId="25" fillId="0" borderId="4" xfId="0" applyFont="1" applyBorder="1" applyAlignment="1">
      <alignment horizontal="justify" vertical="center" wrapText="1"/>
    </xf>
    <xf numFmtId="14" fontId="25" fillId="0" borderId="4" xfId="0" applyNumberFormat="1" applyFont="1" applyBorder="1" applyAlignment="1">
      <alignment horizontal="center" vertical="center" wrapText="1"/>
    </xf>
    <xf numFmtId="171" fontId="25" fillId="0" borderId="4" xfId="0" applyNumberFormat="1" applyFont="1" applyBorder="1" applyAlignment="1">
      <alignment horizontal="center" vertical="center" wrapText="1"/>
    </xf>
    <xf numFmtId="0" fontId="25" fillId="2" borderId="4" xfId="3" applyFont="1" applyFill="1" applyBorder="1" applyAlignment="1" applyProtection="1">
      <alignment horizontal="left" vertical="center" wrapText="1"/>
      <protection hidden="1"/>
    </xf>
    <xf numFmtId="167" fontId="3" fillId="8" borderId="4" xfId="2" applyNumberFormat="1" applyFont="1" applyFill="1" applyBorder="1" applyAlignment="1">
      <alignment horizontal="center" vertical="center" wrapText="1"/>
    </xf>
    <xf numFmtId="9" fontId="3" fillId="2" borderId="4" xfId="2" applyFont="1" applyFill="1" applyBorder="1" applyAlignment="1" applyProtection="1">
      <alignment horizontal="center" vertical="center" wrapText="1"/>
    </xf>
    <xf numFmtId="0" fontId="3" fillId="8" borderId="4" xfId="0" applyFont="1" applyFill="1" applyBorder="1" applyAlignment="1">
      <alignment horizontal="center" vertical="center" wrapText="1"/>
    </xf>
    <xf numFmtId="10" fontId="3" fillId="2" borderId="4" xfId="0" applyNumberFormat="1" applyFont="1" applyFill="1" applyBorder="1" applyAlignment="1">
      <alignment horizontal="center" vertical="center"/>
    </xf>
    <xf numFmtId="0" fontId="3" fillId="2" borderId="4" xfId="0" applyFont="1" applyFill="1" applyBorder="1" applyAlignment="1">
      <alignment horizontal="center" vertical="center"/>
    </xf>
    <xf numFmtId="9" fontId="15" fillId="0" borderId="4" xfId="2" applyFont="1" applyBorder="1" applyAlignment="1" applyProtection="1">
      <alignment horizontal="center" vertical="center" wrapText="1"/>
      <protection hidden="1"/>
    </xf>
    <xf numFmtId="4" fontId="27" fillId="0" borderId="4" xfId="0" applyNumberFormat="1" applyFont="1" applyBorder="1" applyAlignment="1">
      <alignment horizontal="center" vertical="center" wrapText="1"/>
    </xf>
    <xf numFmtId="10" fontId="15" fillId="0" borderId="4" xfId="2" applyNumberFormat="1" applyFont="1" applyBorder="1" applyAlignment="1" applyProtection="1">
      <alignment horizontal="center" vertical="center" wrapText="1"/>
      <protection hidden="1"/>
    </xf>
    <xf numFmtId="2" fontId="27" fillId="0" borderId="0" xfId="0" applyNumberFormat="1" applyFont="1" applyAlignment="1">
      <alignment horizontal="center" vertical="center"/>
    </xf>
    <xf numFmtId="0" fontId="15" fillId="0" borderId="4" xfId="0" applyFont="1" applyBorder="1" applyAlignment="1">
      <alignment vertical="top"/>
    </xf>
    <xf numFmtId="0" fontId="15" fillId="0" borderId="4" xfId="0" applyFont="1" applyBorder="1" applyAlignment="1">
      <alignment wrapText="1"/>
    </xf>
    <xf numFmtId="0" fontId="55" fillId="0" borderId="4" xfId="0" applyFont="1" applyBorder="1" applyAlignment="1">
      <alignment horizontal="left" vertical="top" wrapText="1"/>
    </xf>
    <xf numFmtId="167" fontId="3" fillId="49" borderId="4" xfId="2" applyNumberFormat="1" applyFont="1" applyFill="1" applyBorder="1" applyAlignment="1">
      <alignment horizontal="center" vertical="center" wrapText="1"/>
    </xf>
    <xf numFmtId="167" fontId="3" fillId="50" borderId="4" xfId="2" applyNumberFormat="1" applyFont="1" applyFill="1" applyBorder="1" applyAlignment="1">
      <alignment horizontal="center" vertical="center" wrapText="1"/>
    </xf>
    <xf numFmtId="10" fontId="3" fillId="50" borderId="4" xfId="0" applyNumberFormat="1" applyFont="1" applyFill="1" applyBorder="1" applyAlignment="1">
      <alignment horizontal="center" vertical="center" wrapText="1"/>
    </xf>
    <xf numFmtId="10" fontId="3" fillId="49" borderId="4" xfId="2" applyNumberFormat="1" applyFont="1" applyFill="1" applyBorder="1" applyAlignment="1">
      <alignment horizontal="center" vertical="center" wrapText="1"/>
    </xf>
    <xf numFmtId="0" fontId="4" fillId="2" borderId="4" xfId="0" applyFont="1" applyFill="1" applyBorder="1" applyAlignment="1">
      <alignment horizontal="center" vertical="center" wrapText="1"/>
    </xf>
    <xf numFmtId="10" fontId="3" fillId="50" borderId="4" xfId="2" applyNumberFormat="1" applyFont="1" applyFill="1" applyBorder="1" applyAlignment="1">
      <alignment horizontal="center" vertical="center" wrapText="1"/>
    </xf>
    <xf numFmtId="10" fontId="3" fillId="49" borderId="4" xfId="0" applyNumberFormat="1" applyFont="1" applyFill="1" applyBorder="1" applyAlignment="1">
      <alignment horizontal="center" vertical="center" wrapText="1"/>
    </xf>
    <xf numFmtId="9" fontId="3" fillId="50" borderId="4" xfId="2" applyFont="1" applyFill="1" applyBorder="1" applyAlignment="1">
      <alignment horizontal="center" vertical="center" wrapText="1"/>
    </xf>
    <xf numFmtId="10" fontId="3" fillId="50" borderId="4" xfId="0" applyNumberFormat="1" applyFont="1" applyFill="1" applyBorder="1" applyAlignment="1">
      <alignment horizontal="center" vertical="center"/>
    </xf>
    <xf numFmtId="10" fontId="56" fillId="49" borderId="4" xfId="0" applyNumberFormat="1" applyFont="1" applyFill="1" applyBorder="1" applyAlignment="1">
      <alignment horizontal="center" vertical="center" wrapText="1"/>
    </xf>
    <xf numFmtId="0" fontId="3" fillId="0" borderId="0" xfId="0" applyFont="1" applyAlignment="1">
      <alignment horizontal="center" vertical="center"/>
    </xf>
    <xf numFmtId="10" fontId="3" fillId="2" borderId="0" xfId="0" applyNumberFormat="1" applyFont="1" applyFill="1" applyAlignment="1">
      <alignment vertical="center"/>
    </xf>
    <xf numFmtId="0" fontId="3" fillId="2" borderId="0" xfId="0" applyFont="1" applyFill="1" applyAlignment="1">
      <alignment horizontal="left" vertical="center"/>
    </xf>
    <xf numFmtId="10" fontId="57" fillId="2" borderId="4" xfId="0" applyNumberFormat="1" applyFont="1" applyFill="1" applyBorder="1" applyAlignment="1">
      <alignment horizontal="center" vertical="center"/>
    </xf>
    <xf numFmtId="10" fontId="58" fillId="50" borderId="4" xfId="0" applyNumberFormat="1" applyFont="1" applyFill="1" applyBorder="1" applyAlignment="1">
      <alignment horizontal="center" vertical="center"/>
    </xf>
    <xf numFmtId="14" fontId="3" fillId="2" borderId="4" xfId="0" applyNumberFormat="1" applyFont="1" applyFill="1" applyBorder="1" applyAlignment="1">
      <alignment horizontal="center" vertical="center" wrapText="1"/>
    </xf>
    <xf numFmtId="0" fontId="3" fillId="2" borderId="4" xfId="0" applyFont="1" applyFill="1" applyBorder="1" applyAlignment="1" applyProtection="1">
      <alignment horizontal="left" vertical="center" wrapText="1"/>
      <protection hidden="1"/>
    </xf>
    <xf numFmtId="0" fontId="3" fillId="2" borderId="4" xfId="0" applyFont="1" applyFill="1" applyBorder="1" applyAlignment="1">
      <alignment horizontal="left" vertical="center" wrapText="1"/>
    </xf>
    <xf numFmtId="9" fontId="3" fillId="2" borderId="4" xfId="3" applyNumberFormat="1" applyFont="1" applyFill="1" applyBorder="1" applyAlignment="1" applyProtection="1">
      <alignment horizontal="left" vertical="center" wrapText="1"/>
      <protection hidden="1"/>
    </xf>
    <xf numFmtId="0" fontId="3" fillId="2" borderId="4" xfId="3" applyFont="1" applyFill="1" applyBorder="1" applyAlignment="1" applyProtection="1">
      <alignment horizontal="left" vertical="center" wrapText="1"/>
      <protection hidden="1"/>
    </xf>
    <xf numFmtId="0" fontId="3" fillId="2" borderId="4" xfId="3" applyFont="1" applyFill="1" applyBorder="1" applyAlignment="1" applyProtection="1">
      <alignment horizontal="center" vertical="center" wrapText="1"/>
      <protection hidden="1"/>
    </xf>
    <xf numFmtId="0" fontId="3" fillId="2" borderId="4" xfId="3" applyFont="1" applyFill="1" applyBorder="1" applyAlignment="1" applyProtection="1">
      <alignment horizontal="center" vertical="center" wrapText="1"/>
      <protection locked="0" hidden="1"/>
    </xf>
    <xf numFmtId="0" fontId="3" fillId="2" borderId="4" xfId="0" applyFont="1" applyFill="1" applyBorder="1" applyAlignment="1" applyProtection="1">
      <alignment horizontal="center" vertical="center" wrapText="1"/>
      <protection locked="0" hidden="1"/>
    </xf>
    <xf numFmtId="0" fontId="3" fillId="2" borderId="4" xfId="3" applyFont="1" applyFill="1" applyBorder="1" applyAlignment="1" applyProtection="1">
      <alignment horizontal="left" vertical="center" wrapText="1"/>
      <protection locked="0" hidden="1"/>
    </xf>
    <xf numFmtId="9" fontId="3" fillId="2" borderId="4" xfId="2" applyFont="1" applyFill="1" applyBorder="1" applyAlignment="1" applyProtection="1">
      <alignment horizontal="center" vertical="center" wrapText="1"/>
      <protection hidden="1"/>
    </xf>
    <xf numFmtId="0" fontId="3" fillId="2" borderId="4" xfId="2" applyNumberFormat="1" applyFont="1" applyFill="1" applyBorder="1" applyAlignment="1" applyProtection="1">
      <alignment horizontal="center" vertical="center" wrapText="1"/>
      <protection hidden="1"/>
    </xf>
    <xf numFmtId="0" fontId="3" fillId="2" borderId="4" xfId="2" applyNumberFormat="1" applyFont="1" applyFill="1" applyBorder="1" applyAlignment="1" applyProtection="1">
      <alignment horizontal="left" vertical="center" wrapText="1"/>
      <protection hidden="1"/>
    </xf>
    <xf numFmtId="10" fontId="4" fillId="2" borderId="4" xfId="2" applyNumberFormat="1" applyFont="1" applyFill="1" applyBorder="1" applyAlignment="1">
      <alignment horizontal="center" vertical="center" wrapText="1"/>
    </xf>
    <xf numFmtId="0" fontId="3" fillId="2" borderId="4" xfId="0" applyFont="1" applyFill="1" applyBorder="1" applyAlignment="1" applyProtection="1">
      <alignment horizontal="left" vertical="center" wrapText="1"/>
      <protection locked="0" hidden="1"/>
    </xf>
    <xf numFmtId="1" fontId="3" fillId="2" borderId="4" xfId="0" applyNumberFormat="1" applyFont="1" applyFill="1" applyBorder="1" applyAlignment="1">
      <alignment horizontal="center" vertical="center" wrapText="1"/>
    </xf>
    <xf numFmtId="1" fontId="3" fillId="2" borderId="4" xfId="0" applyNumberFormat="1" applyFont="1" applyFill="1" applyBorder="1" applyAlignment="1">
      <alignment horizontal="left" vertical="center" wrapText="1"/>
    </xf>
    <xf numFmtId="0" fontId="4" fillId="2" borderId="4" xfId="0" applyFont="1" applyFill="1" applyBorder="1" applyAlignment="1">
      <alignment horizontal="left" vertical="center" wrapText="1"/>
    </xf>
    <xf numFmtId="0" fontId="3" fillId="2" borderId="4" xfId="0" applyFont="1" applyFill="1" applyBorder="1" applyAlignment="1" applyProtection="1">
      <alignment horizontal="center" vertical="center" wrapText="1"/>
      <protection hidden="1"/>
    </xf>
    <xf numFmtId="0" fontId="4" fillId="2" borderId="4" xfId="3" applyFont="1" applyFill="1" applyBorder="1" applyAlignment="1" applyProtection="1">
      <alignment horizontal="left" vertical="center" wrapText="1"/>
      <protection hidden="1"/>
    </xf>
    <xf numFmtId="43" fontId="3" fillId="2" borderId="4" xfId="1" applyFont="1" applyFill="1" applyBorder="1" applyAlignment="1" applyProtection="1">
      <alignment horizontal="center" vertical="center" wrapText="1"/>
      <protection locked="0" hidden="1"/>
    </xf>
    <xf numFmtId="43" fontId="3" fillId="2" borderId="4" xfId="1" applyFont="1" applyFill="1" applyBorder="1" applyAlignment="1" applyProtection="1">
      <alignment horizontal="left" vertical="center" wrapText="1"/>
      <protection locked="0" hidden="1"/>
    </xf>
    <xf numFmtId="14" fontId="4" fillId="2" borderId="4" xfId="0" applyNumberFormat="1" applyFont="1" applyFill="1" applyBorder="1" applyAlignment="1">
      <alignment horizontal="center" vertical="center" wrapText="1"/>
    </xf>
    <xf numFmtId="2" fontId="3" fillId="2" borderId="4" xfId="3" applyNumberFormat="1" applyFont="1" applyFill="1" applyBorder="1" applyAlignment="1" applyProtection="1">
      <alignment horizontal="left" vertical="center" wrapText="1"/>
      <protection hidden="1"/>
    </xf>
    <xf numFmtId="0" fontId="3" fillId="2" borderId="0" xfId="0" applyFont="1" applyFill="1" applyAlignment="1">
      <alignment horizontal="left" vertical="center" wrapText="1"/>
    </xf>
    <xf numFmtId="10" fontId="3" fillId="51" borderId="4" xfId="0" applyNumberFormat="1" applyFont="1" applyFill="1" applyBorder="1" applyAlignment="1">
      <alignment horizontal="center" vertical="center" wrapText="1"/>
    </xf>
    <xf numFmtId="0" fontId="4" fillId="0" borderId="4" xfId="0" applyFont="1" applyBorder="1" applyAlignment="1">
      <alignment vertical="center" wrapText="1"/>
    </xf>
    <xf numFmtId="14" fontId="25" fillId="0" borderId="0" xfId="0" applyNumberFormat="1" applyFont="1" applyAlignment="1">
      <alignment horizontal="center" vertical="center" wrapText="1"/>
    </xf>
    <xf numFmtId="171" fontId="25" fillId="0" borderId="0" xfId="0" applyNumberFormat="1" applyFont="1" applyAlignment="1">
      <alignment horizontal="center" vertical="center" wrapText="1"/>
    </xf>
    <xf numFmtId="0" fontId="25" fillId="0" borderId="0" xfId="0" applyFont="1" applyAlignment="1">
      <alignment horizontal="center" vertical="center" wrapText="1"/>
    </xf>
    <xf numFmtId="0" fontId="25" fillId="0" borderId="0" xfId="0" applyFont="1" applyAlignment="1">
      <alignment horizontal="justify" vertical="center" wrapText="1"/>
    </xf>
    <xf numFmtId="14" fontId="25" fillId="2" borderId="0" xfId="0" applyNumberFormat="1" applyFont="1" applyFill="1" applyAlignment="1">
      <alignment horizontal="center" vertical="center" wrapText="1"/>
    </xf>
    <xf numFmtId="0" fontId="25" fillId="2" borderId="0" xfId="0" applyFont="1" applyFill="1" applyAlignment="1">
      <alignment horizontal="center" vertical="center" wrapText="1"/>
    </xf>
    <xf numFmtId="0" fontId="25" fillId="2" borderId="0" xfId="0" applyFont="1" applyFill="1" applyAlignment="1">
      <alignment horizontal="left" vertical="center" wrapText="1"/>
    </xf>
    <xf numFmtId="0" fontId="25" fillId="12" borderId="0" xfId="0" applyFont="1" applyFill="1"/>
    <xf numFmtId="0" fontId="25" fillId="0" borderId="0" xfId="0" applyFont="1" applyAlignment="1">
      <alignment horizontal="center" vertical="center" readingOrder="1"/>
    </xf>
    <xf numFmtId="0" fontId="25" fillId="0" borderId="0" xfId="0" applyFont="1" applyAlignment="1">
      <alignment vertical="center" wrapText="1"/>
    </xf>
    <xf numFmtId="0" fontId="25" fillId="0" borderId="0" xfId="0" applyFont="1" applyAlignment="1">
      <alignment horizontal="left" vertical="center" wrapText="1"/>
    </xf>
    <xf numFmtId="0" fontId="25" fillId="0" borderId="0" xfId="0" applyFont="1" applyAlignment="1" applyProtection="1">
      <alignment horizontal="left" vertical="center" wrapText="1"/>
      <protection hidden="1"/>
    </xf>
    <xf numFmtId="0" fontId="3" fillId="0" borderId="0" xfId="0" applyFont="1" applyAlignment="1">
      <alignment vertical="center" wrapText="1"/>
    </xf>
    <xf numFmtId="172" fontId="3" fillId="0" borderId="0" xfId="0" applyNumberFormat="1" applyFont="1" applyAlignment="1" applyProtection="1">
      <alignment horizontal="center" vertical="center" wrapText="1"/>
      <protection hidden="1"/>
    </xf>
    <xf numFmtId="0" fontId="15" fillId="2" borderId="0" xfId="0" applyFont="1" applyFill="1" applyAlignment="1">
      <alignment horizontal="left" wrapText="1"/>
    </xf>
    <xf numFmtId="0" fontId="15" fillId="0" borderId="4" xfId="0" applyFont="1" applyBorder="1" applyAlignment="1">
      <alignment horizontal="left" wrapText="1"/>
    </xf>
    <xf numFmtId="10" fontId="62" fillId="5" borderId="4" xfId="0" applyNumberFormat="1" applyFont="1" applyFill="1" applyBorder="1" applyAlignment="1">
      <alignment horizontal="center" vertical="center" wrapText="1"/>
    </xf>
    <xf numFmtId="49" fontId="12" fillId="7" borderId="1" xfId="0" applyNumberFormat="1" applyFont="1" applyFill="1" applyBorder="1" applyAlignment="1">
      <alignment horizontal="center" vertical="center" wrapText="1"/>
    </xf>
    <xf numFmtId="168" fontId="15" fillId="0" borderId="1" xfId="7" applyNumberFormat="1" applyFont="1" applyFill="1" applyBorder="1" applyAlignment="1">
      <alignment vertical="center" wrapText="1"/>
    </xf>
    <xf numFmtId="0" fontId="15" fillId="52" borderId="4" xfId="0" applyFont="1" applyFill="1" applyBorder="1" applyAlignment="1">
      <alignment vertical="center" wrapText="1"/>
    </xf>
    <xf numFmtId="0" fontId="15" fillId="0" borderId="4" xfId="0" applyFont="1" applyBorder="1" applyAlignment="1">
      <alignment vertical="top" wrapText="1"/>
    </xf>
    <xf numFmtId="10" fontId="15" fillId="0" borderId="4" xfId="0" applyNumberFormat="1" applyFont="1" applyBorder="1" applyAlignment="1">
      <alignment horizontal="left" vertical="top" wrapText="1"/>
    </xf>
    <xf numFmtId="0" fontId="33" fillId="0" borderId="4" xfId="0" applyFont="1" applyBorder="1" applyAlignment="1">
      <alignment vertical="center"/>
    </xf>
    <xf numFmtId="0" fontId="28" fillId="0" borderId="35" xfId="0" applyFont="1" applyBorder="1" applyAlignment="1">
      <alignment wrapText="1"/>
    </xf>
    <xf numFmtId="0" fontId="28" fillId="0" borderId="4" xfId="0" applyFont="1" applyBorder="1" applyAlignment="1">
      <alignment wrapText="1"/>
    </xf>
    <xf numFmtId="0" fontId="16" fillId="0" borderId="6" xfId="0" applyFont="1" applyBorder="1" applyAlignment="1">
      <alignment horizontal="left" vertical="center" wrapText="1"/>
    </xf>
    <xf numFmtId="0" fontId="16" fillId="0" borderId="0" xfId="0" applyFont="1" applyAlignment="1">
      <alignment horizontal="left" vertical="center" wrapText="1"/>
    </xf>
    <xf numFmtId="0" fontId="17" fillId="4" borderId="24" xfId="0" applyFont="1" applyFill="1" applyBorder="1" applyAlignment="1">
      <alignment horizontal="center" vertical="center"/>
    </xf>
    <xf numFmtId="0" fontId="17" fillId="4" borderId="22" xfId="0" applyFont="1" applyFill="1" applyBorder="1" applyAlignment="1">
      <alignment horizontal="center" vertical="center"/>
    </xf>
    <xf numFmtId="0" fontId="17" fillId="4" borderId="23" xfId="0" applyFont="1" applyFill="1" applyBorder="1" applyAlignment="1">
      <alignment horizontal="center" vertical="center"/>
    </xf>
    <xf numFmtId="0" fontId="14" fillId="6" borderId="0" xfId="5" applyFont="1" applyFill="1" applyAlignment="1" applyProtection="1">
      <alignment horizontal="left" vertical="center" wrapText="1"/>
      <protection hidden="1"/>
    </xf>
    <xf numFmtId="0" fontId="13" fillId="6" borderId="10" xfId="5" applyFont="1" applyFill="1" applyBorder="1" applyAlignment="1" applyProtection="1">
      <alignment horizontal="left" vertical="center"/>
      <protection hidden="1"/>
    </xf>
    <xf numFmtId="0" fontId="14" fillId="6" borderId="0" xfId="5" applyFont="1" applyFill="1" applyAlignment="1" applyProtection="1">
      <alignment horizontal="left" vertical="center"/>
      <protection hidden="1"/>
    </xf>
    <xf numFmtId="0" fontId="14" fillId="6" borderId="11" xfId="5" applyFont="1" applyFill="1" applyBorder="1" applyAlignment="1" applyProtection="1">
      <alignment horizontal="left" vertical="center" wrapText="1"/>
      <protection hidden="1"/>
    </xf>
    <xf numFmtId="0" fontId="3" fillId="6" borderId="12" xfId="3" applyFont="1" applyFill="1" applyBorder="1" applyAlignment="1" applyProtection="1">
      <alignment horizontal="center" vertical="center" wrapText="1"/>
      <protection hidden="1"/>
    </xf>
    <xf numFmtId="0" fontId="3" fillId="6" borderId="10" xfId="3" applyFont="1" applyFill="1" applyBorder="1" applyAlignment="1" applyProtection="1">
      <alignment horizontal="center" vertical="center" wrapText="1"/>
      <protection hidden="1"/>
    </xf>
    <xf numFmtId="0" fontId="3" fillId="6" borderId="13" xfId="3" applyFont="1" applyFill="1" applyBorder="1" applyAlignment="1" applyProtection="1">
      <alignment horizontal="center" vertical="center" wrapText="1"/>
      <protection hidden="1"/>
    </xf>
    <xf numFmtId="0" fontId="3" fillId="6" borderId="0" xfId="3" applyFont="1" applyFill="1" applyAlignment="1" applyProtection="1">
      <alignment horizontal="center" vertical="center" wrapText="1"/>
      <protection hidden="1"/>
    </xf>
    <xf numFmtId="0" fontId="3" fillId="6" borderId="14" xfId="3" applyFont="1" applyFill="1" applyBorder="1" applyAlignment="1" applyProtection="1">
      <alignment horizontal="center" vertical="center" wrapText="1"/>
      <protection hidden="1"/>
    </xf>
    <xf numFmtId="0" fontId="3" fillId="6" borderId="11" xfId="3" applyFont="1" applyFill="1" applyBorder="1" applyAlignment="1" applyProtection="1">
      <alignment horizontal="center" vertical="center" wrapText="1"/>
      <protection hidden="1"/>
    </xf>
    <xf numFmtId="0" fontId="4" fillId="0" borderId="0" xfId="0" applyFont="1" applyAlignment="1">
      <alignment horizontal="left" vertical="top" wrapText="1"/>
    </xf>
    <xf numFmtId="0" fontId="33" fillId="0" borderId="21" xfId="0" applyFont="1" applyBorder="1" applyAlignment="1">
      <alignment horizontal="center" wrapText="1"/>
    </xf>
    <xf numFmtId="2" fontId="15" fillId="0" borderId="9" xfId="0" applyNumberFormat="1" applyFont="1" applyBorder="1" applyAlignment="1">
      <alignment vertical="center" wrapText="1"/>
    </xf>
    <xf numFmtId="2" fontId="15" fillId="0" borderId="25" xfId="0" applyNumberFormat="1" applyFont="1" applyBorder="1" applyAlignment="1">
      <alignment vertical="center" wrapText="1"/>
    </xf>
    <xf numFmtId="2" fontId="15" fillId="0" borderId="8" xfId="0" applyNumberFormat="1" applyFont="1" applyBorder="1" applyAlignment="1">
      <alignment vertical="center" wrapText="1"/>
    </xf>
    <xf numFmtId="0" fontId="15" fillId="0" borderId="9" xfId="0" applyFont="1" applyBorder="1" applyAlignment="1">
      <alignment horizontal="center" vertical="center" wrapText="1"/>
    </xf>
    <xf numFmtId="0" fontId="15" fillId="0" borderId="25" xfId="0" applyFont="1" applyBorder="1" applyAlignment="1">
      <alignment horizontal="center" vertical="center" wrapText="1"/>
    </xf>
    <xf numFmtId="0" fontId="15" fillId="0" borderId="8" xfId="0" applyFont="1" applyBorder="1" applyAlignment="1">
      <alignment horizontal="center" vertical="center" wrapText="1"/>
    </xf>
    <xf numFmtId="0" fontId="15" fillId="0" borderId="9" xfId="0" applyFont="1" applyBorder="1" applyAlignment="1">
      <alignment vertical="center" wrapText="1"/>
    </xf>
    <xf numFmtId="0" fontId="15" fillId="0" borderId="25" xfId="0" applyFont="1" applyBorder="1" applyAlignment="1">
      <alignment vertical="center" wrapText="1"/>
    </xf>
    <xf numFmtId="0" fontId="15" fillId="0" borderId="8" xfId="0" applyFont="1" applyBorder="1" applyAlignment="1">
      <alignment vertical="center" wrapText="1"/>
    </xf>
    <xf numFmtId="2" fontId="15" fillId="0" borderId="9" xfId="0" applyNumberFormat="1" applyFont="1" applyBorder="1" applyAlignment="1">
      <alignment horizontal="left" vertical="center" wrapText="1"/>
    </xf>
    <xf numFmtId="2" fontId="15" fillId="0" borderId="25" xfId="0" applyNumberFormat="1" applyFont="1" applyBorder="1" applyAlignment="1">
      <alignment horizontal="left" vertical="center" wrapText="1"/>
    </xf>
    <xf numFmtId="2" fontId="15" fillId="0" borderId="8" xfId="0" applyNumberFormat="1" applyFont="1" applyBorder="1" applyAlignment="1">
      <alignment horizontal="left" vertical="center" wrapText="1"/>
    </xf>
    <xf numFmtId="0" fontId="27" fillId="0" borderId="9" xfId="0" applyFont="1" applyBorder="1" applyAlignment="1">
      <alignment vertical="center" wrapText="1"/>
    </xf>
    <xf numFmtId="0" fontId="27" fillId="0" borderId="25" xfId="0" applyFont="1" applyBorder="1" applyAlignment="1">
      <alignment vertical="center" wrapText="1"/>
    </xf>
    <xf numFmtId="0" fontId="27" fillId="0" borderId="8" xfId="0" applyFont="1" applyBorder="1" applyAlignment="1">
      <alignment vertical="center" wrapText="1"/>
    </xf>
    <xf numFmtId="0" fontId="27" fillId="0" borderId="9" xfId="0" applyFont="1" applyBorder="1" applyAlignment="1">
      <alignment horizontal="center" vertical="center" wrapText="1"/>
    </xf>
    <xf numFmtId="0" fontId="27" fillId="0" borderId="25" xfId="0" applyFont="1" applyBorder="1" applyAlignment="1">
      <alignment horizontal="center" vertical="center" wrapText="1"/>
    </xf>
    <xf numFmtId="0" fontId="27" fillId="0" borderId="8" xfId="0" applyFont="1" applyBorder="1" applyAlignment="1">
      <alignment horizontal="center" vertical="center" wrapText="1"/>
    </xf>
    <xf numFmtId="0" fontId="27" fillId="0" borderId="9" xfId="0" applyFont="1" applyBorder="1" applyAlignment="1">
      <alignment horizontal="left" vertical="center" wrapText="1"/>
    </xf>
    <xf numFmtId="0" fontId="27" fillId="0" borderId="25" xfId="0" applyFont="1" applyBorder="1" applyAlignment="1">
      <alignment horizontal="left" vertical="center" wrapText="1"/>
    </xf>
    <xf numFmtId="0" fontId="27" fillId="0" borderId="8" xfId="0" applyFont="1" applyBorder="1" applyAlignment="1">
      <alignment horizontal="left" vertical="center" wrapText="1"/>
    </xf>
    <xf numFmtId="0" fontId="15" fillId="0" borderId="4" xfId="0" applyFont="1" applyBorder="1" applyAlignment="1">
      <alignment vertical="center" wrapText="1"/>
    </xf>
    <xf numFmtId="2" fontId="15" fillId="0" borderId="4" xfId="0" applyNumberFormat="1" applyFont="1" applyBorder="1" applyAlignment="1">
      <alignment horizontal="left" vertical="center" wrapText="1"/>
    </xf>
    <xf numFmtId="4" fontId="15" fillId="0" borderId="4" xfId="0" applyNumberFormat="1" applyFont="1" applyBorder="1" applyAlignment="1">
      <alignment horizontal="left" vertical="center" wrapText="1"/>
    </xf>
    <xf numFmtId="0" fontId="15" fillId="0" borderId="4" xfId="0" applyFont="1" applyBorder="1" applyAlignment="1">
      <alignment horizontal="center" vertical="center" wrapText="1"/>
    </xf>
    <xf numFmtId="3" fontId="4" fillId="0" borderId="0" xfId="0" applyNumberFormat="1" applyFont="1" applyAlignment="1">
      <alignment horizontal="left" vertical="center" wrapText="1"/>
    </xf>
    <xf numFmtId="0" fontId="12" fillId="6" borderId="0" xfId="5" applyFont="1" applyFill="1" applyAlignment="1" applyProtection="1">
      <alignment horizontal="left" vertical="center" wrapText="1"/>
      <protection hidden="1"/>
    </xf>
    <xf numFmtId="4" fontId="15" fillId="0" borderId="9" xfId="0" applyNumberFormat="1" applyFont="1" applyBorder="1" applyAlignment="1">
      <alignment horizontal="left" vertical="center" wrapText="1"/>
    </xf>
    <xf numFmtId="4" fontId="15" fillId="0" borderId="25" xfId="0" applyNumberFormat="1" applyFont="1" applyBorder="1" applyAlignment="1">
      <alignment horizontal="left" vertical="center" wrapText="1"/>
    </xf>
    <xf numFmtId="4" fontId="15" fillId="0" borderId="8" xfId="0" applyNumberFormat="1" applyFont="1" applyBorder="1" applyAlignment="1">
      <alignment horizontal="left" vertical="center" wrapText="1"/>
    </xf>
    <xf numFmtId="0" fontId="12" fillId="6" borderId="0" xfId="5" applyFont="1" applyFill="1" applyAlignment="1" applyProtection="1">
      <alignment horizontal="center" vertical="center" wrapText="1"/>
      <protection hidden="1"/>
    </xf>
    <xf numFmtId="0" fontId="18" fillId="6" borderId="0" xfId="5" applyFont="1" applyFill="1" applyAlignment="1" applyProtection="1">
      <alignment horizontal="left" vertical="center" wrapText="1"/>
      <protection hidden="1"/>
    </xf>
    <xf numFmtId="49" fontId="15" fillId="0" borderId="4" xfId="0" applyNumberFormat="1" applyFont="1" applyBorder="1" applyAlignment="1">
      <alignment horizontal="left" vertical="center" wrapText="1"/>
    </xf>
    <xf numFmtId="49" fontId="12" fillId="7" borderId="1" xfId="0" applyNumberFormat="1" applyFont="1" applyFill="1" applyBorder="1" applyAlignment="1">
      <alignment horizontal="center" vertical="center"/>
    </xf>
    <xf numFmtId="49" fontId="12" fillId="7" borderId="2" xfId="0" applyNumberFormat="1" applyFont="1" applyFill="1" applyBorder="1" applyAlignment="1">
      <alignment horizontal="center" vertical="center"/>
    </xf>
    <xf numFmtId="49" fontId="12" fillId="7" borderId="3" xfId="0" applyNumberFormat="1" applyFont="1" applyFill="1" applyBorder="1" applyAlignment="1">
      <alignment horizontal="center" vertical="center"/>
    </xf>
    <xf numFmtId="49" fontId="15" fillId="0" borderId="1" xfId="0" applyNumberFormat="1" applyFont="1" applyBorder="1" applyAlignment="1">
      <alignment horizontal="left" vertical="center" wrapText="1"/>
    </xf>
    <xf numFmtId="49" fontId="15" fillId="0" borderId="3" xfId="0" applyNumberFormat="1" applyFont="1" applyBorder="1" applyAlignment="1">
      <alignment horizontal="left" vertical="center" wrapText="1"/>
    </xf>
    <xf numFmtId="0" fontId="22" fillId="6" borderId="15" xfId="0" applyFont="1" applyFill="1" applyBorder="1" applyAlignment="1">
      <alignment horizontal="center"/>
    </xf>
    <xf numFmtId="0" fontId="22" fillId="6" borderId="16" xfId="0" applyFont="1" applyFill="1" applyBorder="1" applyAlignment="1">
      <alignment horizontal="center"/>
    </xf>
    <xf numFmtId="0" fontId="22" fillId="6" borderId="17" xfId="0" applyFont="1" applyFill="1" applyBorder="1" applyAlignment="1">
      <alignment horizontal="center"/>
    </xf>
    <xf numFmtId="0" fontId="22" fillId="6" borderId="0" xfId="0" applyFont="1" applyFill="1" applyAlignment="1">
      <alignment horizontal="center"/>
    </xf>
    <xf numFmtId="0" fontId="18" fillId="6" borderId="16" xfId="5" applyFont="1" applyFill="1" applyBorder="1" applyAlignment="1" applyProtection="1">
      <alignment horizontal="left" vertical="center"/>
      <protection hidden="1"/>
    </xf>
    <xf numFmtId="0" fontId="18" fillId="6" borderId="0" xfId="5" applyFont="1" applyFill="1" applyAlignment="1" applyProtection="1">
      <alignment horizontal="left" vertical="center"/>
      <protection hidden="1"/>
    </xf>
    <xf numFmtId="49" fontId="12" fillId="7" borderId="4" xfId="0" applyNumberFormat="1" applyFont="1" applyFill="1" applyBorder="1" applyAlignment="1">
      <alignment horizontal="center" vertical="center"/>
    </xf>
    <xf numFmtId="0" fontId="7" fillId="48" borderId="4" xfId="0" applyFont="1" applyFill="1" applyBorder="1" applyAlignment="1">
      <alignment horizontal="center" vertical="center"/>
    </xf>
    <xf numFmtId="0" fontId="7" fillId="15" borderId="4" xfId="0" applyFont="1" applyFill="1" applyBorder="1" applyAlignment="1">
      <alignment horizontal="center" vertical="center"/>
    </xf>
    <xf numFmtId="10" fontId="3" fillId="8" borderId="4" xfId="0" applyNumberFormat="1" applyFont="1" applyFill="1" applyBorder="1" applyAlignment="1">
      <alignment horizontal="center" vertical="center" wrapText="1"/>
    </xf>
    <xf numFmtId="10" fontId="3" fillId="2" borderId="4" xfId="0" applyNumberFormat="1" applyFont="1" applyFill="1" applyBorder="1" applyAlignment="1">
      <alignment horizontal="center" vertical="center" wrapText="1"/>
    </xf>
    <xf numFmtId="0" fontId="3" fillId="2" borderId="4" xfId="0" applyFont="1" applyFill="1" applyBorder="1" applyAlignment="1">
      <alignment horizontal="center" vertical="center" wrapText="1"/>
    </xf>
    <xf numFmtId="0" fontId="3" fillId="0" borderId="4" xfId="0" applyFont="1" applyBorder="1" applyAlignment="1">
      <alignment horizontal="center" vertical="center" wrapText="1"/>
    </xf>
    <xf numFmtId="0" fontId="12" fillId="6" borderId="22" xfId="5" applyFont="1" applyFill="1" applyBorder="1" applyAlignment="1" applyProtection="1">
      <alignment horizontal="center" vertical="center" wrapText="1"/>
      <protection hidden="1"/>
    </xf>
    <xf numFmtId="0" fontId="7" fillId="6" borderId="4" xfId="3" applyFont="1" applyFill="1" applyBorder="1" applyAlignment="1" applyProtection="1">
      <alignment horizontal="center" vertical="center" wrapText="1"/>
      <protection hidden="1"/>
    </xf>
    <xf numFmtId="0" fontId="7" fillId="6" borderId="1" xfId="0" applyFont="1" applyFill="1" applyBorder="1" applyAlignment="1">
      <alignment horizontal="center" vertical="center" wrapText="1"/>
    </xf>
    <xf numFmtId="0" fontId="7" fillId="6" borderId="3" xfId="0" applyFont="1" applyFill="1" applyBorder="1" applyAlignment="1">
      <alignment horizontal="center" vertical="center" wrapText="1"/>
    </xf>
    <xf numFmtId="0" fontId="12" fillId="6" borderId="1" xfId="0" applyFont="1" applyFill="1" applyBorder="1" applyAlignment="1" applyProtection="1">
      <alignment horizontal="center" vertical="center" wrapText="1"/>
      <protection hidden="1"/>
    </xf>
    <xf numFmtId="0" fontId="12" fillId="6" borderId="2" xfId="0" applyFont="1" applyFill="1" applyBorder="1" applyAlignment="1" applyProtection="1">
      <alignment horizontal="center" vertical="center" wrapText="1"/>
      <protection hidden="1"/>
    </xf>
    <xf numFmtId="0" fontId="12" fillId="6" borderId="3" xfId="0" applyFont="1" applyFill="1" applyBorder="1" applyAlignment="1" applyProtection="1">
      <alignment horizontal="center" vertical="center" wrapText="1"/>
      <protection hidden="1"/>
    </xf>
    <xf numFmtId="0" fontId="31" fillId="3" borderId="24" xfId="0" applyFont="1" applyFill="1" applyBorder="1" applyAlignment="1" applyProtection="1">
      <alignment horizontal="center" vertical="center" wrapText="1"/>
      <protection hidden="1"/>
    </xf>
    <xf numFmtId="0" fontId="31" fillId="3" borderId="22" xfId="0" applyFont="1" applyFill="1" applyBorder="1" applyAlignment="1" applyProtection="1">
      <alignment horizontal="center" vertical="center" wrapText="1"/>
      <protection hidden="1"/>
    </xf>
    <xf numFmtId="0" fontId="31" fillId="3" borderId="23" xfId="0" applyFont="1" applyFill="1" applyBorder="1" applyAlignment="1" applyProtection="1">
      <alignment horizontal="center" vertical="center" wrapText="1"/>
      <protection hidden="1"/>
    </xf>
    <xf numFmtId="0" fontId="31" fillId="3" borderId="5" xfId="0" applyFont="1" applyFill="1" applyBorder="1" applyAlignment="1" applyProtection="1">
      <alignment horizontal="center" vertical="center" wrapText="1"/>
      <protection hidden="1"/>
    </xf>
    <xf numFmtId="0" fontId="31" fillId="3" borderId="6" xfId="0" applyFont="1" applyFill="1" applyBorder="1" applyAlignment="1" applyProtection="1">
      <alignment horizontal="center" vertical="center" wrapText="1"/>
      <protection hidden="1"/>
    </xf>
    <xf numFmtId="0" fontId="31" fillId="3" borderId="7" xfId="0" applyFont="1" applyFill="1" applyBorder="1" applyAlignment="1" applyProtection="1">
      <alignment horizontal="center" vertical="center" wrapText="1"/>
      <protection hidden="1"/>
    </xf>
    <xf numFmtId="0" fontId="32" fillId="3" borderId="9" xfId="0" applyFont="1" applyFill="1" applyBorder="1" applyAlignment="1" applyProtection="1">
      <alignment horizontal="center" wrapText="1"/>
      <protection hidden="1"/>
    </xf>
    <xf numFmtId="0" fontId="31" fillId="3" borderId="9" xfId="0" applyFont="1" applyFill="1" applyBorder="1" applyAlignment="1" applyProtection="1">
      <alignment horizontal="center" vertical="center" wrapText="1"/>
      <protection hidden="1"/>
    </xf>
    <xf numFmtId="0" fontId="31" fillId="3" borderId="4" xfId="0" applyFont="1" applyFill="1" applyBorder="1" applyAlignment="1" applyProtection="1">
      <alignment horizontal="center" vertical="center" wrapText="1"/>
      <protection hidden="1"/>
    </xf>
    <xf numFmtId="0" fontId="31" fillId="3" borderId="1" xfId="0" applyFont="1" applyFill="1" applyBorder="1" applyAlignment="1" applyProtection="1">
      <alignment horizontal="center" vertical="center" wrapText="1"/>
      <protection hidden="1"/>
    </xf>
    <xf numFmtId="0" fontId="31" fillId="3" borderId="2" xfId="0" applyFont="1" applyFill="1" applyBorder="1" applyAlignment="1" applyProtection="1">
      <alignment horizontal="center" vertical="center" wrapText="1"/>
      <protection hidden="1"/>
    </xf>
    <xf numFmtId="0" fontId="31" fillId="3" borderId="3" xfId="0" applyFont="1" applyFill="1" applyBorder="1" applyAlignment="1" applyProtection="1">
      <alignment horizontal="center" vertical="center" wrapText="1"/>
      <protection hidden="1"/>
    </xf>
    <xf numFmtId="0" fontId="19" fillId="6" borderId="15" xfId="0" applyFont="1" applyFill="1" applyBorder="1" applyAlignment="1">
      <alignment horizontal="center"/>
    </xf>
    <xf numFmtId="0" fontId="19" fillId="6" borderId="16" xfId="0" applyFont="1" applyFill="1" applyBorder="1" applyAlignment="1">
      <alignment horizontal="center"/>
    </xf>
    <xf numFmtId="0" fontId="19" fillId="6" borderId="17" xfId="0" applyFont="1" applyFill="1" applyBorder="1" applyAlignment="1">
      <alignment horizontal="center"/>
    </xf>
    <xf numFmtId="0" fontId="19" fillId="6" borderId="0" xfId="0" applyFont="1" applyFill="1" applyAlignment="1">
      <alignment horizontal="center"/>
    </xf>
    <xf numFmtId="0" fontId="19" fillId="6" borderId="18" xfId="0" applyFont="1" applyFill="1" applyBorder="1" applyAlignment="1">
      <alignment horizontal="center"/>
    </xf>
    <xf numFmtId="0" fontId="19" fillId="6" borderId="19" xfId="0" applyFont="1" applyFill="1" applyBorder="1" applyAlignment="1">
      <alignment horizontal="center"/>
    </xf>
    <xf numFmtId="0" fontId="54" fillId="11" borderId="4" xfId="0" applyFont="1" applyFill="1" applyBorder="1" applyAlignment="1">
      <alignment horizontal="center"/>
    </xf>
  </cellXfs>
  <cellStyles count="226">
    <cellStyle name="20% - Énfasis1" xfId="25" builtinId="30" customBuiltin="1"/>
    <cellStyle name="20% - Énfasis2" xfId="28" builtinId="34" customBuiltin="1"/>
    <cellStyle name="20% - Énfasis3" xfId="31" builtinId="38" customBuiltin="1"/>
    <cellStyle name="20% - Énfasis4" xfId="34" builtinId="42" customBuiltin="1"/>
    <cellStyle name="20% - Énfasis5" xfId="37" builtinId="46" customBuiltin="1"/>
    <cellStyle name="20% - Énfasis6" xfId="40" builtinId="50" customBuiltin="1"/>
    <cellStyle name="40% - Énfasis1" xfId="26" builtinId="31" customBuiltin="1"/>
    <cellStyle name="40% - Énfasis2" xfId="29" builtinId="35" customBuiltin="1"/>
    <cellStyle name="40% - Énfasis3" xfId="32" builtinId="39" customBuiltin="1"/>
    <cellStyle name="40% - Énfasis4" xfId="35" builtinId="43" customBuiltin="1"/>
    <cellStyle name="40% - Énfasis5" xfId="38" builtinId="47" customBuiltin="1"/>
    <cellStyle name="40% - Énfasis6" xfId="41" builtinId="51" customBuiltin="1"/>
    <cellStyle name="60% - Énfasis1 2" xfId="191" xr:uid="{13F82031-184F-4E0D-A76C-54D936A9C6A4}"/>
    <cellStyle name="60% - Énfasis2 2" xfId="192" xr:uid="{0E22C9A7-BA8F-4A98-8745-07872B7337F8}"/>
    <cellStyle name="60% - Énfasis3 2" xfId="193" xr:uid="{A659CAB9-F52B-4E56-8605-25E21EC3B84D}"/>
    <cellStyle name="60% - Énfasis4 2" xfId="194" xr:uid="{D893D453-D9D4-4D6B-9F70-F1B0030D5C7B}"/>
    <cellStyle name="60% - Énfasis5 2" xfId="195" xr:uid="{8C2F1214-3A35-4F57-B8EA-40A6E8A9998F}"/>
    <cellStyle name="60% - Énfasis6 2" xfId="196" xr:uid="{500F6141-6B70-4E82-9B1F-CB2FBF20E175}"/>
    <cellStyle name="Bueno" xfId="13" builtinId="26" customBuiltin="1"/>
    <cellStyle name="Cálculo" xfId="17" builtinId="22" customBuiltin="1"/>
    <cellStyle name="Celda de comprobación" xfId="19" builtinId="23" customBuiltin="1"/>
    <cellStyle name="Celda vinculada" xfId="18" builtinId="24" customBuiltin="1"/>
    <cellStyle name="Encabezado 1" xfId="9" builtinId="16" customBuiltin="1"/>
    <cellStyle name="Encabezado 4" xfId="12" builtinId="19" customBuiltin="1"/>
    <cellStyle name="Énfasis1" xfId="24" builtinId="29" customBuiltin="1"/>
    <cellStyle name="Énfasis2" xfId="27" builtinId="33" customBuiltin="1"/>
    <cellStyle name="Énfasis3" xfId="30" builtinId="37" customBuiltin="1"/>
    <cellStyle name="Énfasis4" xfId="33" builtinId="41" customBuiltin="1"/>
    <cellStyle name="Énfasis5" xfId="36" builtinId="45" customBuiltin="1"/>
    <cellStyle name="Énfasis6" xfId="39" builtinId="49" customBuiltin="1"/>
    <cellStyle name="Entrada" xfId="15" builtinId="20" customBuiltin="1"/>
    <cellStyle name="Hipervínculo" xfId="6" builtinId="8"/>
    <cellStyle name="Incorrecto" xfId="14" builtinId="27" customBuiltin="1"/>
    <cellStyle name="Millares" xfId="1" builtinId="3"/>
    <cellStyle name="Millares 2" xfId="54" xr:uid="{A2B0F6A6-4AE6-457A-83F4-744AC807E219}"/>
    <cellStyle name="Millares 2 2" xfId="125" xr:uid="{928C2E43-8095-45A4-B653-BF3147296683}"/>
    <cellStyle name="Millares 2 2 2" xfId="204" xr:uid="{03AB06D5-7F7F-41A4-A6FF-6E6DBC8FDBDB}"/>
    <cellStyle name="Millares 2 2 2 2" xfId="222" xr:uid="{C2E1C620-7728-47D2-885C-6843B3D40257}"/>
    <cellStyle name="Millares 2 2 3" xfId="213" xr:uid="{EE11E82F-D41F-4644-9691-E6B982877731}"/>
    <cellStyle name="Millares 2 3" xfId="197" xr:uid="{57E8FB8C-5EA0-4A80-BEF0-E4DE2E631F16}"/>
    <cellStyle name="Millares 2 3 2" xfId="206" xr:uid="{7637FB93-5BAC-41A7-910E-C5E58A2FDE2D}"/>
    <cellStyle name="Millares 2 3 2 2" xfId="224" xr:uid="{237DFB9B-C0A3-464C-BB4D-09785B305978}"/>
    <cellStyle name="Millares 2 3 3" xfId="215" xr:uid="{EFADB800-B8D2-4F1E-BF7E-FCD4C889E434}"/>
    <cellStyle name="Millares 2 4" xfId="202" xr:uid="{E064B1C1-0FE3-4C46-A410-734947E0B37B}"/>
    <cellStyle name="Millares 2 4 2" xfId="220" xr:uid="{0853C219-0476-41DA-A206-D258BDAC23C5}"/>
    <cellStyle name="Millares 2 5" xfId="211" xr:uid="{84A6F048-0E2D-434E-A048-04CFFCE14815}"/>
    <cellStyle name="Millares 3" xfId="119" xr:uid="{12886701-BA0C-4F97-9DA1-880956089681}"/>
    <cellStyle name="Millares 3 2" xfId="203" xr:uid="{661EC84B-7551-41DB-81CD-9808492B7B12}"/>
    <cellStyle name="Millares 3 2 2" xfId="221" xr:uid="{99FF4B37-76E8-4B58-9979-D3078A44418F}"/>
    <cellStyle name="Millares 3 3" xfId="212" xr:uid="{AFDC3C7D-06FB-4DDD-8864-31D365461B0B}"/>
    <cellStyle name="Millares 4" xfId="189" xr:uid="{B9D862EA-E261-4BA3-AED3-2676342B8CDA}"/>
    <cellStyle name="Millares 4 2" xfId="205" xr:uid="{45E796F7-81B6-4699-9B74-559863FAD696}"/>
    <cellStyle name="Millares 4 2 2" xfId="223" xr:uid="{49D3C474-C795-44E7-AB03-4B9D2968FB91}"/>
    <cellStyle name="Millares 4 3" xfId="214" xr:uid="{6EA2EA6C-4477-4B7E-A9AE-41DAF07A680E}"/>
    <cellStyle name="Millares 5" xfId="201" xr:uid="{31F9C70C-A1EE-468C-9098-09A14056F0DE}"/>
    <cellStyle name="Millares 5 2" xfId="219" xr:uid="{3103D4D9-BA6D-443D-9EB1-52193012E0F9}"/>
    <cellStyle name="Millares 6" xfId="210" xr:uid="{F25746F2-F463-4FF9-A2CF-6792557FCD07}"/>
    <cellStyle name="Millares 7" xfId="48" xr:uid="{E60F9C25-F2E1-4338-9113-8C1F8D9E1D23}"/>
    <cellStyle name="Moneda [0]" xfId="7" builtinId="7"/>
    <cellStyle name="Moneda [0] 2" xfId="43" xr:uid="{3D8C8663-60A9-4F39-ADBF-ED96D9E074D1}"/>
    <cellStyle name="Moneda [0] 2 2" xfId="50" xr:uid="{D2DBE1CD-097A-4AA0-B658-982AFB2117AC}"/>
    <cellStyle name="Moneda [0] 2 2 2" xfId="121" xr:uid="{BC86409E-1A17-423C-84E0-CB2DC3C651DE}"/>
    <cellStyle name="Moneda [0] 2 3" xfId="116" xr:uid="{3887E39B-6C59-4533-AB1C-94CEDE94D649}"/>
    <cellStyle name="Moneda [0] 3" xfId="46" xr:uid="{A5329E8F-0D11-4097-A6B2-00ED939D6D23}"/>
    <cellStyle name="Moneda [0] 3 2" xfId="199" xr:uid="{9FF09F02-1E43-43E8-B6CD-15C356426DC5}"/>
    <cellStyle name="Moneda [0] 3 2 2" xfId="217" xr:uid="{30B63D5F-D27C-4CE8-8CD7-494A78666EED}"/>
    <cellStyle name="Moneda [0] 3 3" xfId="208" xr:uid="{28F8CC34-3D4E-4173-B017-137987B23AD5}"/>
    <cellStyle name="Moneda [0] 4" xfId="200" xr:uid="{E1BF2699-179C-406F-A1AC-EF4C584FB926}"/>
    <cellStyle name="Moneda [0] 4 2" xfId="218" xr:uid="{868EF8D4-D23F-4D4D-AAB2-4A82AEEE747A}"/>
    <cellStyle name="Moneda [0] 5" xfId="209" xr:uid="{DBD25FCF-555C-483F-95C0-707B9F6D2B78}"/>
    <cellStyle name="Moneda [0] 6" xfId="47" xr:uid="{D14AA2CE-7333-4246-9822-71083D655FFF}"/>
    <cellStyle name="Moneda 10" xfId="61" xr:uid="{441C1375-7A3A-474A-BF9B-39E364E8AA77}"/>
    <cellStyle name="Moneda 10 2" xfId="132" xr:uid="{BDE81B08-0BD9-4520-8EC4-EDB621BCCA99}"/>
    <cellStyle name="Moneda 11" xfId="62" xr:uid="{F988BCA0-AE8B-4E45-ACC2-4A24E2D84213}"/>
    <cellStyle name="Moneda 11 2" xfId="133" xr:uid="{CC64A970-E77C-44F9-85E9-7A76166AF314}"/>
    <cellStyle name="Moneda 12" xfId="63" xr:uid="{AB7EF377-8400-42D0-9BE0-84808CA18CB9}"/>
    <cellStyle name="Moneda 12 2" xfId="134" xr:uid="{E4CA65BC-3D4B-49CA-816F-905401BC00F9}"/>
    <cellStyle name="Moneda 13" xfId="64" xr:uid="{B2747856-5604-41CD-A3B8-E8DA966DC9E7}"/>
    <cellStyle name="Moneda 13 2" xfId="135" xr:uid="{20C4FB00-952F-4066-AEEE-3F73D6AF4DF7}"/>
    <cellStyle name="Moneda 14" xfId="65" xr:uid="{A716DCC3-BD32-46F9-BA10-CA45BF54E1BD}"/>
    <cellStyle name="Moneda 14 2" xfId="136" xr:uid="{46B2CC19-EE20-4D3A-A6E1-987930D96F7D}"/>
    <cellStyle name="Moneda 15" xfId="66" xr:uid="{F0329D75-0A4E-4FED-B3CF-0B57B33D8C24}"/>
    <cellStyle name="Moneda 15 2" xfId="137" xr:uid="{23589A3D-5B36-48BF-A178-80165C108473}"/>
    <cellStyle name="Moneda 16" xfId="67" xr:uid="{50D6B88E-4690-437A-A5DD-E3A687F251BE}"/>
    <cellStyle name="Moneda 16 2" xfId="138" xr:uid="{72193C4F-7927-4C9B-9A5E-5E84BAB2ECCE}"/>
    <cellStyle name="Moneda 17" xfId="68" xr:uid="{B8982F17-281E-4D97-9281-C929D4972F4F}"/>
    <cellStyle name="Moneda 17 2" xfId="139" xr:uid="{27FC606C-F8BC-4018-88B3-364FBBF2DD1D}"/>
    <cellStyle name="Moneda 18" xfId="69" xr:uid="{335A3C43-5041-4BAC-9EDF-C3F6ACCA79C6}"/>
    <cellStyle name="Moneda 18 2" xfId="140" xr:uid="{E81AE919-2C5A-4A0E-83CB-BC5340A627F0}"/>
    <cellStyle name="Moneda 19" xfId="70" xr:uid="{29E48A10-81D2-4760-A9C6-9BE01AFDF996}"/>
    <cellStyle name="Moneda 19 2" xfId="141" xr:uid="{822BD63E-1E02-4F34-BD88-14D02B808E7F}"/>
    <cellStyle name="Moneda 2" xfId="52" xr:uid="{78BA8159-4096-4364-A071-6FE8FA7C5BF2}"/>
    <cellStyle name="Moneda 2 2" xfId="123" xr:uid="{61D67A99-F3A6-4C59-B36E-3846CA2DC262}"/>
    <cellStyle name="Moneda 20" xfId="71" xr:uid="{24045225-AFBD-4B64-8CB7-FB76EAC77E52}"/>
    <cellStyle name="Moneda 20 2" xfId="142" xr:uid="{FAA5F661-23E9-40B4-81A5-7A42F4E70A5B}"/>
    <cellStyle name="Moneda 21" xfId="74" xr:uid="{A647E15F-F5E8-401A-9A9A-560CD953E461}"/>
    <cellStyle name="Moneda 21 2" xfId="145" xr:uid="{8751B908-65EE-4829-8A9A-191835C76C4D}"/>
    <cellStyle name="Moneda 22" xfId="73" xr:uid="{6ADD52BB-78BE-42BE-A29C-9EB14E350E53}"/>
    <cellStyle name="Moneda 22 2" xfId="144" xr:uid="{6E5C0C46-3C2F-466C-A52A-85453D60E261}"/>
    <cellStyle name="Moneda 23" xfId="51" xr:uid="{087751BC-A622-4193-8044-5879AD0069B6}"/>
    <cellStyle name="Moneda 23 2" xfId="122" xr:uid="{FF9C56BE-9C55-42BF-A7B1-3BDB2CC87830}"/>
    <cellStyle name="Moneda 24" xfId="72" xr:uid="{0F7911A3-ED84-48F4-BF8F-48FD377A0719}"/>
    <cellStyle name="Moneda 24 2" xfId="143" xr:uid="{D3291B15-9C2B-4B40-92DD-FB3466C9F099}"/>
    <cellStyle name="Moneda 25" xfId="75" xr:uid="{129D7AAF-95D8-4D94-B5F0-905E3B6BEF2C}"/>
    <cellStyle name="Moneda 25 2" xfId="146" xr:uid="{E6827EF5-E582-486C-AFB9-FE4A205D24C1}"/>
    <cellStyle name="Moneda 26" xfId="76" xr:uid="{1566213C-C88A-49AA-8E67-0F2F5E6CA23A}"/>
    <cellStyle name="Moneda 26 2" xfId="147" xr:uid="{3A4B762D-3B2C-409D-9F99-0647534F7394}"/>
    <cellStyle name="Moneda 27" xfId="77" xr:uid="{1A224525-CC73-4E73-BBC4-CE2AD971AC5C}"/>
    <cellStyle name="Moneda 27 2" xfId="148" xr:uid="{2A7D714E-4BCC-45F0-9EF1-1C08B243AB3A}"/>
    <cellStyle name="Moneda 28" xfId="78" xr:uid="{5759B42B-3365-43E0-B644-E99BDEE913E6}"/>
    <cellStyle name="Moneda 28 2" xfId="149" xr:uid="{3C0436A2-4803-448B-B1CE-CFDA5B7ECD0A}"/>
    <cellStyle name="Moneda 29" xfId="79" xr:uid="{EF5CCA34-9874-4B5D-8B8B-DD5C259A47B7}"/>
    <cellStyle name="Moneda 29 2" xfId="150" xr:uid="{B6D24CC7-A0F4-44BD-9225-06E93DFE2EDA}"/>
    <cellStyle name="Moneda 3" xfId="53" xr:uid="{333AEAA3-9389-4764-909D-0BA4A0CADB9E}"/>
    <cellStyle name="Moneda 3 2" xfId="124" xr:uid="{FED3B881-E9ED-493F-873E-11BA7C16AD3A}"/>
    <cellStyle name="Moneda 30" xfId="80" xr:uid="{D1F403C0-4976-4F1C-A7C9-76D5D389F479}"/>
    <cellStyle name="Moneda 30 2" xfId="151" xr:uid="{EB037E94-F1C4-474F-9D14-59D2A954D6AC}"/>
    <cellStyle name="Moneda 31" xfId="81" xr:uid="{08E70D79-949C-40F7-9605-EDA639E50761}"/>
    <cellStyle name="Moneda 31 2" xfId="152" xr:uid="{80188AA9-81B1-4845-897E-236ACEBC8D42}"/>
    <cellStyle name="Moneda 32" xfId="82" xr:uid="{EFEEA60F-77B9-4D2B-9E93-D5BD42BA5C0F}"/>
    <cellStyle name="Moneda 32 2" xfId="153" xr:uid="{B926A75C-03E7-49B0-B330-27096625677F}"/>
    <cellStyle name="Moneda 33" xfId="83" xr:uid="{E6DACA76-1B8B-4143-96E8-4C0145F300AD}"/>
    <cellStyle name="Moneda 33 2" xfId="154" xr:uid="{56A46404-A27F-4E15-86DB-A4A92C1C823A}"/>
    <cellStyle name="Moneda 34" xfId="84" xr:uid="{5AA99F86-981F-41A8-897E-D9DCDD2489C2}"/>
    <cellStyle name="Moneda 34 2" xfId="155" xr:uid="{D7986315-EF6B-4F63-9476-2D900D8D0DD2}"/>
    <cellStyle name="Moneda 35" xfId="85" xr:uid="{57106931-A358-40B5-AD83-2316BF2C189C}"/>
    <cellStyle name="Moneda 35 2" xfId="156" xr:uid="{473533AC-897E-4219-9DED-E23784FB1F09}"/>
    <cellStyle name="Moneda 36" xfId="86" xr:uid="{712E205A-7685-4C47-8CC6-435BB85E0768}"/>
    <cellStyle name="Moneda 36 2" xfId="157" xr:uid="{E73190F9-EAA9-4674-9EED-C2E4EE6478F9}"/>
    <cellStyle name="Moneda 37" xfId="87" xr:uid="{9A879FD4-2970-4CB2-9CA0-F4461B558133}"/>
    <cellStyle name="Moneda 37 2" xfId="158" xr:uid="{BA4729CB-D570-491D-A2D6-70D992B9B042}"/>
    <cellStyle name="Moneda 38" xfId="88" xr:uid="{55628E22-8737-4B64-969B-A54981CDA1C5}"/>
    <cellStyle name="Moneda 38 2" xfId="159" xr:uid="{83429587-D2E6-4D6D-B66C-2FB31D21F32C}"/>
    <cellStyle name="Moneda 39" xfId="89" xr:uid="{F6AA8214-DA54-491E-B641-123EFE9CDCEC}"/>
    <cellStyle name="Moneda 39 2" xfId="160" xr:uid="{7FE85A61-02B3-4A49-8912-792A11CD0388}"/>
    <cellStyle name="Moneda 4" xfId="58" xr:uid="{13222FD7-8B8C-4A72-8B1F-88C7915906AA}"/>
    <cellStyle name="Moneda 4 2" xfId="129" xr:uid="{B2A18431-1188-4DEA-887F-5CDEA5A44292}"/>
    <cellStyle name="Moneda 40" xfId="90" xr:uid="{DAA81221-DB38-482E-8610-DFE63C5F5313}"/>
    <cellStyle name="Moneda 40 2" xfId="161" xr:uid="{3BF2F538-1E75-4865-8D87-03B25D2B6494}"/>
    <cellStyle name="Moneda 41" xfId="91" xr:uid="{7CFED6CB-2FAE-4622-913E-C346FDE86F25}"/>
    <cellStyle name="Moneda 41 2" xfId="162" xr:uid="{C45E4161-676C-44AB-AFDE-048905B5D19B}"/>
    <cellStyle name="Moneda 42" xfId="92" xr:uid="{6ED188EC-418C-4763-B95D-5B61C81A3E02}"/>
    <cellStyle name="Moneda 42 2" xfId="163" xr:uid="{BA048EA0-466E-4A0D-B242-E70CAFA86BC3}"/>
    <cellStyle name="Moneda 43" xfId="93" xr:uid="{75474CD9-D2A5-43BC-AF01-6BA6EC96869F}"/>
    <cellStyle name="Moneda 43 2" xfId="164" xr:uid="{E881FEAA-A167-4DDF-9959-D552B2185673}"/>
    <cellStyle name="Moneda 44" xfId="94" xr:uid="{B13395BD-5300-4D14-B631-7E2F57C76FA4}"/>
    <cellStyle name="Moneda 44 2" xfId="165" xr:uid="{318CB501-CFA1-4E51-AA8D-691D291950BD}"/>
    <cellStyle name="Moneda 45" xfId="95" xr:uid="{57A9BD96-0771-4F30-B8EF-BCF778B1FB46}"/>
    <cellStyle name="Moneda 45 2" xfId="166" xr:uid="{FE41CE00-9464-403E-B616-2A678B996558}"/>
    <cellStyle name="Moneda 46" xfId="96" xr:uid="{032EA0F4-5AEB-4C7D-B560-6AD7841334F4}"/>
    <cellStyle name="Moneda 46 2" xfId="167" xr:uid="{F46F71CB-AB31-432D-8E3E-29A4D8E1042D}"/>
    <cellStyle name="Moneda 47" xfId="97" xr:uid="{E0C8A36C-27CA-4D40-9282-57D86CF2A1AB}"/>
    <cellStyle name="Moneda 47 2" xfId="168" xr:uid="{D6A3C305-090A-47E4-BF76-120B7FE4D1BE}"/>
    <cellStyle name="Moneda 48" xfId="98" xr:uid="{77071841-41F5-4B2B-B7B4-9DDF74BFEBA6}"/>
    <cellStyle name="Moneda 48 2" xfId="169" xr:uid="{602D9144-4C34-4085-AB90-28E45D0576C4}"/>
    <cellStyle name="Moneda 49" xfId="99" xr:uid="{DBC1F523-39B5-4572-ADE2-DB127C97E483}"/>
    <cellStyle name="Moneda 49 2" xfId="170" xr:uid="{4516E4BA-E964-4CBF-99CD-0EB585CAAE8B}"/>
    <cellStyle name="Moneda 5" xfId="56" xr:uid="{2DF902AE-A234-490A-BB2B-9413769C8FF8}"/>
    <cellStyle name="Moneda 5 2" xfId="127" xr:uid="{80CFD833-0662-467F-991B-FAFF8ECA0A4C}"/>
    <cellStyle name="Moneda 50" xfId="100" xr:uid="{D6900C9E-4357-4D60-88A1-7189CAE352B2}"/>
    <cellStyle name="Moneda 50 2" xfId="171" xr:uid="{88F3BF80-7FC1-4A90-8BFC-D85BC50B5C78}"/>
    <cellStyle name="Moneda 51" xfId="101" xr:uid="{AEEC2A50-79AD-433A-81CE-4BEB19AB65F6}"/>
    <cellStyle name="Moneda 51 2" xfId="172" xr:uid="{D02C66BA-08E5-4114-BF31-D3A997715940}"/>
    <cellStyle name="Moneda 52" xfId="102" xr:uid="{7A5F2E2B-F5CD-43D2-9CA2-1376FEC7424E}"/>
    <cellStyle name="Moneda 52 2" xfId="173" xr:uid="{F8CCFFC4-2A50-4FB3-85E3-0AA6C47A347F}"/>
    <cellStyle name="Moneda 53" xfId="103" xr:uid="{7182F9A0-2D01-4753-9773-CCCD3599C4C4}"/>
    <cellStyle name="Moneda 53 2" xfId="174" xr:uid="{EADC24FE-A2AC-4CF3-A7FB-E5CF9374849D}"/>
    <cellStyle name="Moneda 54" xfId="104" xr:uid="{A2198E32-A6F0-4F6F-87CA-C60DB59D7B97}"/>
    <cellStyle name="Moneda 54 2" xfId="175" xr:uid="{67CC8D85-BF72-4F6C-B4A4-09873F694586}"/>
    <cellStyle name="Moneda 55" xfId="105" xr:uid="{08A16671-66CC-4C1C-B89F-69FF4B7A5BB2}"/>
    <cellStyle name="Moneda 55 2" xfId="176" xr:uid="{81080BD1-5AF6-45A7-8736-5604D4F2E619}"/>
    <cellStyle name="Moneda 56" xfId="106" xr:uid="{E726A0D5-CF8D-4AD9-B83C-B602A69B5642}"/>
    <cellStyle name="Moneda 56 2" xfId="177" xr:uid="{482B2A65-E3D5-483E-8069-E644B23C25F0}"/>
    <cellStyle name="Moneda 57" xfId="107" xr:uid="{048EDB88-C9A8-4DA0-9E91-1D7CE46CD756}"/>
    <cellStyle name="Moneda 57 2" xfId="178" xr:uid="{2588EDA0-D95D-4FF2-B9D2-D0D13F76FC22}"/>
    <cellStyle name="Moneda 58" xfId="108" xr:uid="{BB689EFB-49CE-4235-9D09-D498DBF95AB5}"/>
    <cellStyle name="Moneda 58 2" xfId="179" xr:uid="{14D60FF7-27EC-42C9-BDCC-86164ACC7B8A}"/>
    <cellStyle name="Moneda 59" xfId="109" xr:uid="{D71E2973-CB2E-47E8-AEC1-078C8EAAA3F3}"/>
    <cellStyle name="Moneda 59 2" xfId="180" xr:uid="{B38A7310-92E9-4984-87B9-18820458A637}"/>
    <cellStyle name="Moneda 6" xfId="49" xr:uid="{24AEC24C-DEBE-460C-A34E-0D38E196399B}"/>
    <cellStyle name="Moneda 6 2" xfId="120" xr:uid="{2A2FEA81-7D3B-462E-B8F8-2A100E6B65A3}"/>
    <cellStyle name="Moneda 60" xfId="112" xr:uid="{5F704A57-99DC-41E7-8FD2-884DA5872050}"/>
    <cellStyle name="Moneda 60 2" xfId="183" xr:uid="{299652C1-8716-4B8A-B248-DB283AED12D3}"/>
    <cellStyle name="Moneda 61" xfId="110" xr:uid="{231915DD-12E2-41EF-AD56-957C2C77F43A}"/>
    <cellStyle name="Moneda 61 2" xfId="181" xr:uid="{66007D48-C6FB-48CF-9374-137D973F5D1F}"/>
    <cellStyle name="Moneda 62" xfId="55" xr:uid="{D0E5664A-1048-4543-A22E-D6B3180FFD37}"/>
    <cellStyle name="Moneda 62 2" xfId="126" xr:uid="{F763497D-29D9-444D-8A9E-4393640CE579}"/>
    <cellStyle name="Moneda 63" xfId="111" xr:uid="{B9FD0287-48AE-404A-BAEB-6D2E9EEA9388}"/>
    <cellStyle name="Moneda 63 2" xfId="182" xr:uid="{B6BEC694-59B3-4E3C-AA57-C830D7D63CD9}"/>
    <cellStyle name="Moneda 64" xfId="113" xr:uid="{9BCD4086-97E1-4C04-A795-44AA5D056193}"/>
    <cellStyle name="Moneda 64 2" xfId="184" xr:uid="{0EE5A850-3455-4D17-A197-044CB54B55B1}"/>
    <cellStyle name="Moneda 65" xfId="114" xr:uid="{37867B9C-0AFA-410F-8167-C7E7F3D80549}"/>
    <cellStyle name="Moneda 65 2" xfId="185" xr:uid="{5BD44F71-E016-4E97-9868-486A92E0D3F8}"/>
    <cellStyle name="Moneda 66" xfId="115" xr:uid="{08B3A4C2-0E40-439F-AA59-5A3BFA47A5E9}"/>
    <cellStyle name="Moneda 66 2" xfId="186" xr:uid="{BBF6B282-0197-4894-90BB-7A44994A151A}"/>
    <cellStyle name="Moneda 67" xfId="117" xr:uid="{DB913390-B358-40D7-B583-3884DABE7125}"/>
    <cellStyle name="Moneda 68" xfId="118" xr:uid="{BD459693-6B60-4B40-B1B5-655BCBD08EAF}"/>
    <cellStyle name="Moneda 69" xfId="187" xr:uid="{B0365018-5729-434B-943A-966EA9DC3085}"/>
    <cellStyle name="Moneda 7" xfId="57" xr:uid="{FE367171-2B19-42EB-B2E9-B8993BCF5A65}"/>
    <cellStyle name="Moneda 7 2" xfId="128" xr:uid="{47885D90-A823-493D-B480-24984419ECEE}"/>
    <cellStyle name="Moneda 70" xfId="198" xr:uid="{3E373ECC-C5FD-4FCB-9336-F04B02411AAE}"/>
    <cellStyle name="Moneda 70 2" xfId="207" xr:uid="{116F745B-9CB8-4A60-9F5E-08DFF06B1DE1}"/>
    <cellStyle name="Moneda 70 2 2" xfId="225" xr:uid="{F651AB19-B414-439E-9940-9D6A72D179F1}"/>
    <cellStyle name="Moneda 70 3" xfId="216" xr:uid="{76E3B506-38DC-4128-A9E3-922AF3E2F0DA}"/>
    <cellStyle name="Moneda 71" xfId="45" xr:uid="{FD306705-2F10-4E9D-A092-401FF3BC98E4}"/>
    <cellStyle name="Moneda 72" xfId="42" xr:uid="{A7C429B0-1DBB-4483-9598-39FB702E102F}"/>
    <cellStyle name="Moneda 73" xfId="188" xr:uid="{D713D803-39F0-4524-A428-84D8E7EB3DF5}"/>
    <cellStyle name="Moneda 8" xfId="59" xr:uid="{3D4D7169-160F-4A17-BE3F-EA49F487095C}"/>
    <cellStyle name="Moneda 8 2" xfId="130" xr:uid="{22D1D894-5B55-4024-9767-63AA59B05CF3}"/>
    <cellStyle name="Moneda 9" xfId="60" xr:uid="{B77647A6-EB37-4861-ADB0-37CC33400B70}"/>
    <cellStyle name="Moneda 9 2" xfId="131" xr:uid="{2AF72642-FED5-4DC5-8EBC-8D68F70DB424}"/>
    <cellStyle name="Neutral 2" xfId="190" xr:uid="{D70A29DA-A075-4D62-BED8-590025D01B8C}"/>
    <cellStyle name="Normal" xfId="0" builtinId="0"/>
    <cellStyle name="Normal 2" xfId="5" xr:uid="{00000000-0005-0000-0000-000004000000}"/>
    <cellStyle name="Normal 2 2 2" xfId="4" xr:uid="{00000000-0005-0000-0000-000005000000}"/>
    <cellStyle name="Normal 3" xfId="3" xr:uid="{00000000-0005-0000-0000-000006000000}"/>
    <cellStyle name="Notas" xfId="21" builtinId="10" customBuiltin="1"/>
    <cellStyle name="Porcentaje" xfId="2" builtinId="5"/>
    <cellStyle name="Porcentaje 2" xfId="44" xr:uid="{F6932A0A-B1ED-4F23-B8F7-69C668D7DBC9}"/>
    <cellStyle name="Salida" xfId="16" builtinId="21" customBuiltin="1"/>
    <cellStyle name="Texto de advertencia" xfId="20" builtinId="11" customBuiltin="1"/>
    <cellStyle name="Texto explicativo" xfId="22" builtinId="53" customBuiltin="1"/>
    <cellStyle name="Título" xfId="8" builtinId="15" customBuiltin="1"/>
    <cellStyle name="Título 2" xfId="10" builtinId="17" customBuiltin="1"/>
    <cellStyle name="Título 3" xfId="11" builtinId="18" customBuiltin="1"/>
    <cellStyle name="Total" xfId="23" builtinId="25" customBuiltin="1"/>
  </cellStyles>
  <dxfs count="134">
    <dxf>
      <fill>
        <patternFill>
          <bgColor rgb="FF92D050"/>
        </patternFill>
      </fill>
    </dxf>
    <dxf>
      <fill>
        <patternFill>
          <bgColor rgb="FFFF0000"/>
        </patternFill>
      </fill>
    </dxf>
    <dxf>
      <fill>
        <patternFill>
          <bgColor rgb="FFFFFF00"/>
        </patternFill>
      </fill>
    </dxf>
    <dxf>
      <fill>
        <patternFill>
          <bgColor rgb="FFFFC000"/>
        </patternFill>
      </fill>
    </dxf>
    <dxf>
      <fill>
        <patternFill>
          <bgColor rgb="FFFFFF00"/>
        </patternFill>
      </fill>
    </dxf>
    <dxf>
      <fill>
        <patternFill>
          <bgColor rgb="FFFF0000"/>
        </patternFill>
      </fill>
    </dxf>
    <dxf>
      <fill>
        <patternFill>
          <bgColor rgb="FFFFC00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FFC000"/>
        </patternFill>
      </fill>
    </dxf>
    <dxf>
      <fill>
        <patternFill>
          <bgColor rgb="FFFFFF00"/>
        </patternFill>
      </fill>
    </dxf>
    <dxf>
      <fill>
        <patternFill>
          <bgColor rgb="FFFF0000"/>
        </patternFill>
      </fill>
    </dxf>
    <dxf>
      <fill>
        <patternFill>
          <bgColor rgb="FFFFC000"/>
        </patternFill>
      </fill>
    </dxf>
    <dxf>
      <fill>
        <patternFill>
          <bgColor rgb="FF92D05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s>
  <tableStyles count="0" defaultTableStyle="TableStyleMedium2" defaultPivotStyle="PivotStyleLight16"/>
  <colors>
    <mruColors>
      <color rgb="FF00FFFF"/>
      <color rgb="FFF23732"/>
      <color rgb="FFA5002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4.xml"/><Relationship Id="rId18" Type="http://schemas.microsoft.com/office/2017/10/relationships/person" Target="persons/perso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3.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8.svg"/><Relationship Id="rId13" Type="http://schemas.openxmlformats.org/officeDocument/2006/relationships/hyperlink" Target="#'1.1. PI metas sectoriales'!A1"/><Relationship Id="rId18" Type="http://schemas.openxmlformats.org/officeDocument/2006/relationships/hyperlink" Target="#'Plan integrado'!A1"/><Relationship Id="rId26" Type="http://schemas.openxmlformats.org/officeDocument/2006/relationships/hyperlink" Target="#'Control de cambios'!A1"/><Relationship Id="rId3" Type="http://schemas.openxmlformats.org/officeDocument/2006/relationships/image" Target="../media/image3.png"/><Relationship Id="rId21" Type="http://schemas.openxmlformats.org/officeDocument/2006/relationships/image" Target="../media/image14.svg"/><Relationship Id="rId7" Type="http://schemas.openxmlformats.org/officeDocument/2006/relationships/image" Target="../media/image7.png"/><Relationship Id="rId12" Type="http://schemas.openxmlformats.org/officeDocument/2006/relationships/image" Target="../media/image12.svg"/><Relationship Id="rId17" Type="http://schemas.openxmlformats.org/officeDocument/2006/relationships/hyperlink" Target="#'Indicadores de gestion'!A1"/><Relationship Id="rId25" Type="http://schemas.openxmlformats.org/officeDocument/2006/relationships/image" Target="../media/image18.svg"/><Relationship Id="rId2" Type="http://schemas.openxmlformats.org/officeDocument/2006/relationships/image" Target="../media/image2.png"/><Relationship Id="rId16" Type="http://schemas.openxmlformats.org/officeDocument/2006/relationships/hyperlink" Target="#'1.4.PI. Presupuesto'!A1"/><Relationship Id="rId20" Type="http://schemas.openxmlformats.org/officeDocument/2006/relationships/image" Target="../media/image13.png"/><Relationship Id="rId1" Type="http://schemas.openxmlformats.org/officeDocument/2006/relationships/image" Target="../media/image1.png"/><Relationship Id="rId6" Type="http://schemas.openxmlformats.org/officeDocument/2006/relationships/image" Target="../media/image6.svg"/><Relationship Id="rId11" Type="http://schemas.openxmlformats.org/officeDocument/2006/relationships/image" Target="../media/image11.png"/><Relationship Id="rId24" Type="http://schemas.openxmlformats.org/officeDocument/2006/relationships/image" Target="../media/image17.png"/><Relationship Id="rId5" Type="http://schemas.openxmlformats.org/officeDocument/2006/relationships/image" Target="../media/image5.png"/><Relationship Id="rId15" Type="http://schemas.openxmlformats.org/officeDocument/2006/relationships/hyperlink" Target="#'1.3.PI. Indicadores MGA'!A1"/><Relationship Id="rId23" Type="http://schemas.openxmlformats.org/officeDocument/2006/relationships/image" Target="../media/image16.svg"/><Relationship Id="rId28" Type="http://schemas.openxmlformats.org/officeDocument/2006/relationships/image" Target="../media/image20.svg"/><Relationship Id="rId10" Type="http://schemas.openxmlformats.org/officeDocument/2006/relationships/image" Target="../media/image10.svg"/><Relationship Id="rId19" Type="http://schemas.openxmlformats.org/officeDocument/2006/relationships/hyperlink" Target="#Riesgos!A1"/><Relationship Id="rId4" Type="http://schemas.openxmlformats.org/officeDocument/2006/relationships/image" Target="../media/image4.svg"/><Relationship Id="rId9" Type="http://schemas.openxmlformats.org/officeDocument/2006/relationships/image" Target="../media/image9.png"/><Relationship Id="rId14" Type="http://schemas.openxmlformats.org/officeDocument/2006/relationships/hyperlink" Target="#'1.2.PI. Objetivos y metas'!A1"/><Relationship Id="rId22" Type="http://schemas.openxmlformats.org/officeDocument/2006/relationships/image" Target="../media/image15.png"/><Relationship Id="rId27" Type="http://schemas.openxmlformats.org/officeDocument/2006/relationships/image" Target="../media/image19.png"/></Relationships>
</file>

<file path=xl/drawings/_rels/drawing2.xml.rels><?xml version="1.0" encoding="UTF-8" standalone="yes"?>
<Relationships xmlns="http://schemas.openxmlformats.org/package/2006/relationships"><Relationship Id="rId3" Type="http://schemas.openxmlformats.org/officeDocument/2006/relationships/image" Target="../media/image21.png"/><Relationship Id="rId2" Type="http://schemas.openxmlformats.org/officeDocument/2006/relationships/hyperlink" Target="#Indice!A1"/><Relationship Id="rId1" Type="http://schemas.openxmlformats.org/officeDocument/2006/relationships/image" Target="../media/image1.png"/><Relationship Id="rId5" Type="http://schemas.openxmlformats.org/officeDocument/2006/relationships/image" Target="../media/image23.png"/><Relationship Id="rId4" Type="http://schemas.openxmlformats.org/officeDocument/2006/relationships/image" Target="../media/image22.svg"/></Relationships>
</file>

<file path=xl/drawings/_rels/drawing3.xml.rels><?xml version="1.0" encoding="UTF-8" standalone="yes"?>
<Relationships xmlns="http://schemas.openxmlformats.org/package/2006/relationships"><Relationship Id="rId3" Type="http://schemas.openxmlformats.org/officeDocument/2006/relationships/image" Target="../media/image24.png"/><Relationship Id="rId2" Type="http://schemas.openxmlformats.org/officeDocument/2006/relationships/hyperlink" Target="#Indice!A1"/><Relationship Id="rId1" Type="http://schemas.openxmlformats.org/officeDocument/2006/relationships/image" Target="../media/image1.png"/><Relationship Id="rId5" Type="http://schemas.openxmlformats.org/officeDocument/2006/relationships/image" Target="../media/image23.png"/><Relationship Id="rId4" Type="http://schemas.openxmlformats.org/officeDocument/2006/relationships/image" Target="../media/image25.svg"/></Relationships>
</file>

<file path=xl/drawings/_rels/drawing4.xml.rels><?xml version="1.0" encoding="UTF-8" standalone="yes"?>
<Relationships xmlns="http://schemas.openxmlformats.org/package/2006/relationships"><Relationship Id="rId3" Type="http://schemas.openxmlformats.org/officeDocument/2006/relationships/image" Target="../media/image22.svg"/><Relationship Id="rId2" Type="http://schemas.openxmlformats.org/officeDocument/2006/relationships/image" Target="../media/image21.png"/><Relationship Id="rId1" Type="http://schemas.openxmlformats.org/officeDocument/2006/relationships/hyperlink" Target="#Indice!A1"/></Relationships>
</file>

<file path=xl/drawings/_rels/drawing5.xml.rels><?xml version="1.0" encoding="UTF-8" standalone="yes"?>
<Relationships xmlns="http://schemas.openxmlformats.org/package/2006/relationships"><Relationship Id="rId3" Type="http://schemas.openxmlformats.org/officeDocument/2006/relationships/hyperlink" Target="#Indice!A1"/><Relationship Id="rId2" Type="http://schemas.openxmlformats.org/officeDocument/2006/relationships/image" Target="../media/image23.png"/><Relationship Id="rId1" Type="http://schemas.openxmlformats.org/officeDocument/2006/relationships/image" Target="../media/image1.png"/><Relationship Id="rId5" Type="http://schemas.openxmlformats.org/officeDocument/2006/relationships/image" Target="../media/image22.svg"/><Relationship Id="rId4" Type="http://schemas.openxmlformats.org/officeDocument/2006/relationships/image" Target="../media/image21.png"/></Relationships>
</file>

<file path=xl/drawings/_rels/drawing6.xml.rels><?xml version="1.0" encoding="UTF-8" standalone="yes"?>
<Relationships xmlns="http://schemas.openxmlformats.org/package/2006/relationships"><Relationship Id="rId3" Type="http://schemas.openxmlformats.org/officeDocument/2006/relationships/image" Target="../media/image22.svg"/><Relationship Id="rId2" Type="http://schemas.openxmlformats.org/officeDocument/2006/relationships/image" Target="../media/image21.png"/><Relationship Id="rId1" Type="http://schemas.openxmlformats.org/officeDocument/2006/relationships/hyperlink" Target="#Indice!A1"/><Relationship Id="rId4" Type="http://schemas.openxmlformats.org/officeDocument/2006/relationships/image" Target="../media/image23.png"/></Relationships>
</file>

<file path=xl/drawings/_rels/drawing7.xml.rels><?xml version="1.0" encoding="UTF-8" standalone="yes"?>
<Relationships xmlns="http://schemas.openxmlformats.org/package/2006/relationships"><Relationship Id="rId3" Type="http://schemas.openxmlformats.org/officeDocument/2006/relationships/image" Target="../media/image22.svg"/><Relationship Id="rId2" Type="http://schemas.openxmlformats.org/officeDocument/2006/relationships/image" Target="../media/image21.png"/><Relationship Id="rId1" Type="http://schemas.openxmlformats.org/officeDocument/2006/relationships/hyperlink" Target="#Indice!A1"/><Relationship Id="rId4" Type="http://schemas.openxmlformats.org/officeDocument/2006/relationships/image" Target="../media/image23.png"/></Relationships>
</file>

<file path=xl/drawings/_rels/drawing8.xml.rels><?xml version="1.0" encoding="UTF-8" standalone="yes"?>
<Relationships xmlns="http://schemas.openxmlformats.org/package/2006/relationships"><Relationship Id="rId3" Type="http://schemas.openxmlformats.org/officeDocument/2006/relationships/image" Target="../media/image21.png"/><Relationship Id="rId2" Type="http://schemas.openxmlformats.org/officeDocument/2006/relationships/hyperlink" Target="#Indice!A1"/><Relationship Id="rId1" Type="http://schemas.openxmlformats.org/officeDocument/2006/relationships/image" Target="../media/image23.png"/><Relationship Id="rId4" Type="http://schemas.openxmlformats.org/officeDocument/2006/relationships/image" Target="../media/image22.svg"/></Relationships>
</file>

<file path=xl/drawings/_rels/drawing9.xml.rels><?xml version="1.0" encoding="UTF-8" standalone="yes"?>
<Relationships xmlns="http://schemas.openxmlformats.org/package/2006/relationships"><Relationship Id="rId3" Type="http://schemas.openxmlformats.org/officeDocument/2006/relationships/image" Target="../media/image21.png"/><Relationship Id="rId2" Type="http://schemas.openxmlformats.org/officeDocument/2006/relationships/hyperlink" Target="#Indice!A1"/><Relationship Id="rId1" Type="http://schemas.openxmlformats.org/officeDocument/2006/relationships/image" Target="../media/image1.png"/><Relationship Id="rId5" Type="http://schemas.openxmlformats.org/officeDocument/2006/relationships/image" Target="../media/image23.png"/><Relationship Id="rId4" Type="http://schemas.openxmlformats.org/officeDocument/2006/relationships/image" Target="../media/image22.svg"/></Relationships>
</file>

<file path=xl/drawings/drawing1.xml><?xml version="1.0" encoding="utf-8"?>
<xdr:wsDr xmlns:xdr="http://schemas.openxmlformats.org/drawingml/2006/spreadsheetDrawing" xmlns:a="http://schemas.openxmlformats.org/drawingml/2006/main">
  <xdr:twoCellAnchor editAs="oneCell">
    <xdr:from>
      <xdr:col>1</xdr:col>
      <xdr:colOff>119679</xdr:colOff>
      <xdr:row>1</xdr:row>
      <xdr:rowOff>17710</xdr:rowOff>
    </xdr:from>
    <xdr:to>
      <xdr:col>1</xdr:col>
      <xdr:colOff>119679</xdr:colOff>
      <xdr:row>3</xdr:row>
      <xdr:rowOff>18062</xdr:rowOff>
    </xdr:to>
    <xdr:pic>
      <xdr:nvPicPr>
        <xdr:cNvPr id="2" name="Imagen 1" descr="Secretaría General | Alcaldía Mayor de Bogotá">
          <a:extLst>
            <a:ext uri="{FF2B5EF4-FFF2-40B4-BE49-F238E27FC236}">
              <a16:creationId xmlns:a16="http://schemas.microsoft.com/office/drawing/2014/main" id="{4553196A-27D1-ED47-8E4F-1A6D3EA8695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73679" y="220910"/>
          <a:ext cx="0" cy="8331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114300</xdr:colOff>
      <xdr:row>1</xdr:row>
      <xdr:rowOff>19050</xdr:rowOff>
    </xdr:from>
    <xdr:to>
      <xdr:col>1</xdr:col>
      <xdr:colOff>114300</xdr:colOff>
      <xdr:row>3</xdr:row>
      <xdr:rowOff>19402</xdr:rowOff>
    </xdr:to>
    <xdr:pic>
      <xdr:nvPicPr>
        <xdr:cNvPr id="3" name="Imagen 3" descr="Secretaría General | Alcaldía Mayor de Bogotá">
          <a:extLst>
            <a:ext uri="{FF2B5EF4-FFF2-40B4-BE49-F238E27FC236}">
              <a16:creationId xmlns:a16="http://schemas.microsoft.com/office/drawing/2014/main" id="{BED544FF-C9BE-7C47-980D-D29A13ED58C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8300" y="222250"/>
          <a:ext cx="0" cy="8331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291499</xdr:colOff>
      <xdr:row>1</xdr:row>
      <xdr:rowOff>333707</xdr:rowOff>
    </xdr:from>
    <xdr:to>
      <xdr:col>2</xdr:col>
      <xdr:colOff>3412227</xdr:colOff>
      <xdr:row>5</xdr:row>
      <xdr:rowOff>19051</xdr:rowOff>
    </xdr:to>
    <xdr:pic>
      <xdr:nvPicPr>
        <xdr:cNvPr id="5" name="Imagen 11">
          <a:extLst>
            <a:ext uri="{FF2B5EF4-FFF2-40B4-BE49-F238E27FC236}">
              <a16:creationId xmlns:a16="http://schemas.microsoft.com/office/drawing/2014/main" id="{EB7D775E-0944-694D-97D0-E1C564460D33}"/>
            </a:ext>
          </a:extLst>
        </xdr:cNvPr>
        <xdr:cNvPicPr>
          <a:picLocks noChangeAspect="1"/>
        </xdr:cNvPicPr>
      </xdr:nvPicPr>
      <xdr:blipFill>
        <a:blip xmlns:r="http://schemas.openxmlformats.org/officeDocument/2006/relationships" r:embed="rId2"/>
        <a:stretch>
          <a:fillRect/>
        </a:stretch>
      </xdr:blipFill>
      <xdr:spPr>
        <a:xfrm>
          <a:off x="691549" y="543257"/>
          <a:ext cx="4130378" cy="1228394"/>
        </a:xfrm>
        <a:prstGeom prst="rect">
          <a:avLst/>
        </a:prstGeom>
      </xdr:spPr>
    </xdr:pic>
    <xdr:clientData/>
  </xdr:twoCellAnchor>
  <xdr:twoCellAnchor editAs="oneCell">
    <xdr:from>
      <xdr:col>7</xdr:col>
      <xdr:colOff>0</xdr:colOff>
      <xdr:row>12</xdr:row>
      <xdr:rowOff>0</xdr:rowOff>
    </xdr:from>
    <xdr:to>
      <xdr:col>7</xdr:col>
      <xdr:colOff>914400</xdr:colOff>
      <xdr:row>12</xdr:row>
      <xdr:rowOff>914400</xdr:rowOff>
    </xdr:to>
    <xdr:pic>
      <xdr:nvPicPr>
        <xdr:cNvPr id="19" name="Graphic 18" descr="Dollar">
          <a:extLst>
            <a:ext uri="{FF2B5EF4-FFF2-40B4-BE49-F238E27FC236}">
              <a16:creationId xmlns:a16="http://schemas.microsoft.com/office/drawing/2014/main" id="{4A119AFF-4C15-8549-A111-C39F40945BF7}"/>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12325350" y="7200900"/>
          <a:ext cx="914400" cy="914400"/>
        </a:xfrm>
        <a:prstGeom prst="rect">
          <a:avLst/>
        </a:prstGeom>
      </xdr:spPr>
    </xdr:pic>
    <xdr:clientData/>
  </xdr:twoCellAnchor>
  <xdr:twoCellAnchor editAs="oneCell">
    <xdr:from>
      <xdr:col>7</xdr:col>
      <xdr:colOff>0</xdr:colOff>
      <xdr:row>13</xdr:row>
      <xdr:rowOff>0</xdr:rowOff>
    </xdr:from>
    <xdr:to>
      <xdr:col>7</xdr:col>
      <xdr:colOff>914400</xdr:colOff>
      <xdr:row>13</xdr:row>
      <xdr:rowOff>914400</xdr:rowOff>
    </xdr:to>
    <xdr:pic>
      <xdr:nvPicPr>
        <xdr:cNvPr id="21" name="Graphic 20" descr="Gears">
          <a:extLst>
            <a:ext uri="{FF2B5EF4-FFF2-40B4-BE49-F238E27FC236}">
              <a16:creationId xmlns:a16="http://schemas.microsoft.com/office/drawing/2014/main" id="{8F995180-6955-234E-9817-07468260B208}"/>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a:off x="12325350" y="8134350"/>
          <a:ext cx="914400" cy="914400"/>
        </a:xfrm>
        <a:prstGeom prst="rect">
          <a:avLst/>
        </a:prstGeom>
      </xdr:spPr>
    </xdr:pic>
    <xdr:clientData/>
  </xdr:twoCellAnchor>
  <xdr:twoCellAnchor editAs="oneCell">
    <xdr:from>
      <xdr:col>7</xdr:col>
      <xdr:colOff>0</xdr:colOff>
      <xdr:row>14</xdr:row>
      <xdr:rowOff>0</xdr:rowOff>
    </xdr:from>
    <xdr:to>
      <xdr:col>7</xdr:col>
      <xdr:colOff>914400</xdr:colOff>
      <xdr:row>14</xdr:row>
      <xdr:rowOff>914400</xdr:rowOff>
    </xdr:to>
    <xdr:pic>
      <xdr:nvPicPr>
        <xdr:cNvPr id="23" name="Graphic 22" descr="Hourglass 60%">
          <a:extLst>
            <a:ext uri="{FF2B5EF4-FFF2-40B4-BE49-F238E27FC236}">
              <a16:creationId xmlns:a16="http://schemas.microsoft.com/office/drawing/2014/main" id="{F8123943-5941-DD47-8673-89ABA85B6067}"/>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 uri="{96DAC541-7B7A-43D3-8B79-37D633B846F1}">
              <asvg:svgBlip xmlns:asvg="http://schemas.microsoft.com/office/drawing/2016/SVG/main" r:embed="rId8"/>
            </a:ext>
          </a:extLst>
        </a:blip>
        <a:stretch>
          <a:fillRect/>
        </a:stretch>
      </xdr:blipFill>
      <xdr:spPr>
        <a:xfrm>
          <a:off x="12325350" y="9067800"/>
          <a:ext cx="914400" cy="914400"/>
        </a:xfrm>
        <a:prstGeom prst="rect">
          <a:avLst/>
        </a:prstGeom>
      </xdr:spPr>
    </xdr:pic>
    <xdr:clientData/>
  </xdr:twoCellAnchor>
  <xdr:twoCellAnchor editAs="oneCell">
    <xdr:from>
      <xdr:col>7</xdr:col>
      <xdr:colOff>0</xdr:colOff>
      <xdr:row>15</xdr:row>
      <xdr:rowOff>0</xdr:rowOff>
    </xdr:from>
    <xdr:to>
      <xdr:col>7</xdr:col>
      <xdr:colOff>914400</xdr:colOff>
      <xdr:row>15</xdr:row>
      <xdr:rowOff>914400</xdr:rowOff>
    </xdr:to>
    <xdr:pic>
      <xdr:nvPicPr>
        <xdr:cNvPr id="25" name="Graphic 24" descr="Presentation with pie chart">
          <a:extLst>
            <a:ext uri="{FF2B5EF4-FFF2-40B4-BE49-F238E27FC236}">
              <a16:creationId xmlns:a16="http://schemas.microsoft.com/office/drawing/2014/main" id="{8489E85A-2C42-5245-8B9B-9EDD5DF8E7CD}"/>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 uri="{96DAC541-7B7A-43D3-8B79-37D633B846F1}">
              <asvg:svgBlip xmlns:asvg="http://schemas.microsoft.com/office/drawing/2016/SVG/main" r:embed="rId10"/>
            </a:ext>
          </a:extLst>
        </a:blip>
        <a:stretch>
          <a:fillRect/>
        </a:stretch>
      </xdr:blipFill>
      <xdr:spPr>
        <a:xfrm>
          <a:off x="12325350" y="10001250"/>
          <a:ext cx="914400" cy="914400"/>
        </a:xfrm>
        <a:prstGeom prst="rect">
          <a:avLst/>
        </a:prstGeom>
      </xdr:spPr>
    </xdr:pic>
    <xdr:clientData/>
  </xdr:twoCellAnchor>
  <xdr:oneCellAnchor>
    <xdr:from>
      <xdr:col>7</xdr:col>
      <xdr:colOff>0</xdr:colOff>
      <xdr:row>7</xdr:row>
      <xdr:rowOff>737411</xdr:rowOff>
    </xdr:from>
    <xdr:ext cx="914400" cy="914400"/>
    <xdr:pic>
      <xdr:nvPicPr>
        <xdr:cNvPr id="16" name="Graphic 16" descr="Bar graph with upward trend">
          <a:extLst>
            <a:ext uri="{FF2B5EF4-FFF2-40B4-BE49-F238E27FC236}">
              <a16:creationId xmlns:a16="http://schemas.microsoft.com/office/drawing/2014/main" id="{1BD14FEB-81D9-450F-9A82-C6949A146592}"/>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 uri="{96DAC541-7B7A-43D3-8B79-37D633B846F1}">
              <asvg:svgBlip xmlns:asvg="http://schemas.microsoft.com/office/drawing/2016/SVG/main" r:embed="rId12"/>
            </a:ext>
          </a:extLst>
        </a:blip>
        <a:stretch>
          <a:fillRect/>
        </a:stretch>
      </xdr:blipFill>
      <xdr:spPr>
        <a:xfrm>
          <a:off x="12325350" y="3271061"/>
          <a:ext cx="914400" cy="914400"/>
        </a:xfrm>
        <a:prstGeom prst="rect">
          <a:avLst/>
        </a:prstGeom>
      </xdr:spPr>
    </xdr:pic>
    <xdr:clientData/>
  </xdr:oneCellAnchor>
  <xdr:twoCellAnchor>
    <xdr:from>
      <xdr:col>1</xdr:col>
      <xdr:colOff>172679</xdr:colOff>
      <xdr:row>9</xdr:row>
      <xdr:rowOff>164689</xdr:rowOff>
    </xdr:from>
    <xdr:to>
      <xdr:col>1</xdr:col>
      <xdr:colOff>817921</xdr:colOff>
      <xdr:row>9</xdr:row>
      <xdr:rowOff>809931</xdr:rowOff>
    </xdr:to>
    <xdr:sp macro="" textlink="">
      <xdr:nvSpPr>
        <xdr:cNvPr id="4" name="Elipse 3">
          <a:hlinkClick xmlns:r="http://schemas.openxmlformats.org/officeDocument/2006/relationships" r:id="rId13"/>
          <a:extLst>
            <a:ext uri="{FF2B5EF4-FFF2-40B4-BE49-F238E27FC236}">
              <a16:creationId xmlns:a16="http://schemas.microsoft.com/office/drawing/2014/main" id="{C5033B85-0876-4901-ABCD-02C958F1CA1C}"/>
            </a:ext>
          </a:extLst>
        </xdr:cNvPr>
        <xdr:cNvSpPr/>
      </xdr:nvSpPr>
      <xdr:spPr>
        <a:xfrm>
          <a:off x="572729" y="4565239"/>
          <a:ext cx="645242" cy="645242"/>
        </a:xfrm>
        <a:prstGeom prst="ellipse">
          <a:avLst/>
        </a:prstGeom>
        <a:solidFill>
          <a:srgbClr val="A50021"/>
        </a:solidFill>
        <a:ln>
          <a:solidFill>
            <a:srgbClr val="A5002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600" b="1"/>
            <a:t>1.1</a:t>
          </a:r>
          <a:endParaRPr lang="es-CO" sz="1100" b="1"/>
        </a:p>
      </xdr:txBody>
    </xdr:sp>
    <xdr:clientData/>
  </xdr:twoCellAnchor>
  <xdr:twoCellAnchor>
    <xdr:from>
      <xdr:col>1</xdr:col>
      <xdr:colOff>188036</xdr:colOff>
      <xdr:row>10</xdr:row>
      <xdr:rowOff>165309</xdr:rowOff>
    </xdr:from>
    <xdr:to>
      <xdr:col>1</xdr:col>
      <xdr:colOff>833278</xdr:colOff>
      <xdr:row>10</xdr:row>
      <xdr:rowOff>810551</xdr:rowOff>
    </xdr:to>
    <xdr:sp macro="" textlink="">
      <xdr:nvSpPr>
        <xdr:cNvPr id="26" name="Elipse 25">
          <a:hlinkClick xmlns:r="http://schemas.openxmlformats.org/officeDocument/2006/relationships" r:id="rId14"/>
          <a:extLst>
            <a:ext uri="{FF2B5EF4-FFF2-40B4-BE49-F238E27FC236}">
              <a16:creationId xmlns:a16="http://schemas.microsoft.com/office/drawing/2014/main" id="{E25CD73A-774C-447A-84EA-D568F8CD90F7}"/>
            </a:ext>
          </a:extLst>
        </xdr:cNvPr>
        <xdr:cNvSpPr/>
      </xdr:nvSpPr>
      <xdr:spPr>
        <a:xfrm>
          <a:off x="588086" y="5499309"/>
          <a:ext cx="645242" cy="645242"/>
        </a:xfrm>
        <a:prstGeom prst="ellipse">
          <a:avLst/>
        </a:prstGeom>
        <a:solidFill>
          <a:srgbClr val="A50021"/>
        </a:solidFill>
        <a:ln>
          <a:solidFill>
            <a:srgbClr val="A5002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600" b="1"/>
            <a:t>1.2</a:t>
          </a:r>
          <a:endParaRPr lang="es-CO" sz="1100" b="1"/>
        </a:p>
      </xdr:txBody>
    </xdr:sp>
    <xdr:clientData/>
  </xdr:twoCellAnchor>
  <xdr:twoCellAnchor>
    <xdr:from>
      <xdr:col>1</xdr:col>
      <xdr:colOff>190493</xdr:colOff>
      <xdr:row>11</xdr:row>
      <xdr:rowOff>137044</xdr:rowOff>
    </xdr:from>
    <xdr:to>
      <xdr:col>1</xdr:col>
      <xdr:colOff>835735</xdr:colOff>
      <xdr:row>11</xdr:row>
      <xdr:rowOff>782286</xdr:rowOff>
    </xdr:to>
    <xdr:sp macro="" textlink="">
      <xdr:nvSpPr>
        <xdr:cNvPr id="27" name="Elipse 26">
          <a:hlinkClick xmlns:r="http://schemas.openxmlformats.org/officeDocument/2006/relationships" r:id="rId15"/>
          <a:extLst>
            <a:ext uri="{FF2B5EF4-FFF2-40B4-BE49-F238E27FC236}">
              <a16:creationId xmlns:a16="http://schemas.microsoft.com/office/drawing/2014/main" id="{62472FFB-718A-4DB5-9395-3A92B87A1C07}"/>
            </a:ext>
          </a:extLst>
        </xdr:cNvPr>
        <xdr:cNvSpPr/>
      </xdr:nvSpPr>
      <xdr:spPr>
        <a:xfrm>
          <a:off x="590543" y="6404494"/>
          <a:ext cx="645242" cy="645242"/>
        </a:xfrm>
        <a:prstGeom prst="ellipse">
          <a:avLst/>
        </a:prstGeom>
        <a:solidFill>
          <a:srgbClr val="A50021"/>
        </a:solidFill>
        <a:ln>
          <a:solidFill>
            <a:srgbClr val="A5002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600" b="1"/>
            <a:t>1.3</a:t>
          </a:r>
          <a:endParaRPr lang="es-CO" sz="1100" b="1"/>
        </a:p>
      </xdr:txBody>
    </xdr:sp>
    <xdr:clientData/>
  </xdr:twoCellAnchor>
  <xdr:twoCellAnchor>
    <xdr:from>
      <xdr:col>1</xdr:col>
      <xdr:colOff>173900</xdr:colOff>
      <xdr:row>12</xdr:row>
      <xdr:rowOff>132133</xdr:rowOff>
    </xdr:from>
    <xdr:to>
      <xdr:col>1</xdr:col>
      <xdr:colOff>809617</xdr:colOff>
      <xdr:row>12</xdr:row>
      <xdr:rowOff>777375</xdr:rowOff>
    </xdr:to>
    <xdr:sp macro="" textlink="">
      <xdr:nvSpPr>
        <xdr:cNvPr id="28" name="Elipse 27">
          <a:hlinkClick xmlns:r="http://schemas.openxmlformats.org/officeDocument/2006/relationships" r:id="rId16"/>
          <a:extLst>
            <a:ext uri="{FF2B5EF4-FFF2-40B4-BE49-F238E27FC236}">
              <a16:creationId xmlns:a16="http://schemas.microsoft.com/office/drawing/2014/main" id="{76D08999-CB2E-4AE8-A82D-FE0E26ED50DD}"/>
            </a:ext>
          </a:extLst>
        </xdr:cNvPr>
        <xdr:cNvSpPr/>
      </xdr:nvSpPr>
      <xdr:spPr>
        <a:xfrm>
          <a:off x="573950" y="7333033"/>
          <a:ext cx="635717" cy="645242"/>
        </a:xfrm>
        <a:prstGeom prst="ellipse">
          <a:avLst/>
        </a:prstGeom>
        <a:solidFill>
          <a:srgbClr val="A50021"/>
        </a:solidFill>
        <a:ln>
          <a:solidFill>
            <a:srgbClr val="A5002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600" b="1"/>
            <a:t>1.4</a:t>
          </a:r>
          <a:endParaRPr lang="es-CO" sz="1100" b="1"/>
        </a:p>
      </xdr:txBody>
    </xdr:sp>
    <xdr:clientData/>
  </xdr:twoCellAnchor>
  <xdr:twoCellAnchor>
    <xdr:from>
      <xdr:col>1</xdr:col>
      <xdr:colOff>92177</xdr:colOff>
      <xdr:row>8</xdr:row>
      <xdr:rowOff>122900</xdr:rowOff>
    </xdr:from>
    <xdr:to>
      <xdr:col>1</xdr:col>
      <xdr:colOff>860323</xdr:colOff>
      <xdr:row>8</xdr:row>
      <xdr:rowOff>798871</xdr:rowOff>
    </xdr:to>
    <xdr:sp macro="" textlink="">
      <xdr:nvSpPr>
        <xdr:cNvPr id="8" name="Elipse 7">
          <a:extLst>
            <a:ext uri="{FF2B5EF4-FFF2-40B4-BE49-F238E27FC236}">
              <a16:creationId xmlns:a16="http://schemas.microsoft.com/office/drawing/2014/main" id="{68B35B89-F775-48CE-8535-D47E37EB889F}"/>
            </a:ext>
          </a:extLst>
        </xdr:cNvPr>
        <xdr:cNvSpPr/>
      </xdr:nvSpPr>
      <xdr:spPr>
        <a:xfrm>
          <a:off x="492227" y="3590000"/>
          <a:ext cx="768146" cy="675971"/>
        </a:xfrm>
        <a:prstGeom prst="ellipse">
          <a:avLst/>
        </a:prstGeom>
        <a:solidFill>
          <a:srgbClr val="A5002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2400">
              <a:latin typeface="Arial" panose="020B0604020202020204" pitchFamily="34" charset="0"/>
              <a:cs typeface="Arial" panose="020B0604020202020204" pitchFamily="34" charset="0"/>
            </a:rPr>
            <a:t>1</a:t>
          </a:r>
        </a:p>
      </xdr:txBody>
    </xdr:sp>
    <xdr:clientData/>
  </xdr:twoCellAnchor>
  <xdr:twoCellAnchor>
    <xdr:from>
      <xdr:col>1</xdr:col>
      <xdr:colOff>76815</xdr:colOff>
      <xdr:row>13</xdr:row>
      <xdr:rowOff>46089</xdr:rowOff>
    </xdr:from>
    <xdr:to>
      <xdr:col>1</xdr:col>
      <xdr:colOff>844961</xdr:colOff>
      <xdr:row>13</xdr:row>
      <xdr:rowOff>860324</xdr:rowOff>
    </xdr:to>
    <xdr:sp macro="" textlink="">
      <xdr:nvSpPr>
        <xdr:cNvPr id="29" name="Elipse 28">
          <a:hlinkClick xmlns:r="http://schemas.openxmlformats.org/officeDocument/2006/relationships" r:id="rId17"/>
          <a:extLst>
            <a:ext uri="{FF2B5EF4-FFF2-40B4-BE49-F238E27FC236}">
              <a16:creationId xmlns:a16="http://schemas.microsoft.com/office/drawing/2014/main" id="{59912D80-95E5-41F8-B5DE-F4A593756AB9}"/>
            </a:ext>
          </a:extLst>
        </xdr:cNvPr>
        <xdr:cNvSpPr/>
      </xdr:nvSpPr>
      <xdr:spPr>
        <a:xfrm>
          <a:off x="476865" y="8180439"/>
          <a:ext cx="768146" cy="814235"/>
        </a:xfrm>
        <a:prstGeom prst="ellipse">
          <a:avLst/>
        </a:prstGeom>
        <a:solidFill>
          <a:srgbClr val="A5002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2400"/>
            <a:t> </a:t>
          </a:r>
          <a:r>
            <a:rPr lang="es-CO" sz="2400">
              <a:latin typeface="Arial" panose="020B0604020202020204" pitchFamily="34" charset="0"/>
              <a:cs typeface="Arial" panose="020B0604020202020204" pitchFamily="34" charset="0"/>
            </a:rPr>
            <a:t>2</a:t>
          </a:r>
        </a:p>
      </xdr:txBody>
    </xdr:sp>
    <xdr:clientData/>
  </xdr:twoCellAnchor>
  <xdr:twoCellAnchor>
    <xdr:from>
      <xdr:col>1</xdr:col>
      <xdr:colOff>76815</xdr:colOff>
      <xdr:row>14</xdr:row>
      <xdr:rowOff>46089</xdr:rowOff>
    </xdr:from>
    <xdr:to>
      <xdr:col>1</xdr:col>
      <xdr:colOff>844961</xdr:colOff>
      <xdr:row>14</xdr:row>
      <xdr:rowOff>860324</xdr:rowOff>
    </xdr:to>
    <xdr:sp macro="" textlink="">
      <xdr:nvSpPr>
        <xdr:cNvPr id="30" name="Elipse 29">
          <a:hlinkClick xmlns:r="http://schemas.openxmlformats.org/officeDocument/2006/relationships" r:id="rId18"/>
          <a:extLst>
            <a:ext uri="{FF2B5EF4-FFF2-40B4-BE49-F238E27FC236}">
              <a16:creationId xmlns:a16="http://schemas.microsoft.com/office/drawing/2014/main" id="{618A7CD9-B4BF-4846-A8AC-9C0D36BA2684}"/>
            </a:ext>
          </a:extLst>
        </xdr:cNvPr>
        <xdr:cNvSpPr/>
      </xdr:nvSpPr>
      <xdr:spPr>
        <a:xfrm>
          <a:off x="476865" y="9113889"/>
          <a:ext cx="768146" cy="814235"/>
        </a:xfrm>
        <a:prstGeom prst="ellipse">
          <a:avLst/>
        </a:prstGeom>
        <a:solidFill>
          <a:srgbClr val="A5002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2400"/>
            <a:t> </a:t>
          </a:r>
          <a:r>
            <a:rPr lang="es-CO" sz="2400">
              <a:latin typeface="Arial" panose="020B0604020202020204" pitchFamily="34" charset="0"/>
              <a:cs typeface="Arial" panose="020B0604020202020204" pitchFamily="34" charset="0"/>
            </a:rPr>
            <a:t>3</a:t>
          </a:r>
        </a:p>
      </xdr:txBody>
    </xdr:sp>
    <xdr:clientData/>
  </xdr:twoCellAnchor>
  <xdr:twoCellAnchor>
    <xdr:from>
      <xdr:col>1</xdr:col>
      <xdr:colOff>76815</xdr:colOff>
      <xdr:row>15</xdr:row>
      <xdr:rowOff>46089</xdr:rowOff>
    </xdr:from>
    <xdr:to>
      <xdr:col>1</xdr:col>
      <xdr:colOff>844961</xdr:colOff>
      <xdr:row>15</xdr:row>
      <xdr:rowOff>860324</xdr:rowOff>
    </xdr:to>
    <xdr:sp macro="" textlink="">
      <xdr:nvSpPr>
        <xdr:cNvPr id="31" name="Elipse 30">
          <a:hlinkClick xmlns:r="http://schemas.openxmlformats.org/officeDocument/2006/relationships" r:id="rId19"/>
          <a:extLst>
            <a:ext uri="{FF2B5EF4-FFF2-40B4-BE49-F238E27FC236}">
              <a16:creationId xmlns:a16="http://schemas.microsoft.com/office/drawing/2014/main" id="{CEBC8C09-9948-43EC-B2B5-694F0D6A0A9E}"/>
            </a:ext>
          </a:extLst>
        </xdr:cNvPr>
        <xdr:cNvSpPr/>
      </xdr:nvSpPr>
      <xdr:spPr>
        <a:xfrm>
          <a:off x="476865" y="10047339"/>
          <a:ext cx="768146" cy="814235"/>
        </a:xfrm>
        <a:prstGeom prst="ellipse">
          <a:avLst/>
        </a:prstGeom>
        <a:solidFill>
          <a:srgbClr val="A5002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2400"/>
            <a:t> </a:t>
          </a:r>
          <a:r>
            <a:rPr lang="es-CO" sz="2400">
              <a:latin typeface="Arial" panose="020B0604020202020204" pitchFamily="34" charset="0"/>
              <a:cs typeface="Arial" panose="020B0604020202020204" pitchFamily="34" charset="0"/>
            </a:rPr>
            <a:t>4</a:t>
          </a:r>
        </a:p>
      </xdr:txBody>
    </xdr:sp>
    <xdr:clientData/>
  </xdr:twoCellAnchor>
  <xdr:twoCellAnchor editAs="oneCell">
    <xdr:from>
      <xdr:col>7</xdr:col>
      <xdr:colOff>0</xdr:colOff>
      <xdr:row>10</xdr:row>
      <xdr:rowOff>0</xdr:rowOff>
    </xdr:from>
    <xdr:to>
      <xdr:col>7</xdr:col>
      <xdr:colOff>914400</xdr:colOff>
      <xdr:row>10</xdr:row>
      <xdr:rowOff>914400</xdr:rowOff>
    </xdr:to>
    <xdr:pic>
      <xdr:nvPicPr>
        <xdr:cNvPr id="37" name="Gráfico 36" descr="Diana con relleno sólido">
          <a:extLst>
            <a:ext uri="{FF2B5EF4-FFF2-40B4-BE49-F238E27FC236}">
              <a16:creationId xmlns:a16="http://schemas.microsoft.com/office/drawing/2014/main" id="{B03E720C-2CB6-4D72-AE98-52419D7F07E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 uri="{96DAC541-7B7A-43D3-8B79-37D633B846F1}">
              <asvg:svgBlip xmlns:asvg="http://schemas.microsoft.com/office/drawing/2016/SVG/main" r:embed="rId21"/>
            </a:ext>
          </a:extLst>
        </a:blip>
        <a:stretch>
          <a:fillRect/>
        </a:stretch>
      </xdr:blipFill>
      <xdr:spPr>
        <a:xfrm>
          <a:off x="12325350" y="5334000"/>
          <a:ext cx="914400" cy="914400"/>
        </a:xfrm>
        <a:prstGeom prst="rect">
          <a:avLst/>
        </a:prstGeom>
      </xdr:spPr>
    </xdr:pic>
    <xdr:clientData/>
  </xdr:twoCellAnchor>
  <xdr:twoCellAnchor editAs="oneCell">
    <xdr:from>
      <xdr:col>7</xdr:col>
      <xdr:colOff>0</xdr:colOff>
      <xdr:row>11</xdr:row>
      <xdr:rowOff>0</xdr:rowOff>
    </xdr:from>
    <xdr:to>
      <xdr:col>7</xdr:col>
      <xdr:colOff>914400</xdr:colOff>
      <xdr:row>11</xdr:row>
      <xdr:rowOff>914400</xdr:rowOff>
    </xdr:to>
    <xdr:pic>
      <xdr:nvPicPr>
        <xdr:cNvPr id="39" name="Gráfico 38" descr="Gráfico de barras con relleno sólido">
          <a:extLst>
            <a:ext uri="{FF2B5EF4-FFF2-40B4-BE49-F238E27FC236}">
              <a16:creationId xmlns:a16="http://schemas.microsoft.com/office/drawing/2014/main" id="{37C52335-2ECD-4F70-839C-C028F1A53E3B}"/>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 uri="{96DAC541-7B7A-43D3-8B79-37D633B846F1}">
              <asvg:svgBlip xmlns:asvg="http://schemas.microsoft.com/office/drawing/2016/SVG/main" r:embed="rId23"/>
            </a:ext>
          </a:extLst>
        </a:blip>
        <a:stretch>
          <a:fillRect/>
        </a:stretch>
      </xdr:blipFill>
      <xdr:spPr>
        <a:xfrm>
          <a:off x="12325350" y="6267450"/>
          <a:ext cx="914400" cy="914400"/>
        </a:xfrm>
        <a:prstGeom prst="rect">
          <a:avLst/>
        </a:prstGeom>
      </xdr:spPr>
    </xdr:pic>
    <xdr:clientData/>
  </xdr:twoCellAnchor>
  <xdr:twoCellAnchor editAs="oneCell">
    <xdr:from>
      <xdr:col>7</xdr:col>
      <xdr:colOff>0</xdr:colOff>
      <xdr:row>9</xdr:row>
      <xdr:rowOff>0</xdr:rowOff>
    </xdr:from>
    <xdr:to>
      <xdr:col>7</xdr:col>
      <xdr:colOff>914400</xdr:colOff>
      <xdr:row>9</xdr:row>
      <xdr:rowOff>914400</xdr:rowOff>
    </xdr:to>
    <xdr:pic>
      <xdr:nvPicPr>
        <xdr:cNvPr id="45" name="Gráfico 44" descr="Calendario con relleno sólido">
          <a:extLst>
            <a:ext uri="{FF2B5EF4-FFF2-40B4-BE49-F238E27FC236}">
              <a16:creationId xmlns:a16="http://schemas.microsoft.com/office/drawing/2014/main" id="{E111A0C6-A569-4408-8C07-42EF8ACA7371}"/>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 uri="{96DAC541-7B7A-43D3-8B79-37D633B846F1}">
              <asvg:svgBlip xmlns:asvg="http://schemas.microsoft.com/office/drawing/2016/SVG/main" r:embed="rId25"/>
            </a:ext>
          </a:extLst>
        </a:blip>
        <a:stretch>
          <a:fillRect/>
        </a:stretch>
      </xdr:blipFill>
      <xdr:spPr>
        <a:xfrm>
          <a:off x="12325350" y="4400550"/>
          <a:ext cx="914400" cy="914400"/>
        </a:xfrm>
        <a:prstGeom prst="rect">
          <a:avLst/>
        </a:prstGeom>
      </xdr:spPr>
    </xdr:pic>
    <xdr:clientData/>
  </xdr:twoCellAnchor>
  <xdr:twoCellAnchor>
    <xdr:from>
      <xdr:col>1</xdr:col>
      <xdr:colOff>73127</xdr:colOff>
      <xdr:row>16</xdr:row>
      <xdr:rowOff>218150</xdr:rowOff>
    </xdr:from>
    <xdr:to>
      <xdr:col>1</xdr:col>
      <xdr:colOff>841273</xdr:colOff>
      <xdr:row>16</xdr:row>
      <xdr:rowOff>894121</xdr:rowOff>
    </xdr:to>
    <xdr:sp macro="" textlink="">
      <xdr:nvSpPr>
        <xdr:cNvPr id="22" name="Elipse 21">
          <a:hlinkClick xmlns:r="http://schemas.openxmlformats.org/officeDocument/2006/relationships" r:id="rId26"/>
          <a:extLst>
            <a:ext uri="{FF2B5EF4-FFF2-40B4-BE49-F238E27FC236}">
              <a16:creationId xmlns:a16="http://schemas.microsoft.com/office/drawing/2014/main" id="{084C1209-B38F-4F70-A4D0-17FEE7E10CAE}"/>
            </a:ext>
          </a:extLst>
        </xdr:cNvPr>
        <xdr:cNvSpPr/>
      </xdr:nvSpPr>
      <xdr:spPr>
        <a:xfrm>
          <a:off x="473177" y="11152850"/>
          <a:ext cx="768146" cy="675971"/>
        </a:xfrm>
        <a:prstGeom prst="ellipse">
          <a:avLst/>
        </a:prstGeom>
        <a:solidFill>
          <a:srgbClr val="A5002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2400">
              <a:latin typeface="Arial" panose="020B0604020202020204" pitchFamily="34" charset="0"/>
              <a:cs typeface="Arial" panose="020B0604020202020204" pitchFamily="34" charset="0"/>
            </a:rPr>
            <a:t>5</a:t>
          </a:r>
        </a:p>
      </xdr:txBody>
    </xdr:sp>
    <xdr:clientData/>
  </xdr:twoCellAnchor>
  <xdr:twoCellAnchor editAs="oneCell">
    <xdr:from>
      <xdr:col>7</xdr:col>
      <xdr:colOff>0</xdr:colOff>
      <xdr:row>16</xdr:row>
      <xdr:rowOff>0</xdr:rowOff>
    </xdr:from>
    <xdr:to>
      <xdr:col>7</xdr:col>
      <xdr:colOff>914400</xdr:colOff>
      <xdr:row>16</xdr:row>
      <xdr:rowOff>914400</xdr:rowOff>
    </xdr:to>
    <xdr:pic>
      <xdr:nvPicPr>
        <xdr:cNvPr id="7" name="Gráfico 6" descr="Arquitectura con relleno sólido">
          <a:extLst>
            <a:ext uri="{FF2B5EF4-FFF2-40B4-BE49-F238E27FC236}">
              <a16:creationId xmlns:a16="http://schemas.microsoft.com/office/drawing/2014/main" id="{6E1D2CD4-6A41-A62F-1D55-B2FADCF69B32}"/>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 uri="{96DAC541-7B7A-43D3-8B79-37D633B846F1}">
              <asvg:svgBlip xmlns:asvg="http://schemas.microsoft.com/office/drawing/2016/SVG/main" r:embed="rId28"/>
            </a:ext>
          </a:extLst>
        </a:blip>
        <a:stretch>
          <a:fillRect/>
        </a:stretch>
      </xdr:blipFill>
      <xdr:spPr>
        <a:xfrm>
          <a:off x="12325350" y="10934700"/>
          <a:ext cx="914400" cy="9144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7</xdr:col>
      <xdr:colOff>119679</xdr:colOff>
      <xdr:row>0</xdr:row>
      <xdr:rowOff>17710</xdr:rowOff>
    </xdr:from>
    <xdr:to>
      <xdr:col>7</xdr:col>
      <xdr:colOff>119679</xdr:colOff>
      <xdr:row>2</xdr:row>
      <xdr:rowOff>390775</xdr:rowOff>
    </xdr:to>
    <xdr:pic>
      <xdr:nvPicPr>
        <xdr:cNvPr id="2" name="Imagen 1" descr="Secretaría General | Alcaldía Mayor de Bogotá">
          <a:extLst>
            <a:ext uri="{FF2B5EF4-FFF2-40B4-BE49-F238E27FC236}">
              <a16:creationId xmlns:a16="http://schemas.microsoft.com/office/drawing/2014/main" id="{7B8751A5-A57D-45FE-83BC-19BAEFEA274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29554" y="255835"/>
          <a:ext cx="0" cy="8086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114300</xdr:colOff>
      <xdr:row>0</xdr:row>
      <xdr:rowOff>19050</xdr:rowOff>
    </xdr:from>
    <xdr:to>
      <xdr:col>7</xdr:col>
      <xdr:colOff>114300</xdr:colOff>
      <xdr:row>2</xdr:row>
      <xdr:rowOff>392115</xdr:rowOff>
    </xdr:to>
    <xdr:pic>
      <xdr:nvPicPr>
        <xdr:cNvPr id="3" name="Imagen 3" descr="Secretaría General | Alcaldía Mayor de Bogotá">
          <a:extLst>
            <a:ext uri="{FF2B5EF4-FFF2-40B4-BE49-F238E27FC236}">
              <a16:creationId xmlns:a16="http://schemas.microsoft.com/office/drawing/2014/main" id="{4A26B1A2-2CFC-4492-8601-35C4FC0AC87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24175" y="257175"/>
          <a:ext cx="0" cy="8086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610579</xdr:colOff>
      <xdr:row>0</xdr:row>
      <xdr:rowOff>36635</xdr:rowOff>
    </xdr:from>
    <xdr:to>
      <xdr:col>10</xdr:col>
      <xdr:colOff>1045377</xdr:colOff>
      <xdr:row>1</xdr:row>
      <xdr:rowOff>209157</xdr:rowOff>
    </xdr:to>
    <xdr:pic>
      <xdr:nvPicPr>
        <xdr:cNvPr id="13" name="Graphic 3" descr="Clipboard">
          <a:hlinkClick xmlns:r="http://schemas.openxmlformats.org/officeDocument/2006/relationships" r:id="rId2"/>
          <a:extLst>
            <a:ext uri="{FF2B5EF4-FFF2-40B4-BE49-F238E27FC236}">
              <a16:creationId xmlns:a16="http://schemas.microsoft.com/office/drawing/2014/main" id="{784BE87A-E3CE-4E1D-BBF0-30A1B4720228}"/>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21504521" y="36635"/>
          <a:ext cx="434798" cy="428964"/>
        </a:xfrm>
        <a:prstGeom prst="rect">
          <a:avLst/>
        </a:prstGeom>
      </xdr:spPr>
    </xdr:pic>
    <xdr:clientData/>
  </xdr:twoCellAnchor>
  <xdr:twoCellAnchor editAs="oneCell">
    <xdr:from>
      <xdr:col>1</xdr:col>
      <xdr:colOff>134327</xdr:colOff>
      <xdr:row>0</xdr:row>
      <xdr:rowOff>24423</xdr:rowOff>
    </xdr:from>
    <xdr:to>
      <xdr:col>2</xdr:col>
      <xdr:colOff>317500</xdr:colOff>
      <xdr:row>2</xdr:row>
      <xdr:rowOff>204080</xdr:rowOff>
    </xdr:to>
    <xdr:pic>
      <xdr:nvPicPr>
        <xdr:cNvPr id="25" name="Imagen 11">
          <a:extLst>
            <a:ext uri="{FF2B5EF4-FFF2-40B4-BE49-F238E27FC236}">
              <a16:creationId xmlns:a16="http://schemas.microsoft.com/office/drawing/2014/main" id="{CB685187-1C33-43FB-8460-6A98DC5B2434}"/>
            </a:ext>
          </a:extLst>
        </xdr:cNvPr>
        <xdr:cNvPicPr>
          <a:picLocks noChangeAspect="1"/>
        </xdr:cNvPicPr>
      </xdr:nvPicPr>
      <xdr:blipFill>
        <a:blip xmlns:r="http://schemas.openxmlformats.org/officeDocument/2006/relationships" r:embed="rId5"/>
        <a:stretch>
          <a:fillRect/>
        </a:stretch>
      </xdr:blipFill>
      <xdr:spPr>
        <a:xfrm>
          <a:off x="280865" y="24423"/>
          <a:ext cx="3150577" cy="69254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119679</xdr:colOff>
      <xdr:row>1</xdr:row>
      <xdr:rowOff>17710</xdr:rowOff>
    </xdr:from>
    <xdr:to>
      <xdr:col>3</xdr:col>
      <xdr:colOff>119679</xdr:colOff>
      <xdr:row>3</xdr:row>
      <xdr:rowOff>218204</xdr:rowOff>
    </xdr:to>
    <xdr:pic>
      <xdr:nvPicPr>
        <xdr:cNvPr id="6" name="Imagen 1" descr="Secretaría General | Alcaldía Mayor de Bogotá">
          <a:extLst>
            <a:ext uri="{FF2B5EF4-FFF2-40B4-BE49-F238E27FC236}">
              <a16:creationId xmlns:a16="http://schemas.microsoft.com/office/drawing/2014/main" id="{7EF0BEF6-E1BB-A04E-9E1F-9655185E6B3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666083" y="213429"/>
          <a:ext cx="0" cy="8137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3</xdr:row>
      <xdr:rowOff>219544</xdr:rowOff>
    </xdr:to>
    <xdr:pic>
      <xdr:nvPicPr>
        <xdr:cNvPr id="8" name="Imagen 3" descr="Secretaría General | Alcaldía Mayor de Bogotá">
          <a:extLst>
            <a:ext uri="{FF2B5EF4-FFF2-40B4-BE49-F238E27FC236}">
              <a16:creationId xmlns:a16="http://schemas.microsoft.com/office/drawing/2014/main" id="{984766AD-887D-8D4E-8120-7BE3A8BC4F2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660704" y="214769"/>
          <a:ext cx="0" cy="8137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3</xdr:row>
      <xdr:rowOff>218204</xdr:rowOff>
    </xdr:to>
    <xdr:pic>
      <xdr:nvPicPr>
        <xdr:cNvPr id="10" name="Imagen 1" descr="Secretaría General | Alcaldía Mayor de Bogotá">
          <a:extLst>
            <a:ext uri="{FF2B5EF4-FFF2-40B4-BE49-F238E27FC236}">
              <a16:creationId xmlns:a16="http://schemas.microsoft.com/office/drawing/2014/main" id="{BBFE4985-BF7C-46E2-9E3F-A0690726B8F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666083" y="213429"/>
          <a:ext cx="0" cy="8137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3</xdr:row>
      <xdr:rowOff>219544</xdr:rowOff>
    </xdr:to>
    <xdr:pic>
      <xdr:nvPicPr>
        <xdr:cNvPr id="11" name="Imagen 3" descr="Secretaría General | Alcaldía Mayor de Bogotá">
          <a:extLst>
            <a:ext uri="{FF2B5EF4-FFF2-40B4-BE49-F238E27FC236}">
              <a16:creationId xmlns:a16="http://schemas.microsoft.com/office/drawing/2014/main" id="{04526411-4D62-48DB-BA95-1865D762595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660704" y="214769"/>
          <a:ext cx="0" cy="8137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23</xdr:col>
      <xdr:colOff>575345</xdr:colOff>
      <xdr:row>1</xdr:row>
      <xdr:rowOff>1</xdr:rowOff>
    </xdr:from>
    <xdr:to>
      <xdr:col>23</xdr:col>
      <xdr:colOff>1174315</xdr:colOff>
      <xdr:row>2</xdr:row>
      <xdr:rowOff>280424</xdr:rowOff>
    </xdr:to>
    <xdr:pic>
      <xdr:nvPicPr>
        <xdr:cNvPr id="13" name="Graphic 2" descr="Clipboard Checked">
          <a:hlinkClick xmlns:r="http://schemas.openxmlformats.org/officeDocument/2006/relationships" r:id="rId2"/>
          <a:extLst>
            <a:ext uri="{FF2B5EF4-FFF2-40B4-BE49-F238E27FC236}">
              <a16:creationId xmlns:a16="http://schemas.microsoft.com/office/drawing/2014/main" id="{50164E2F-B330-450A-B22C-0249673ACFD5}"/>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28093461" y="195720"/>
          <a:ext cx="598970" cy="606622"/>
        </a:xfrm>
        <a:prstGeom prst="rect">
          <a:avLst/>
        </a:prstGeom>
      </xdr:spPr>
    </xdr:pic>
    <xdr:clientData/>
  </xdr:twoCellAnchor>
  <xdr:twoCellAnchor editAs="oneCell">
    <xdr:from>
      <xdr:col>0</xdr:col>
      <xdr:colOff>0</xdr:colOff>
      <xdr:row>1</xdr:row>
      <xdr:rowOff>17710</xdr:rowOff>
    </xdr:from>
    <xdr:to>
      <xdr:col>0</xdr:col>
      <xdr:colOff>0</xdr:colOff>
      <xdr:row>3</xdr:row>
      <xdr:rowOff>215030</xdr:rowOff>
    </xdr:to>
    <xdr:pic>
      <xdr:nvPicPr>
        <xdr:cNvPr id="14" name="Imagen 1" descr="Secretaría General | Alcaldía Mayor de Bogotá">
          <a:extLst>
            <a:ext uri="{FF2B5EF4-FFF2-40B4-BE49-F238E27FC236}">
              <a16:creationId xmlns:a16="http://schemas.microsoft.com/office/drawing/2014/main" id="{20881D74-C2A4-403C-9C5C-386A2A1F781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35068" y="213429"/>
          <a:ext cx="0" cy="8105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xdr:row>
      <xdr:rowOff>19050</xdr:rowOff>
    </xdr:from>
    <xdr:to>
      <xdr:col>0</xdr:col>
      <xdr:colOff>0</xdr:colOff>
      <xdr:row>3</xdr:row>
      <xdr:rowOff>216370</xdr:rowOff>
    </xdr:to>
    <xdr:pic>
      <xdr:nvPicPr>
        <xdr:cNvPr id="15" name="Imagen 3" descr="Secretaría General | Alcaldía Mayor de Bogotá">
          <a:extLst>
            <a:ext uri="{FF2B5EF4-FFF2-40B4-BE49-F238E27FC236}">
              <a16:creationId xmlns:a16="http://schemas.microsoft.com/office/drawing/2014/main" id="{5D3217DB-8369-43C8-9942-8507453EA9A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35068" y="214769"/>
          <a:ext cx="0" cy="8105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289294</xdr:colOff>
      <xdr:row>0</xdr:row>
      <xdr:rowOff>195159</xdr:rowOff>
    </xdr:from>
    <xdr:to>
      <xdr:col>3</xdr:col>
      <xdr:colOff>2459552</xdr:colOff>
      <xdr:row>3</xdr:row>
      <xdr:rowOff>234863</xdr:rowOff>
    </xdr:to>
    <xdr:pic>
      <xdr:nvPicPr>
        <xdr:cNvPr id="23" name="Imagen 11">
          <a:extLst>
            <a:ext uri="{FF2B5EF4-FFF2-40B4-BE49-F238E27FC236}">
              <a16:creationId xmlns:a16="http://schemas.microsoft.com/office/drawing/2014/main" id="{200EA953-86FA-4554-8AEA-02038AA8DEAE}"/>
            </a:ext>
          </a:extLst>
        </xdr:cNvPr>
        <xdr:cNvPicPr>
          <a:picLocks noChangeAspect="1"/>
        </xdr:cNvPicPr>
      </xdr:nvPicPr>
      <xdr:blipFill>
        <a:blip xmlns:r="http://schemas.openxmlformats.org/officeDocument/2006/relationships" r:embed="rId5"/>
        <a:stretch>
          <a:fillRect/>
        </a:stretch>
      </xdr:blipFill>
      <xdr:spPr>
        <a:xfrm>
          <a:off x="289294" y="195159"/>
          <a:ext cx="3481562" cy="84867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7</xdr:col>
      <xdr:colOff>0</xdr:colOff>
      <xdr:row>1</xdr:row>
      <xdr:rowOff>1</xdr:rowOff>
    </xdr:from>
    <xdr:to>
      <xdr:col>7</xdr:col>
      <xdr:colOff>960968</xdr:colOff>
      <xdr:row>1</xdr:row>
      <xdr:rowOff>704851</xdr:rowOff>
    </xdr:to>
    <xdr:pic>
      <xdr:nvPicPr>
        <xdr:cNvPr id="2" name="Graphic 3" descr="Clipboard">
          <a:hlinkClick xmlns:r="http://schemas.openxmlformats.org/officeDocument/2006/relationships" r:id="rId1"/>
          <a:extLst>
            <a:ext uri="{FF2B5EF4-FFF2-40B4-BE49-F238E27FC236}">
              <a16:creationId xmlns:a16="http://schemas.microsoft.com/office/drawing/2014/main" id="{321172DD-2509-467F-9FE5-DD7760A3448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0991850" y="257176"/>
          <a:ext cx="960968" cy="70485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3</xdr:col>
      <xdr:colOff>119679</xdr:colOff>
      <xdr:row>1</xdr:row>
      <xdr:rowOff>17710</xdr:rowOff>
    </xdr:from>
    <xdr:to>
      <xdr:col>3</xdr:col>
      <xdr:colOff>119679</xdr:colOff>
      <xdr:row>4</xdr:row>
      <xdr:rowOff>106729</xdr:rowOff>
    </xdr:to>
    <xdr:pic>
      <xdr:nvPicPr>
        <xdr:cNvPr id="9" name="Imagen 1" descr="Secretaría General | Alcaldía Mayor de Bogotá">
          <a:extLst>
            <a:ext uri="{FF2B5EF4-FFF2-40B4-BE49-F238E27FC236}">
              <a16:creationId xmlns:a16="http://schemas.microsoft.com/office/drawing/2014/main" id="{3F1238A2-7EA6-CD41-9DE3-B9DAC3A44CF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04779" y="220910"/>
          <a:ext cx="0" cy="8149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4</xdr:row>
      <xdr:rowOff>108069</xdr:rowOff>
    </xdr:to>
    <xdr:pic>
      <xdr:nvPicPr>
        <xdr:cNvPr id="10" name="Imagen 3" descr="Secretaría General | Alcaldía Mayor de Bogotá">
          <a:extLst>
            <a:ext uri="{FF2B5EF4-FFF2-40B4-BE49-F238E27FC236}">
              <a16:creationId xmlns:a16="http://schemas.microsoft.com/office/drawing/2014/main" id="{44C6F927-4122-5A47-B125-8DEDC8A6112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899400" y="222250"/>
          <a:ext cx="0" cy="8149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48611</xdr:colOff>
      <xdr:row>0</xdr:row>
      <xdr:rowOff>236846</xdr:rowOff>
    </xdr:from>
    <xdr:to>
      <xdr:col>2</xdr:col>
      <xdr:colOff>1758687</xdr:colOff>
      <xdr:row>3</xdr:row>
      <xdr:rowOff>192768</xdr:rowOff>
    </xdr:to>
    <xdr:pic>
      <xdr:nvPicPr>
        <xdr:cNvPr id="8" name="Imagen 11">
          <a:extLst>
            <a:ext uri="{FF2B5EF4-FFF2-40B4-BE49-F238E27FC236}">
              <a16:creationId xmlns:a16="http://schemas.microsoft.com/office/drawing/2014/main" id="{B8B3BD91-665C-6C4E-942D-EAA7E2DE98A0}"/>
            </a:ext>
          </a:extLst>
        </xdr:cNvPr>
        <xdr:cNvPicPr>
          <a:picLocks noChangeAspect="1"/>
        </xdr:cNvPicPr>
      </xdr:nvPicPr>
      <xdr:blipFill>
        <a:blip xmlns:r="http://schemas.openxmlformats.org/officeDocument/2006/relationships" r:embed="rId2"/>
        <a:stretch>
          <a:fillRect/>
        </a:stretch>
      </xdr:blipFill>
      <xdr:spPr>
        <a:xfrm>
          <a:off x="241379" y="236846"/>
          <a:ext cx="2174987" cy="681636"/>
        </a:xfrm>
        <a:prstGeom prst="rect">
          <a:avLst/>
        </a:prstGeom>
      </xdr:spPr>
    </xdr:pic>
    <xdr:clientData/>
  </xdr:twoCellAnchor>
  <xdr:twoCellAnchor editAs="oneCell">
    <xdr:from>
      <xdr:col>5</xdr:col>
      <xdr:colOff>0</xdr:colOff>
      <xdr:row>1</xdr:row>
      <xdr:rowOff>61452</xdr:rowOff>
    </xdr:from>
    <xdr:to>
      <xdr:col>5</xdr:col>
      <xdr:colOff>371133</xdr:colOff>
      <xdr:row>2</xdr:row>
      <xdr:rowOff>235566</xdr:rowOff>
    </xdr:to>
    <xdr:pic>
      <xdr:nvPicPr>
        <xdr:cNvPr id="6" name="Graphic 5" descr="Clipboard">
          <a:hlinkClick xmlns:r="http://schemas.openxmlformats.org/officeDocument/2006/relationships" r:id="rId3"/>
          <a:extLst>
            <a:ext uri="{FF2B5EF4-FFF2-40B4-BE49-F238E27FC236}">
              <a16:creationId xmlns:a16="http://schemas.microsoft.com/office/drawing/2014/main" id="{633EFD86-7513-C345-BAF1-DFD4E4D392CD}"/>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tretch>
          <a:fillRect/>
        </a:stretch>
      </xdr:blipFill>
      <xdr:spPr>
        <a:xfrm>
          <a:off x="7832651" y="297017"/>
          <a:ext cx="371133" cy="40967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9</xdr:col>
      <xdr:colOff>853154</xdr:colOff>
      <xdr:row>1</xdr:row>
      <xdr:rowOff>40018</xdr:rowOff>
    </xdr:from>
    <xdr:to>
      <xdr:col>9</xdr:col>
      <xdr:colOff>1369219</xdr:colOff>
      <xdr:row>3</xdr:row>
      <xdr:rowOff>14883</xdr:rowOff>
    </xdr:to>
    <xdr:pic>
      <xdr:nvPicPr>
        <xdr:cNvPr id="2" name="Graphic 3" descr="Clipboard">
          <a:hlinkClick xmlns:r="http://schemas.openxmlformats.org/officeDocument/2006/relationships" r:id="rId1"/>
          <a:extLst>
            <a:ext uri="{FF2B5EF4-FFF2-40B4-BE49-F238E27FC236}">
              <a16:creationId xmlns:a16="http://schemas.microsoft.com/office/drawing/2014/main" id="{214AA40D-C612-4A1F-B17C-D5C8C0A40F6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8369629" y="201943"/>
          <a:ext cx="516065" cy="574940"/>
        </a:xfrm>
        <a:prstGeom prst="rect">
          <a:avLst/>
        </a:prstGeom>
      </xdr:spPr>
    </xdr:pic>
    <xdr:clientData/>
  </xdr:twoCellAnchor>
  <xdr:twoCellAnchor editAs="oneCell">
    <xdr:from>
      <xdr:col>1</xdr:col>
      <xdr:colOff>210030</xdr:colOff>
      <xdr:row>1</xdr:row>
      <xdr:rowOff>8461</xdr:rowOff>
    </xdr:from>
    <xdr:to>
      <xdr:col>2</xdr:col>
      <xdr:colOff>913209</xdr:colOff>
      <xdr:row>3</xdr:row>
      <xdr:rowOff>240376</xdr:rowOff>
    </xdr:to>
    <xdr:pic>
      <xdr:nvPicPr>
        <xdr:cNvPr id="3" name="Imagen 2">
          <a:extLst>
            <a:ext uri="{FF2B5EF4-FFF2-40B4-BE49-F238E27FC236}">
              <a16:creationId xmlns:a16="http://schemas.microsoft.com/office/drawing/2014/main" id="{8201A65B-673C-4C43-87B1-11C502894D50}"/>
            </a:ext>
          </a:extLst>
        </xdr:cNvPr>
        <xdr:cNvPicPr>
          <a:picLocks noChangeAspect="1"/>
        </xdr:cNvPicPr>
      </xdr:nvPicPr>
      <xdr:blipFill>
        <a:blip xmlns:r="http://schemas.openxmlformats.org/officeDocument/2006/relationships" r:embed="rId4"/>
        <a:stretch>
          <a:fillRect/>
        </a:stretch>
      </xdr:blipFill>
      <xdr:spPr>
        <a:xfrm>
          <a:off x="486255" y="170386"/>
          <a:ext cx="3484479" cy="831990"/>
        </a:xfrm>
        <a:prstGeom prst="rect">
          <a:avLst/>
        </a:prstGeom>
      </xdr:spPr>
    </xdr:pic>
    <xdr:clientData/>
  </xdr:twoCellAnchor>
  <xdr:twoCellAnchor editAs="oneCell">
    <xdr:from>
      <xdr:col>9</xdr:col>
      <xdr:colOff>853154</xdr:colOff>
      <xdr:row>1</xdr:row>
      <xdr:rowOff>40018</xdr:rowOff>
    </xdr:from>
    <xdr:to>
      <xdr:col>9</xdr:col>
      <xdr:colOff>1369219</xdr:colOff>
      <xdr:row>3</xdr:row>
      <xdr:rowOff>14883</xdr:rowOff>
    </xdr:to>
    <xdr:pic>
      <xdr:nvPicPr>
        <xdr:cNvPr id="4" name="Graphic 3" descr="Clipboard">
          <a:hlinkClick xmlns:r="http://schemas.openxmlformats.org/officeDocument/2006/relationships" r:id="rId1"/>
          <a:extLst>
            <a:ext uri="{FF2B5EF4-FFF2-40B4-BE49-F238E27FC236}">
              <a16:creationId xmlns:a16="http://schemas.microsoft.com/office/drawing/2014/main" id="{26D165A5-A2F7-43BA-99D4-2889F42391D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8369629" y="201943"/>
          <a:ext cx="516065" cy="574940"/>
        </a:xfrm>
        <a:prstGeom prst="rect">
          <a:avLst/>
        </a:prstGeom>
      </xdr:spPr>
    </xdr:pic>
    <xdr:clientData/>
  </xdr:twoCellAnchor>
  <xdr:twoCellAnchor editAs="oneCell">
    <xdr:from>
      <xdr:col>1</xdr:col>
      <xdr:colOff>210030</xdr:colOff>
      <xdr:row>1</xdr:row>
      <xdr:rowOff>8461</xdr:rowOff>
    </xdr:from>
    <xdr:to>
      <xdr:col>2</xdr:col>
      <xdr:colOff>913209</xdr:colOff>
      <xdr:row>3</xdr:row>
      <xdr:rowOff>240376</xdr:rowOff>
    </xdr:to>
    <xdr:pic>
      <xdr:nvPicPr>
        <xdr:cNvPr id="5" name="Imagen 4">
          <a:extLst>
            <a:ext uri="{FF2B5EF4-FFF2-40B4-BE49-F238E27FC236}">
              <a16:creationId xmlns:a16="http://schemas.microsoft.com/office/drawing/2014/main" id="{95B50AE0-4442-4524-A709-6BD36ECF8F7B}"/>
            </a:ext>
          </a:extLst>
        </xdr:cNvPr>
        <xdr:cNvPicPr>
          <a:picLocks noChangeAspect="1"/>
        </xdr:cNvPicPr>
      </xdr:nvPicPr>
      <xdr:blipFill>
        <a:blip xmlns:r="http://schemas.openxmlformats.org/officeDocument/2006/relationships" r:embed="rId4"/>
        <a:stretch>
          <a:fillRect/>
        </a:stretch>
      </xdr:blipFill>
      <xdr:spPr>
        <a:xfrm>
          <a:off x="486255" y="170386"/>
          <a:ext cx="3484479" cy="831990"/>
        </a:xfrm>
        <a:prstGeom prst="rect">
          <a:avLst/>
        </a:prstGeom>
      </xdr:spPr>
    </xdr:pic>
    <xdr:clientData/>
  </xdr:twoCellAnchor>
  <xdr:twoCellAnchor editAs="oneCell">
    <xdr:from>
      <xdr:col>9</xdr:col>
      <xdr:colOff>853154</xdr:colOff>
      <xdr:row>1</xdr:row>
      <xdr:rowOff>40018</xdr:rowOff>
    </xdr:from>
    <xdr:to>
      <xdr:col>9</xdr:col>
      <xdr:colOff>1369219</xdr:colOff>
      <xdr:row>3</xdr:row>
      <xdr:rowOff>14883</xdr:rowOff>
    </xdr:to>
    <xdr:pic>
      <xdr:nvPicPr>
        <xdr:cNvPr id="6" name="Graphic 3" descr="Clipboard">
          <a:hlinkClick xmlns:r="http://schemas.openxmlformats.org/officeDocument/2006/relationships" r:id="rId1"/>
          <a:extLst>
            <a:ext uri="{FF2B5EF4-FFF2-40B4-BE49-F238E27FC236}">
              <a16:creationId xmlns:a16="http://schemas.microsoft.com/office/drawing/2014/main" id="{B9F68C09-D5A1-4B59-A4B1-FE06B8FD03C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8369629" y="201943"/>
          <a:ext cx="516065" cy="574940"/>
        </a:xfrm>
        <a:prstGeom prst="rect">
          <a:avLst/>
        </a:prstGeom>
      </xdr:spPr>
    </xdr:pic>
    <xdr:clientData/>
  </xdr:twoCellAnchor>
  <xdr:twoCellAnchor editAs="oneCell">
    <xdr:from>
      <xdr:col>1</xdr:col>
      <xdr:colOff>210030</xdr:colOff>
      <xdr:row>1</xdr:row>
      <xdr:rowOff>8461</xdr:rowOff>
    </xdr:from>
    <xdr:to>
      <xdr:col>2</xdr:col>
      <xdr:colOff>913209</xdr:colOff>
      <xdr:row>3</xdr:row>
      <xdr:rowOff>240376</xdr:rowOff>
    </xdr:to>
    <xdr:pic>
      <xdr:nvPicPr>
        <xdr:cNvPr id="7" name="Imagen 6">
          <a:extLst>
            <a:ext uri="{FF2B5EF4-FFF2-40B4-BE49-F238E27FC236}">
              <a16:creationId xmlns:a16="http://schemas.microsoft.com/office/drawing/2014/main" id="{78BD4995-4BFC-4179-9FBB-254F08CD2481}"/>
            </a:ext>
          </a:extLst>
        </xdr:cNvPr>
        <xdr:cNvPicPr>
          <a:picLocks noChangeAspect="1"/>
        </xdr:cNvPicPr>
      </xdr:nvPicPr>
      <xdr:blipFill>
        <a:blip xmlns:r="http://schemas.openxmlformats.org/officeDocument/2006/relationships" r:embed="rId4"/>
        <a:stretch>
          <a:fillRect/>
        </a:stretch>
      </xdr:blipFill>
      <xdr:spPr>
        <a:xfrm>
          <a:off x="486255" y="170386"/>
          <a:ext cx="3484479" cy="831990"/>
        </a:xfrm>
        <a:prstGeom prst="rect">
          <a:avLst/>
        </a:prstGeom>
      </xdr:spPr>
    </xdr:pic>
    <xdr:clientData/>
  </xdr:twoCellAnchor>
  <xdr:twoCellAnchor editAs="oneCell">
    <xdr:from>
      <xdr:col>9</xdr:col>
      <xdr:colOff>853154</xdr:colOff>
      <xdr:row>1</xdr:row>
      <xdr:rowOff>40018</xdr:rowOff>
    </xdr:from>
    <xdr:to>
      <xdr:col>9</xdr:col>
      <xdr:colOff>1369219</xdr:colOff>
      <xdr:row>3</xdr:row>
      <xdr:rowOff>14883</xdr:rowOff>
    </xdr:to>
    <xdr:pic>
      <xdr:nvPicPr>
        <xdr:cNvPr id="8" name="Graphic 3" descr="Clipboard">
          <a:hlinkClick xmlns:r="http://schemas.openxmlformats.org/officeDocument/2006/relationships" r:id="rId1"/>
          <a:extLst>
            <a:ext uri="{FF2B5EF4-FFF2-40B4-BE49-F238E27FC236}">
              <a16:creationId xmlns:a16="http://schemas.microsoft.com/office/drawing/2014/main" id="{753BC4FA-E9FB-41B7-9452-3AC2C3E3FCE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8369629" y="201943"/>
          <a:ext cx="516065" cy="574940"/>
        </a:xfrm>
        <a:prstGeom prst="rect">
          <a:avLst/>
        </a:prstGeom>
      </xdr:spPr>
    </xdr:pic>
    <xdr:clientData/>
  </xdr:twoCellAnchor>
  <xdr:twoCellAnchor editAs="oneCell">
    <xdr:from>
      <xdr:col>1</xdr:col>
      <xdr:colOff>210030</xdr:colOff>
      <xdr:row>1</xdr:row>
      <xdr:rowOff>8461</xdr:rowOff>
    </xdr:from>
    <xdr:to>
      <xdr:col>2</xdr:col>
      <xdr:colOff>913209</xdr:colOff>
      <xdr:row>3</xdr:row>
      <xdr:rowOff>240376</xdr:rowOff>
    </xdr:to>
    <xdr:pic>
      <xdr:nvPicPr>
        <xdr:cNvPr id="9" name="Imagen 8">
          <a:extLst>
            <a:ext uri="{FF2B5EF4-FFF2-40B4-BE49-F238E27FC236}">
              <a16:creationId xmlns:a16="http://schemas.microsoft.com/office/drawing/2014/main" id="{669942C9-B46B-42BA-A970-0D5E388B948A}"/>
            </a:ext>
          </a:extLst>
        </xdr:cNvPr>
        <xdr:cNvPicPr>
          <a:picLocks noChangeAspect="1"/>
        </xdr:cNvPicPr>
      </xdr:nvPicPr>
      <xdr:blipFill>
        <a:blip xmlns:r="http://schemas.openxmlformats.org/officeDocument/2006/relationships" r:embed="rId4"/>
        <a:stretch>
          <a:fillRect/>
        </a:stretch>
      </xdr:blipFill>
      <xdr:spPr>
        <a:xfrm>
          <a:off x="486255" y="170386"/>
          <a:ext cx="3484479" cy="831990"/>
        </a:xfrm>
        <a:prstGeom prst="rect">
          <a:avLst/>
        </a:prstGeom>
      </xdr:spPr>
    </xdr:pic>
    <xdr:clientData/>
  </xdr:twoCellAnchor>
  <xdr:twoCellAnchor editAs="oneCell">
    <xdr:from>
      <xdr:col>9</xdr:col>
      <xdr:colOff>853154</xdr:colOff>
      <xdr:row>1</xdr:row>
      <xdr:rowOff>40018</xdr:rowOff>
    </xdr:from>
    <xdr:to>
      <xdr:col>9</xdr:col>
      <xdr:colOff>1369219</xdr:colOff>
      <xdr:row>3</xdr:row>
      <xdr:rowOff>14883</xdr:rowOff>
    </xdr:to>
    <xdr:pic>
      <xdr:nvPicPr>
        <xdr:cNvPr id="10" name="Graphic 3" descr="Clipboard">
          <a:hlinkClick xmlns:r="http://schemas.openxmlformats.org/officeDocument/2006/relationships" r:id="rId1"/>
          <a:extLst>
            <a:ext uri="{FF2B5EF4-FFF2-40B4-BE49-F238E27FC236}">
              <a16:creationId xmlns:a16="http://schemas.microsoft.com/office/drawing/2014/main" id="{59049D14-4344-4B9A-8F30-B26269887E1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8379154" y="203304"/>
          <a:ext cx="516065" cy="573579"/>
        </a:xfrm>
        <a:prstGeom prst="rect">
          <a:avLst/>
        </a:prstGeom>
      </xdr:spPr>
    </xdr:pic>
    <xdr:clientData/>
  </xdr:twoCellAnchor>
  <xdr:twoCellAnchor editAs="oneCell">
    <xdr:from>
      <xdr:col>1</xdr:col>
      <xdr:colOff>210030</xdr:colOff>
      <xdr:row>1</xdr:row>
      <xdr:rowOff>8461</xdr:rowOff>
    </xdr:from>
    <xdr:to>
      <xdr:col>2</xdr:col>
      <xdr:colOff>913209</xdr:colOff>
      <xdr:row>3</xdr:row>
      <xdr:rowOff>240376</xdr:rowOff>
    </xdr:to>
    <xdr:pic>
      <xdr:nvPicPr>
        <xdr:cNvPr id="11" name="Imagen 10">
          <a:extLst>
            <a:ext uri="{FF2B5EF4-FFF2-40B4-BE49-F238E27FC236}">
              <a16:creationId xmlns:a16="http://schemas.microsoft.com/office/drawing/2014/main" id="{A69BADB0-CDC6-445F-8A87-6DD96B8B1291}"/>
            </a:ext>
          </a:extLst>
        </xdr:cNvPr>
        <xdr:cNvPicPr>
          <a:picLocks noChangeAspect="1"/>
        </xdr:cNvPicPr>
      </xdr:nvPicPr>
      <xdr:blipFill>
        <a:blip xmlns:r="http://schemas.openxmlformats.org/officeDocument/2006/relationships" r:embed="rId4"/>
        <a:stretch>
          <a:fillRect/>
        </a:stretch>
      </xdr:blipFill>
      <xdr:spPr>
        <a:xfrm>
          <a:off x="482173" y="171747"/>
          <a:ext cx="3479036" cy="830629"/>
        </a:xfrm>
        <a:prstGeom prst="rect">
          <a:avLst/>
        </a:prstGeom>
      </xdr:spPr>
    </xdr:pic>
    <xdr:clientData/>
  </xdr:twoCellAnchor>
  <xdr:twoCellAnchor editAs="oneCell">
    <xdr:from>
      <xdr:col>9</xdr:col>
      <xdr:colOff>853154</xdr:colOff>
      <xdr:row>1</xdr:row>
      <xdr:rowOff>40018</xdr:rowOff>
    </xdr:from>
    <xdr:to>
      <xdr:col>9</xdr:col>
      <xdr:colOff>1369219</xdr:colOff>
      <xdr:row>3</xdr:row>
      <xdr:rowOff>14883</xdr:rowOff>
    </xdr:to>
    <xdr:pic>
      <xdr:nvPicPr>
        <xdr:cNvPr id="12" name="Graphic 3" descr="Clipboard">
          <a:hlinkClick xmlns:r="http://schemas.openxmlformats.org/officeDocument/2006/relationships" r:id="rId1"/>
          <a:extLst>
            <a:ext uri="{FF2B5EF4-FFF2-40B4-BE49-F238E27FC236}">
              <a16:creationId xmlns:a16="http://schemas.microsoft.com/office/drawing/2014/main" id="{1600D44F-D97E-402B-842D-826BD207A60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8379154" y="203304"/>
          <a:ext cx="516065" cy="573579"/>
        </a:xfrm>
        <a:prstGeom prst="rect">
          <a:avLst/>
        </a:prstGeom>
      </xdr:spPr>
    </xdr:pic>
    <xdr:clientData/>
  </xdr:twoCellAnchor>
  <xdr:twoCellAnchor editAs="oneCell">
    <xdr:from>
      <xdr:col>1</xdr:col>
      <xdr:colOff>210030</xdr:colOff>
      <xdr:row>1</xdr:row>
      <xdr:rowOff>8461</xdr:rowOff>
    </xdr:from>
    <xdr:to>
      <xdr:col>2</xdr:col>
      <xdr:colOff>913209</xdr:colOff>
      <xdr:row>3</xdr:row>
      <xdr:rowOff>240376</xdr:rowOff>
    </xdr:to>
    <xdr:pic>
      <xdr:nvPicPr>
        <xdr:cNvPr id="13" name="Imagen 12">
          <a:extLst>
            <a:ext uri="{FF2B5EF4-FFF2-40B4-BE49-F238E27FC236}">
              <a16:creationId xmlns:a16="http://schemas.microsoft.com/office/drawing/2014/main" id="{896E48DE-B606-4E66-BA63-9732520BB63F}"/>
            </a:ext>
          </a:extLst>
        </xdr:cNvPr>
        <xdr:cNvPicPr>
          <a:picLocks noChangeAspect="1"/>
        </xdr:cNvPicPr>
      </xdr:nvPicPr>
      <xdr:blipFill>
        <a:blip xmlns:r="http://schemas.openxmlformats.org/officeDocument/2006/relationships" r:embed="rId4"/>
        <a:stretch>
          <a:fillRect/>
        </a:stretch>
      </xdr:blipFill>
      <xdr:spPr>
        <a:xfrm>
          <a:off x="482173" y="171747"/>
          <a:ext cx="3479036" cy="830629"/>
        </a:xfrm>
        <a:prstGeom prst="rect">
          <a:avLst/>
        </a:prstGeom>
      </xdr:spPr>
    </xdr:pic>
    <xdr:clientData/>
  </xdr:twoCellAnchor>
  <xdr:twoCellAnchor editAs="oneCell">
    <xdr:from>
      <xdr:col>9</xdr:col>
      <xdr:colOff>853154</xdr:colOff>
      <xdr:row>1</xdr:row>
      <xdr:rowOff>40018</xdr:rowOff>
    </xdr:from>
    <xdr:to>
      <xdr:col>9</xdr:col>
      <xdr:colOff>1369219</xdr:colOff>
      <xdr:row>3</xdr:row>
      <xdr:rowOff>14883</xdr:rowOff>
    </xdr:to>
    <xdr:pic>
      <xdr:nvPicPr>
        <xdr:cNvPr id="14" name="Graphic 3" descr="Clipboard">
          <a:hlinkClick xmlns:r="http://schemas.openxmlformats.org/officeDocument/2006/relationships" r:id="rId1"/>
          <a:extLst>
            <a:ext uri="{FF2B5EF4-FFF2-40B4-BE49-F238E27FC236}">
              <a16:creationId xmlns:a16="http://schemas.microsoft.com/office/drawing/2014/main" id="{523D8853-ECAA-4247-AA84-4619730A632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8379154" y="203304"/>
          <a:ext cx="516065" cy="573579"/>
        </a:xfrm>
        <a:prstGeom prst="rect">
          <a:avLst/>
        </a:prstGeom>
      </xdr:spPr>
    </xdr:pic>
    <xdr:clientData/>
  </xdr:twoCellAnchor>
  <xdr:twoCellAnchor editAs="oneCell">
    <xdr:from>
      <xdr:col>1</xdr:col>
      <xdr:colOff>210030</xdr:colOff>
      <xdr:row>1</xdr:row>
      <xdr:rowOff>8461</xdr:rowOff>
    </xdr:from>
    <xdr:to>
      <xdr:col>2</xdr:col>
      <xdr:colOff>913209</xdr:colOff>
      <xdr:row>3</xdr:row>
      <xdr:rowOff>240376</xdr:rowOff>
    </xdr:to>
    <xdr:pic>
      <xdr:nvPicPr>
        <xdr:cNvPr id="15" name="Imagen 14">
          <a:extLst>
            <a:ext uri="{FF2B5EF4-FFF2-40B4-BE49-F238E27FC236}">
              <a16:creationId xmlns:a16="http://schemas.microsoft.com/office/drawing/2014/main" id="{686F3A05-E941-42F4-AC46-68319AB13C9C}"/>
            </a:ext>
          </a:extLst>
        </xdr:cNvPr>
        <xdr:cNvPicPr>
          <a:picLocks noChangeAspect="1"/>
        </xdr:cNvPicPr>
      </xdr:nvPicPr>
      <xdr:blipFill>
        <a:blip xmlns:r="http://schemas.openxmlformats.org/officeDocument/2006/relationships" r:embed="rId4"/>
        <a:stretch>
          <a:fillRect/>
        </a:stretch>
      </xdr:blipFill>
      <xdr:spPr>
        <a:xfrm>
          <a:off x="482173" y="171747"/>
          <a:ext cx="3479036" cy="830629"/>
        </a:xfrm>
        <a:prstGeom prst="rect">
          <a:avLst/>
        </a:prstGeom>
      </xdr:spPr>
    </xdr:pic>
    <xdr:clientData/>
  </xdr:twoCellAnchor>
  <xdr:twoCellAnchor editAs="oneCell">
    <xdr:from>
      <xdr:col>9</xdr:col>
      <xdr:colOff>853154</xdr:colOff>
      <xdr:row>1</xdr:row>
      <xdr:rowOff>40018</xdr:rowOff>
    </xdr:from>
    <xdr:to>
      <xdr:col>9</xdr:col>
      <xdr:colOff>1369219</xdr:colOff>
      <xdr:row>3</xdr:row>
      <xdr:rowOff>14883</xdr:rowOff>
    </xdr:to>
    <xdr:pic>
      <xdr:nvPicPr>
        <xdr:cNvPr id="16" name="Graphic 3" descr="Clipboard">
          <a:hlinkClick xmlns:r="http://schemas.openxmlformats.org/officeDocument/2006/relationships" r:id="rId1"/>
          <a:extLst>
            <a:ext uri="{FF2B5EF4-FFF2-40B4-BE49-F238E27FC236}">
              <a16:creationId xmlns:a16="http://schemas.microsoft.com/office/drawing/2014/main" id="{16498E73-3ACA-42FE-B4E3-E08655A33D7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8379154" y="203304"/>
          <a:ext cx="516065" cy="573579"/>
        </a:xfrm>
        <a:prstGeom prst="rect">
          <a:avLst/>
        </a:prstGeom>
      </xdr:spPr>
    </xdr:pic>
    <xdr:clientData/>
  </xdr:twoCellAnchor>
  <xdr:twoCellAnchor editAs="oneCell">
    <xdr:from>
      <xdr:col>1</xdr:col>
      <xdr:colOff>210030</xdr:colOff>
      <xdr:row>1</xdr:row>
      <xdr:rowOff>8461</xdr:rowOff>
    </xdr:from>
    <xdr:to>
      <xdr:col>2</xdr:col>
      <xdr:colOff>913209</xdr:colOff>
      <xdr:row>3</xdr:row>
      <xdr:rowOff>240376</xdr:rowOff>
    </xdr:to>
    <xdr:pic>
      <xdr:nvPicPr>
        <xdr:cNvPr id="17" name="Imagen 16">
          <a:extLst>
            <a:ext uri="{FF2B5EF4-FFF2-40B4-BE49-F238E27FC236}">
              <a16:creationId xmlns:a16="http://schemas.microsoft.com/office/drawing/2014/main" id="{854CC527-80E2-4A9D-9FD4-F52943C3BE66}"/>
            </a:ext>
          </a:extLst>
        </xdr:cNvPr>
        <xdr:cNvPicPr>
          <a:picLocks noChangeAspect="1"/>
        </xdr:cNvPicPr>
      </xdr:nvPicPr>
      <xdr:blipFill>
        <a:blip xmlns:r="http://schemas.openxmlformats.org/officeDocument/2006/relationships" r:embed="rId4"/>
        <a:stretch>
          <a:fillRect/>
        </a:stretch>
      </xdr:blipFill>
      <xdr:spPr>
        <a:xfrm>
          <a:off x="482173" y="171747"/>
          <a:ext cx="3479036" cy="830629"/>
        </a:xfrm>
        <a:prstGeom prst="rect">
          <a:avLst/>
        </a:prstGeom>
      </xdr:spPr>
    </xdr:pic>
    <xdr:clientData/>
  </xdr:twoCellAnchor>
  <xdr:twoCellAnchor editAs="oneCell">
    <xdr:from>
      <xdr:col>9</xdr:col>
      <xdr:colOff>853154</xdr:colOff>
      <xdr:row>1</xdr:row>
      <xdr:rowOff>40018</xdr:rowOff>
    </xdr:from>
    <xdr:to>
      <xdr:col>9</xdr:col>
      <xdr:colOff>1369219</xdr:colOff>
      <xdr:row>3</xdr:row>
      <xdr:rowOff>14883</xdr:rowOff>
    </xdr:to>
    <xdr:pic>
      <xdr:nvPicPr>
        <xdr:cNvPr id="18" name="Graphic 3" descr="Clipboard">
          <a:hlinkClick xmlns:r="http://schemas.openxmlformats.org/officeDocument/2006/relationships" r:id="rId1"/>
          <a:extLst>
            <a:ext uri="{FF2B5EF4-FFF2-40B4-BE49-F238E27FC236}">
              <a16:creationId xmlns:a16="http://schemas.microsoft.com/office/drawing/2014/main" id="{040C4DAA-AAE6-40B5-93EF-DA360158989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8369629" y="201943"/>
          <a:ext cx="516065" cy="574940"/>
        </a:xfrm>
        <a:prstGeom prst="rect">
          <a:avLst/>
        </a:prstGeom>
      </xdr:spPr>
    </xdr:pic>
    <xdr:clientData/>
  </xdr:twoCellAnchor>
  <xdr:twoCellAnchor editAs="oneCell">
    <xdr:from>
      <xdr:col>1</xdr:col>
      <xdr:colOff>210030</xdr:colOff>
      <xdr:row>1</xdr:row>
      <xdr:rowOff>8461</xdr:rowOff>
    </xdr:from>
    <xdr:to>
      <xdr:col>2</xdr:col>
      <xdr:colOff>913209</xdr:colOff>
      <xdr:row>3</xdr:row>
      <xdr:rowOff>240376</xdr:rowOff>
    </xdr:to>
    <xdr:pic>
      <xdr:nvPicPr>
        <xdr:cNvPr id="19" name="Imagen 18">
          <a:extLst>
            <a:ext uri="{FF2B5EF4-FFF2-40B4-BE49-F238E27FC236}">
              <a16:creationId xmlns:a16="http://schemas.microsoft.com/office/drawing/2014/main" id="{48F12C2D-25A6-4D2B-9CC2-85E9DED9FFD1}"/>
            </a:ext>
          </a:extLst>
        </xdr:cNvPr>
        <xdr:cNvPicPr>
          <a:picLocks noChangeAspect="1"/>
        </xdr:cNvPicPr>
      </xdr:nvPicPr>
      <xdr:blipFill>
        <a:blip xmlns:r="http://schemas.openxmlformats.org/officeDocument/2006/relationships" r:embed="rId4"/>
        <a:stretch>
          <a:fillRect/>
        </a:stretch>
      </xdr:blipFill>
      <xdr:spPr>
        <a:xfrm>
          <a:off x="486255" y="170386"/>
          <a:ext cx="3484479" cy="831990"/>
        </a:xfrm>
        <a:prstGeom prst="rect">
          <a:avLst/>
        </a:prstGeom>
      </xdr:spPr>
    </xdr:pic>
    <xdr:clientData/>
  </xdr:twoCellAnchor>
  <xdr:twoCellAnchor editAs="oneCell">
    <xdr:from>
      <xdr:col>9</xdr:col>
      <xdr:colOff>853154</xdr:colOff>
      <xdr:row>1</xdr:row>
      <xdr:rowOff>40018</xdr:rowOff>
    </xdr:from>
    <xdr:to>
      <xdr:col>9</xdr:col>
      <xdr:colOff>1369219</xdr:colOff>
      <xdr:row>3</xdr:row>
      <xdr:rowOff>14883</xdr:rowOff>
    </xdr:to>
    <xdr:pic>
      <xdr:nvPicPr>
        <xdr:cNvPr id="20" name="Graphic 3" descr="Clipboard">
          <a:hlinkClick xmlns:r="http://schemas.openxmlformats.org/officeDocument/2006/relationships" r:id="rId1"/>
          <a:extLst>
            <a:ext uri="{FF2B5EF4-FFF2-40B4-BE49-F238E27FC236}">
              <a16:creationId xmlns:a16="http://schemas.microsoft.com/office/drawing/2014/main" id="{8085023E-626F-4C5E-8ED9-2781FDF1248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8369629" y="201943"/>
          <a:ext cx="516065" cy="574940"/>
        </a:xfrm>
        <a:prstGeom prst="rect">
          <a:avLst/>
        </a:prstGeom>
      </xdr:spPr>
    </xdr:pic>
    <xdr:clientData/>
  </xdr:twoCellAnchor>
  <xdr:twoCellAnchor editAs="oneCell">
    <xdr:from>
      <xdr:col>1</xdr:col>
      <xdr:colOff>210030</xdr:colOff>
      <xdr:row>1</xdr:row>
      <xdr:rowOff>8461</xdr:rowOff>
    </xdr:from>
    <xdr:to>
      <xdr:col>2</xdr:col>
      <xdr:colOff>913209</xdr:colOff>
      <xdr:row>3</xdr:row>
      <xdr:rowOff>240376</xdr:rowOff>
    </xdr:to>
    <xdr:pic>
      <xdr:nvPicPr>
        <xdr:cNvPr id="21" name="Imagen 20">
          <a:extLst>
            <a:ext uri="{FF2B5EF4-FFF2-40B4-BE49-F238E27FC236}">
              <a16:creationId xmlns:a16="http://schemas.microsoft.com/office/drawing/2014/main" id="{293E6406-5447-46DF-B63F-1246ACF51401}"/>
            </a:ext>
          </a:extLst>
        </xdr:cNvPr>
        <xdr:cNvPicPr>
          <a:picLocks noChangeAspect="1"/>
        </xdr:cNvPicPr>
      </xdr:nvPicPr>
      <xdr:blipFill>
        <a:blip xmlns:r="http://schemas.openxmlformats.org/officeDocument/2006/relationships" r:embed="rId4"/>
        <a:stretch>
          <a:fillRect/>
        </a:stretch>
      </xdr:blipFill>
      <xdr:spPr>
        <a:xfrm>
          <a:off x="486255" y="170386"/>
          <a:ext cx="3484479" cy="831990"/>
        </a:xfrm>
        <a:prstGeom prst="rect">
          <a:avLst/>
        </a:prstGeom>
      </xdr:spPr>
    </xdr:pic>
    <xdr:clientData/>
  </xdr:twoCellAnchor>
  <xdr:twoCellAnchor editAs="oneCell">
    <xdr:from>
      <xdr:col>9</xdr:col>
      <xdr:colOff>853154</xdr:colOff>
      <xdr:row>1</xdr:row>
      <xdr:rowOff>40018</xdr:rowOff>
    </xdr:from>
    <xdr:to>
      <xdr:col>9</xdr:col>
      <xdr:colOff>1369219</xdr:colOff>
      <xdr:row>3</xdr:row>
      <xdr:rowOff>14883</xdr:rowOff>
    </xdr:to>
    <xdr:pic>
      <xdr:nvPicPr>
        <xdr:cNvPr id="22" name="Graphic 3" descr="Clipboard">
          <a:hlinkClick xmlns:r="http://schemas.openxmlformats.org/officeDocument/2006/relationships" r:id="rId1"/>
          <a:extLst>
            <a:ext uri="{FF2B5EF4-FFF2-40B4-BE49-F238E27FC236}">
              <a16:creationId xmlns:a16="http://schemas.microsoft.com/office/drawing/2014/main" id="{BD0832EF-42FD-44DA-9E6A-2FFB831BBE4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8369629" y="201943"/>
          <a:ext cx="516065" cy="574940"/>
        </a:xfrm>
        <a:prstGeom prst="rect">
          <a:avLst/>
        </a:prstGeom>
      </xdr:spPr>
    </xdr:pic>
    <xdr:clientData/>
  </xdr:twoCellAnchor>
  <xdr:twoCellAnchor editAs="oneCell">
    <xdr:from>
      <xdr:col>1</xdr:col>
      <xdr:colOff>210030</xdr:colOff>
      <xdr:row>1</xdr:row>
      <xdr:rowOff>8461</xdr:rowOff>
    </xdr:from>
    <xdr:to>
      <xdr:col>2</xdr:col>
      <xdr:colOff>913209</xdr:colOff>
      <xdr:row>3</xdr:row>
      <xdr:rowOff>240376</xdr:rowOff>
    </xdr:to>
    <xdr:pic>
      <xdr:nvPicPr>
        <xdr:cNvPr id="23" name="Imagen 22">
          <a:extLst>
            <a:ext uri="{FF2B5EF4-FFF2-40B4-BE49-F238E27FC236}">
              <a16:creationId xmlns:a16="http://schemas.microsoft.com/office/drawing/2014/main" id="{91CA3232-3D90-40BE-8E8D-16CD35B0874B}"/>
            </a:ext>
          </a:extLst>
        </xdr:cNvPr>
        <xdr:cNvPicPr>
          <a:picLocks noChangeAspect="1"/>
        </xdr:cNvPicPr>
      </xdr:nvPicPr>
      <xdr:blipFill>
        <a:blip xmlns:r="http://schemas.openxmlformats.org/officeDocument/2006/relationships" r:embed="rId4"/>
        <a:stretch>
          <a:fillRect/>
        </a:stretch>
      </xdr:blipFill>
      <xdr:spPr>
        <a:xfrm>
          <a:off x="486255" y="170386"/>
          <a:ext cx="3484479" cy="831990"/>
        </a:xfrm>
        <a:prstGeom prst="rect">
          <a:avLst/>
        </a:prstGeom>
      </xdr:spPr>
    </xdr:pic>
    <xdr:clientData/>
  </xdr:twoCellAnchor>
  <xdr:twoCellAnchor editAs="oneCell">
    <xdr:from>
      <xdr:col>9</xdr:col>
      <xdr:colOff>853154</xdr:colOff>
      <xdr:row>1</xdr:row>
      <xdr:rowOff>40018</xdr:rowOff>
    </xdr:from>
    <xdr:to>
      <xdr:col>9</xdr:col>
      <xdr:colOff>1369219</xdr:colOff>
      <xdr:row>3</xdr:row>
      <xdr:rowOff>14883</xdr:rowOff>
    </xdr:to>
    <xdr:pic>
      <xdr:nvPicPr>
        <xdr:cNvPr id="24" name="Graphic 3" descr="Clipboard">
          <a:hlinkClick xmlns:r="http://schemas.openxmlformats.org/officeDocument/2006/relationships" r:id="rId1"/>
          <a:extLst>
            <a:ext uri="{FF2B5EF4-FFF2-40B4-BE49-F238E27FC236}">
              <a16:creationId xmlns:a16="http://schemas.microsoft.com/office/drawing/2014/main" id="{52FABAC1-D07A-4E48-A01B-0D0F5576093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8369629" y="201943"/>
          <a:ext cx="516065" cy="574940"/>
        </a:xfrm>
        <a:prstGeom prst="rect">
          <a:avLst/>
        </a:prstGeom>
      </xdr:spPr>
    </xdr:pic>
    <xdr:clientData/>
  </xdr:twoCellAnchor>
  <xdr:twoCellAnchor editAs="oneCell">
    <xdr:from>
      <xdr:col>1</xdr:col>
      <xdr:colOff>210030</xdr:colOff>
      <xdr:row>1</xdr:row>
      <xdr:rowOff>8461</xdr:rowOff>
    </xdr:from>
    <xdr:to>
      <xdr:col>2</xdr:col>
      <xdr:colOff>913209</xdr:colOff>
      <xdr:row>3</xdr:row>
      <xdr:rowOff>240376</xdr:rowOff>
    </xdr:to>
    <xdr:pic>
      <xdr:nvPicPr>
        <xdr:cNvPr id="25" name="Imagen 24">
          <a:extLst>
            <a:ext uri="{FF2B5EF4-FFF2-40B4-BE49-F238E27FC236}">
              <a16:creationId xmlns:a16="http://schemas.microsoft.com/office/drawing/2014/main" id="{D43BBC04-6ABC-467C-A14C-24E9D1F10150}"/>
            </a:ext>
          </a:extLst>
        </xdr:cNvPr>
        <xdr:cNvPicPr>
          <a:picLocks noChangeAspect="1"/>
        </xdr:cNvPicPr>
      </xdr:nvPicPr>
      <xdr:blipFill>
        <a:blip xmlns:r="http://schemas.openxmlformats.org/officeDocument/2006/relationships" r:embed="rId4"/>
        <a:stretch>
          <a:fillRect/>
        </a:stretch>
      </xdr:blipFill>
      <xdr:spPr>
        <a:xfrm>
          <a:off x="486255" y="170386"/>
          <a:ext cx="3484479" cy="831990"/>
        </a:xfrm>
        <a:prstGeom prst="rect">
          <a:avLst/>
        </a:prstGeom>
      </xdr:spPr>
    </xdr:pic>
    <xdr:clientData/>
  </xdr:twoCellAnchor>
  <xdr:twoCellAnchor editAs="oneCell">
    <xdr:from>
      <xdr:col>9</xdr:col>
      <xdr:colOff>853154</xdr:colOff>
      <xdr:row>1</xdr:row>
      <xdr:rowOff>40018</xdr:rowOff>
    </xdr:from>
    <xdr:to>
      <xdr:col>9</xdr:col>
      <xdr:colOff>1369219</xdr:colOff>
      <xdr:row>3</xdr:row>
      <xdr:rowOff>14883</xdr:rowOff>
    </xdr:to>
    <xdr:pic>
      <xdr:nvPicPr>
        <xdr:cNvPr id="26" name="Graphic 3" descr="Clipboard">
          <a:hlinkClick xmlns:r="http://schemas.openxmlformats.org/officeDocument/2006/relationships" r:id="rId1"/>
          <a:extLst>
            <a:ext uri="{FF2B5EF4-FFF2-40B4-BE49-F238E27FC236}">
              <a16:creationId xmlns:a16="http://schemas.microsoft.com/office/drawing/2014/main" id="{8924D80D-BA6F-4D89-81D4-959A2C84DD6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8369629" y="201943"/>
          <a:ext cx="516065" cy="574940"/>
        </a:xfrm>
        <a:prstGeom prst="rect">
          <a:avLst/>
        </a:prstGeom>
      </xdr:spPr>
    </xdr:pic>
    <xdr:clientData/>
  </xdr:twoCellAnchor>
  <xdr:twoCellAnchor editAs="oneCell">
    <xdr:from>
      <xdr:col>1</xdr:col>
      <xdr:colOff>210030</xdr:colOff>
      <xdr:row>1</xdr:row>
      <xdr:rowOff>8461</xdr:rowOff>
    </xdr:from>
    <xdr:to>
      <xdr:col>2</xdr:col>
      <xdr:colOff>913209</xdr:colOff>
      <xdr:row>3</xdr:row>
      <xdr:rowOff>240376</xdr:rowOff>
    </xdr:to>
    <xdr:pic>
      <xdr:nvPicPr>
        <xdr:cNvPr id="27" name="Imagen 26">
          <a:extLst>
            <a:ext uri="{FF2B5EF4-FFF2-40B4-BE49-F238E27FC236}">
              <a16:creationId xmlns:a16="http://schemas.microsoft.com/office/drawing/2014/main" id="{80566579-BEC8-44FE-9FBB-CB9FF7C2CF42}"/>
            </a:ext>
          </a:extLst>
        </xdr:cNvPr>
        <xdr:cNvPicPr>
          <a:picLocks noChangeAspect="1"/>
        </xdr:cNvPicPr>
      </xdr:nvPicPr>
      <xdr:blipFill>
        <a:blip xmlns:r="http://schemas.openxmlformats.org/officeDocument/2006/relationships" r:embed="rId4"/>
        <a:stretch>
          <a:fillRect/>
        </a:stretch>
      </xdr:blipFill>
      <xdr:spPr>
        <a:xfrm>
          <a:off x="486255" y="170386"/>
          <a:ext cx="3484479" cy="831990"/>
        </a:xfrm>
        <a:prstGeom prst="rect">
          <a:avLst/>
        </a:prstGeom>
      </xdr:spPr>
    </xdr:pic>
    <xdr:clientData/>
  </xdr:twoCellAnchor>
  <xdr:twoCellAnchor editAs="oneCell">
    <xdr:from>
      <xdr:col>9</xdr:col>
      <xdr:colOff>853154</xdr:colOff>
      <xdr:row>1</xdr:row>
      <xdr:rowOff>40018</xdr:rowOff>
    </xdr:from>
    <xdr:to>
      <xdr:col>9</xdr:col>
      <xdr:colOff>1369219</xdr:colOff>
      <xdr:row>3</xdr:row>
      <xdr:rowOff>14883</xdr:rowOff>
    </xdr:to>
    <xdr:pic>
      <xdr:nvPicPr>
        <xdr:cNvPr id="28" name="Graphic 3" descr="Clipboard">
          <a:hlinkClick xmlns:r="http://schemas.openxmlformats.org/officeDocument/2006/relationships" r:id="rId1"/>
          <a:extLst>
            <a:ext uri="{FF2B5EF4-FFF2-40B4-BE49-F238E27FC236}">
              <a16:creationId xmlns:a16="http://schemas.microsoft.com/office/drawing/2014/main" id="{9D116FEE-ADF4-4E21-93B0-4506CE77023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8369629" y="201943"/>
          <a:ext cx="516065" cy="574940"/>
        </a:xfrm>
        <a:prstGeom prst="rect">
          <a:avLst/>
        </a:prstGeom>
      </xdr:spPr>
    </xdr:pic>
    <xdr:clientData/>
  </xdr:twoCellAnchor>
  <xdr:twoCellAnchor editAs="oneCell">
    <xdr:from>
      <xdr:col>1</xdr:col>
      <xdr:colOff>210030</xdr:colOff>
      <xdr:row>1</xdr:row>
      <xdr:rowOff>8461</xdr:rowOff>
    </xdr:from>
    <xdr:to>
      <xdr:col>2</xdr:col>
      <xdr:colOff>913209</xdr:colOff>
      <xdr:row>3</xdr:row>
      <xdr:rowOff>240376</xdr:rowOff>
    </xdr:to>
    <xdr:pic>
      <xdr:nvPicPr>
        <xdr:cNvPr id="29" name="Imagen 28">
          <a:extLst>
            <a:ext uri="{FF2B5EF4-FFF2-40B4-BE49-F238E27FC236}">
              <a16:creationId xmlns:a16="http://schemas.microsoft.com/office/drawing/2014/main" id="{7E928630-731C-4D77-A519-19116351E4DD}"/>
            </a:ext>
          </a:extLst>
        </xdr:cNvPr>
        <xdr:cNvPicPr>
          <a:picLocks noChangeAspect="1"/>
        </xdr:cNvPicPr>
      </xdr:nvPicPr>
      <xdr:blipFill>
        <a:blip xmlns:r="http://schemas.openxmlformats.org/officeDocument/2006/relationships" r:embed="rId4"/>
        <a:stretch>
          <a:fillRect/>
        </a:stretch>
      </xdr:blipFill>
      <xdr:spPr>
        <a:xfrm>
          <a:off x="486255" y="170386"/>
          <a:ext cx="3484479" cy="831990"/>
        </a:xfrm>
        <a:prstGeom prst="rect">
          <a:avLst/>
        </a:prstGeom>
      </xdr:spPr>
    </xdr:pic>
    <xdr:clientData/>
  </xdr:twoCellAnchor>
  <xdr:twoCellAnchor editAs="oneCell">
    <xdr:from>
      <xdr:col>9</xdr:col>
      <xdr:colOff>853154</xdr:colOff>
      <xdr:row>1</xdr:row>
      <xdr:rowOff>40018</xdr:rowOff>
    </xdr:from>
    <xdr:to>
      <xdr:col>9</xdr:col>
      <xdr:colOff>1369219</xdr:colOff>
      <xdr:row>3</xdr:row>
      <xdr:rowOff>14883</xdr:rowOff>
    </xdr:to>
    <xdr:pic>
      <xdr:nvPicPr>
        <xdr:cNvPr id="30" name="Graphic 3" descr="Clipboard">
          <a:hlinkClick xmlns:r="http://schemas.openxmlformats.org/officeDocument/2006/relationships" r:id="rId1"/>
          <a:extLst>
            <a:ext uri="{FF2B5EF4-FFF2-40B4-BE49-F238E27FC236}">
              <a16:creationId xmlns:a16="http://schemas.microsoft.com/office/drawing/2014/main" id="{51830A72-2FB7-46FE-BA0F-6325BCFE4BD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8369629" y="201943"/>
          <a:ext cx="516065" cy="574940"/>
        </a:xfrm>
        <a:prstGeom prst="rect">
          <a:avLst/>
        </a:prstGeom>
      </xdr:spPr>
    </xdr:pic>
    <xdr:clientData/>
  </xdr:twoCellAnchor>
  <xdr:twoCellAnchor editAs="oneCell">
    <xdr:from>
      <xdr:col>1</xdr:col>
      <xdr:colOff>210030</xdr:colOff>
      <xdr:row>1</xdr:row>
      <xdr:rowOff>8461</xdr:rowOff>
    </xdr:from>
    <xdr:to>
      <xdr:col>2</xdr:col>
      <xdr:colOff>913209</xdr:colOff>
      <xdr:row>3</xdr:row>
      <xdr:rowOff>240376</xdr:rowOff>
    </xdr:to>
    <xdr:pic>
      <xdr:nvPicPr>
        <xdr:cNvPr id="31" name="Imagen 30">
          <a:extLst>
            <a:ext uri="{FF2B5EF4-FFF2-40B4-BE49-F238E27FC236}">
              <a16:creationId xmlns:a16="http://schemas.microsoft.com/office/drawing/2014/main" id="{5A92C591-1F35-4AC8-9F6E-8766D3446573}"/>
            </a:ext>
          </a:extLst>
        </xdr:cNvPr>
        <xdr:cNvPicPr>
          <a:picLocks noChangeAspect="1"/>
        </xdr:cNvPicPr>
      </xdr:nvPicPr>
      <xdr:blipFill>
        <a:blip xmlns:r="http://schemas.openxmlformats.org/officeDocument/2006/relationships" r:embed="rId4"/>
        <a:stretch>
          <a:fillRect/>
        </a:stretch>
      </xdr:blipFill>
      <xdr:spPr>
        <a:xfrm>
          <a:off x="486255" y="170386"/>
          <a:ext cx="3484479" cy="831990"/>
        </a:xfrm>
        <a:prstGeom prst="rect">
          <a:avLst/>
        </a:prstGeom>
      </xdr:spPr>
    </xdr:pic>
    <xdr:clientData/>
  </xdr:twoCellAnchor>
  <xdr:twoCellAnchor editAs="oneCell">
    <xdr:from>
      <xdr:col>9</xdr:col>
      <xdr:colOff>853154</xdr:colOff>
      <xdr:row>1</xdr:row>
      <xdr:rowOff>40018</xdr:rowOff>
    </xdr:from>
    <xdr:to>
      <xdr:col>9</xdr:col>
      <xdr:colOff>1369219</xdr:colOff>
      <xdr:row>3</xdr:row>
      <xdr:rowOff>14883</xdr:rowOff>
    </xdr:to>
    <xdr:pic>
      <xdr:nvPicPr>
        <xdr:cNvPr id="32" name="Graphic 3" descr="Clipboard">
          <a:hlinkClick xmlns:r="http://schemas.openxmlformats.org/officeDocument/2006/relationships" r:id="rId1"/>
          <a:extLst>
            <a:ext uri="{FF2B5EF4-FFF2-40B4-BE49-F238E27FC236}">
              <a16:creationId xmlns:a16="http://schemas.microsoft.com/office/drawing/2014/main" id="{D6EC7DE2-7D6F-4526-B102-A145DE0C83C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8369629" y="201943"/>
          <a:ext cx="516065" cy="574940"/>
        </a:xfrm>
        <a:prstGeom prst="rect">
          <a:avLst/>
        </a:prstGeom>
      </xdr:spPr>
    </xdr:pic>
    <xdr:clientData/>
  </xdr:twoCellAnchor>
  <xdr:twoCellAnchor editAs="oneCell">
    <xdr:from>
      <xdr:col>1</xdr:col>
      <xdr:colOff>210030</xdr:colOff>
      <xdr:row>1</xdr:row>
      <xdr:rowOff>8461</xdr:rowOff>
    </xdr:from>
    <xdr:to>
      <xdr:col>2</xdr:col>
      <xdr:colOff>913209</xdr:colOff>
      <xdr:row>3</xdr:row>
      <xdr:rowOff>240376</xdr:rowOff>
    </xdr:to>
    <xdr:pic>
      <xdr:nvPicPr>
        <xdr:cNvPr id="33" name="Imagen 32">
          <a:extLst>
            <a:ext uri="{FF2B5EF4-FFF2-40B4-BE49-F238E27FC236}">
              <a16:creationId xmlns:a16="http://schemas.microsoft.com/office/drawing/2014/main" id="{BE92BDE9-125E-42F4-8CD0-3737D2F8D4A5}"/>
            </a:ext>
          </a:extLst>
        </xdr:cNvPr>
        <xdr:cNvPicPr>
          <a:picLocks noChangeAspect="1"/>
        </xdr:cNvPicPr>
      </xdr:nvPicPr>
      <xdr:blipFill>
        <a:blip xmlns:r="http://schemas.openxmlformats.org/officeDocument/2006/relationships" r:embed="rId4"/>
        <a:stretch>
          <a:fillRect/>
        </a:stretch>
      </xdr:blipFill>
      <xdr:spPr>
        <a:xfrm>
          <a:off x="486255" y="170386"/>
          <a:ext cx="3484479" cy="83199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oneCellAnchor>
    <xdr:from>
      <xdr:col>15</xdr:col>
      <xdr:colOff>273580</xdr:colOff>
      <xdr:row>1</xdr:row>
      <xdr:rowOff>25400</xdr:rowOff>
    </xdr:from>
    <xdr:ext cx="392835" cy="453913"/>
    <xdr:pic>
      <xdr:nvPicPr>
        <xdr:cNvPr id="2" name="Graphic 4" descr="Clipboard">
          <a:hlinkClick xmlns:r="http://schemas.openxmlformats.org/officeDocument/2006/relationships" r:id="rId1"/>
          <a:extLst>
            <a:ext uri="{FF2B5EF4-FFF2-40B4-BE49-F238E27FC236}">
              <a16:creationId xmlns:a16="http://schemas.microsoft.com/office/drawing/2014/main" id="{E8BA8C82-408B-443F-A6A1-F8CCACC918A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1703580" y="215900"/>
          <a:ext cx="392835" cy="453913"/>
        </a:xfrm>
        <a:prstGeom prst="rect">
          <a:avLst/>
        </a:prstGeom>
      </xdr:spPr>
    </xdr:pic>
    <xdr:clientData/>
  </xdr:oneCellAnchor>
  <xdr:oneCellAnchor>
    <xdr:from>
      <xdr:col>1</xdr:col>
      <xdr:colOff>101599</xdr:colOff>
      <xdr:row>1</xdr:row>
      <xdr:rowOff>53606</xdr:rowOff>
    </xdr:from>
    <xdr:ext cx="2525520" cy="642172"/>
    <xdr:pic>
      <xdr:nvPicPr>
        <xdr:cNvPr id="3" name="Imagen 2">
          <a:extLst>
            <a:ext uri="{FF2B5EF4-FFF2-40B4-BE49-F238E27FC236}">
              <a16:creationId xmlns:a16="http://schemas.microsoft.com/office/drawing/2014/main" id="{CD840952-345E-4C94-9F5B-CC0F5CC689AB}"/>
            </a:ext>
          </a:extLst>
        </xdr:cNvPr>
        <xdr:cNvPicPr>
          <a:picLocks noChangeAspect="1"/>
        </xdr:cNvPicPr>
      </xdr:nvPicPr>
      <xdr:blipFill>
        <a:blip xmlns:r="http://schemas.openxmlformats.org/officeDocument/2006/relationships" r:embed="rId4"/>
        <a:stretch>
          <a:fillRect/>
        </a:stretch>
      </xdr:blipFill>
      <xdr:spPr>
        <a:xfrm>
          <a:off x="863599" y="244106"/>
          <a:ext cx="2525520" cy="642172"/>
        </a:xfrm>
        <a:prstGeom prst="rect">
          <a:avLst/>
        </a:prstGeom>
      </xdr:spPr>
    </xdr:pic>
    <xdr:clientData/>
  </xdr:oneCellAnchor>
  <xdr:oneCellAnchor>
    <xdr:from>
      <xdr:col>15</xdr:col>
      <xdr:colOff>273580</xdr:colOff>
      <xdr:row>1</xdr:row>
      <xdr:rowOff>25400</xdr:rowOff>
    </xdr:from>
    <xdr:ext cx="392835" cy="453913"/>
    <xdr:pic>
      <xdr:nvPicPr>
        <xdr:cNvPr id="4" name="Graphic 4" descr="Clipboard">
          <a:hlinkClick xmlns:r="http://schemas.openxmlformats.org/officeDocument/2006/relationships" r:id="rId1"/>
          <a:extLst>
            <a:ext uri="{FF2B5EF4-FFF2-40B4-BE49-F238E27FC236}">
              <a16:creationId xmlns:a16="http://schemas.microsoft.com/office/drawing/2014/main" id="{566C5636-7881-415E-ADB6-297F93BE4BC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8723505" y="311150"/>
          <a:ext cx="392835" cy="453913"/>
        </a:xfrm>
        <a:prstGeom prst="rect">
          <a:avLst/>
        </a:prstGeom>
      </xdr:spPr>
    </xdr:pic>
    <xdr:clientData/>
  </xdr:oneCellAnchor>
  <xdr:oneCellAnchor>
    <xdr:from>
      <xdr:col>15</xdr:col>
      <xdr:colOff>273580</xdr:colOff>
      <xdr:row>1</xdr:row>
      <xdr:rowOff>25400</xdr:rowOff>
    </xdr:from>
    <xdr:ext cx="392835" cy="453913"/>
    <xdr:pic>
      <xdr:nvPicPr>
        <xdr:cNvPr id="5" name="Graphic 4" descr="Clipboard">
          <a:hlinkClick xmlns:r="http://schemas.openxmlformats.org/officeDocument/2006/relationships" r:id="rId1"/>
          <a:extLst>
            <a:ext uri="{FF2B5EF4-FFF2-40B4-BE49-F238E27FC236}">
              <a16:creationId xmlns:a16="http://schemas.microsoft.com/office/drawing/2014/main" id="{124368CB-8031-422A-B013-453A9384D1A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8723505" y="187325"/>
          <a:ext cx="392835" cy="453913"/>
        </a:xfrm>
        <a:prstGeom prst="rect">
          <a:avLst/>
        </a:prstGeom>
      </xdr:spPr>
    </xdr:pic>
    <xdr:clientData/>
  </xdr:oneCellAnchor>
  <xdr:oneCellAnchor>
    <xdr:from>
      <xdr:col>1</xdr:col>
      <xdr:colOff>101599</xdr:colOff>
      <xdr:row>1</xdr:row>
      <xdr:rowOff>53606</xdr:rowOff>
    </xdr:from>
    <xdr:ext cx="2525520" cy="642172"/>
    <xdr:pic>
      <xdr:nvPicPr>
        <xdr:cNvPr id="6" name="Imagen 5">
          <a:extLst>
            <a:ext uri="{FF2B5EF4-FFF2-40B4-BE49-F238E27FC236}">
              <a16:creationId xmlns:a16="http://schemas.microsoft.com/office/drawing/2014/main" id="{5CD201C7-1644-4104-8434-59EF8165331C}"/>
            </a:ext>
          </a:extLst>
        </xdr:cNvPr>
        <xdr:cNvPicPr>
          <a:picLocks noChangeAspect="1"/>
        </xdr:cNvPicPr>
      </xdr:nvPicPr>
      <xdr:blipFill>
        <a:blip xmlns:r="http://schemas.openxmlformats.org/officeDocument/2006/relationships" r:embed="rId4"/>
        <a:stretch>
          <a:fillRect/>
        </a:stretch>
      </xdr:blipFill>
      <xdr:spPr>
        <a:xfrm>
          <a:off x="311149" y="215531"/>
          <a:ext cx="2525520" cy="642172"/>
        </a:xfrm>
        <a:prstGeom prst="rect">
          <a:avLst/>
        </a:prstGeom>
      </xdr:spPr>
    </xdr:pic>
    <xdr:clientData/>
  </xdr:oneCellAnchor>
  <xdr:oneCellAnchor>
    <xdr:from>
      <xdr:col>15</xdr:col>
      <xdr:colOff>273580</xdr:colOff>
      <xdr:row>1</xdr:row>
      <xdr:rowOff>25400</xdr:rowOff>
    </xdr:from>
    <xdr:ext cx="392835" cy="453913"/>
    <xdr:pic>
      <xdr:nvPicPr>
        <xdr:cNvPr id="7" name="Graphic 4" descr="Clipboard">
          <a:hlinkClick xmlns:r="http://schemas.openxmlformats.org/officeDocument/2006/relationships" r:id="rId1"/>
          <a:extLst>
            <a:ext uri="{FF2B5EF4-FFF2-40B4-BE49-F238E27FC236}">
              <a16:creationId xmlns:a16="http://schemas.microsoft.com/office/drawing/2014/main" id="{CC07AD5A-0A38-4A3B-B56B-179CB343B50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8723505" y="187325"/>
          <a:ext cx="392835" cy="453913"/>
        </a:xfrm>
        <a:prstGeom prst="rect">
          <a:avLst/>
        </a:prstGeom>
      </xdr:spPr>
    </xdr:pic>
    <xdr:clientData/>
  </xdr:oneCellAnchor>
  <xdr:oneCellAnchor>
    <xdr:from>
      <xdr:col>15</xdr:col>
      <xdr:colOff>273580</xdr:colOff>
      <xdr:row>1</xdr:row>
      <xdr:rowOff>25400</xdr:rowOff>
    </xdr:from>
    <xdr:ext cx="392835" cy="453913"/>
    <xdr:pic>
      <xdr:nvPicPr>
        <xdr:cNvPr id="8" name="Graphic 4" descr="Clipboard">
          <a:hlinkClick xmlns:r="http://schemas.openxmlformats.org/officeDocument/2006/relationships" r:id="rId1"/>
          <a:extLst>
            <a:ext uri="{FF2B5EF4-FFF2-40B4-BE49-F238E27FC236}">
              <a16:creationId xmlns:a16="http://schemas.microsoft.com/office/drawing/2014/main" id="{DF24A139-B218-4DA2-9EDB-509040F8D6B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8723505" y="187325"/>
          <a:ext cx="392835" cy="453913"/>
        </a:xfrm>
        <a:prstGeom prst="rect">
          <a:avLst/>
        </a:prstGeom>
      </xdr:spPr>
    </xdr:pic>
    <xdr:clientData/>
  </xdr:oneCellAnchor>
  <xdr:oneCellAnchor>
    <xdr:from>
      <xdr:col>1</xdr:col>
      <xdr:colOff>101599</xdr:colOff>
      <xdr:row>1</xdr:row>
      <xdr:rowOff>53606</xdr:rowOff>
    </xdr:from>
    <xdr:ext cx="2525520" cy="642172"/>
    <xdr:pic>
      <xdr:nvPicPr>
        <xdr:cNvPr id="9" name="Imagen 8">
          <a:extLst>
            <a:ext uri="{FF2B5EF4-FFF2-40B4-BE49-F238E27FC236}">
              <a16:creationId xmlns:a16="http://schemas.microsoft.com/office/drawing/2014/main" id="{95A32870-FDD8-467F-A30A-DEB5580C2D55}"/>
            </a:ext>
          </a:extLst>
        </xdr:cNvPr>
        <xdr:cNvPicPr>
          <a:picLocks noChangeAspect="1"/>
        </xdr:cNvPicPr>
      </xdr:nvPicPr>
      <xdr:blipFill>
        <a:blip xmlns:r="http://schemas.openxmlformats.org/officeDocument/2006/relationships" r:embed="rId4"/>
        <a:stretch>
          <a:fillRect/>
        </a:stretch>
      </xdr:blipFill>
      <xdr:spPr>
        <a:xfrm>
          <a:off x="311149" y="215531"/>
          <a:ext cx="2525520" cy="642172"/>
        </a:xfrm>
        <a:prstGeom prst="rect">
          <a:avLst/>
        </a:prstGeom>
      </xdr:spPr>
    </xdr:pic>
    <xdr:clientData/>
  </xdr:oneCellAnchor>
  <xdr:oneCellAnchor>
    <xdr:from>
      <xdr:col>15</xdr:col>
      <xdr:colOff>273580</xdr:colOff>
      <xdr:row>1</xdr:row>
      <xdr:rowOff>25400</xdr:rowOff>
    </xdr:from>
    <xdr:ext cx="392835" cy="453913"/>
    <xdr:pic>
      <xdr:nvPicPr>
        <xdr:cNvPr id="10" name="Graphic 4" descr="Clipboard">
          <a:hlinkClick xmlns:r="http://schemas.openxmlformats.org/officeDocument/2006/relationships" r:id="rId1"/>
          <a:extLst>
            <a:ext uri="{FF2B5EF4-FFF2-40B4-BE49-F238E27FC236}">
              <a16:creationId xmlns:a16="http://schemas.microsoft.com/office/drawing/2014/main" id="{B22BF0FB-F554-4508-88D0-42F7C8626E4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8723505" y="187325"/>
          <a:ext cx="392835" cy="453913"/>
        </a:xfrm>
        <a:prstGeom prst="rect">
          <a:avLst/>
        </a:prstGeom>
      </xdr:spPr>
    </xdr:pic>
    <xdr:clientData/>
  </xdr:oneCellAnchor>
  <xdr:oneCellAnchor>
    <xdr:from>
      <xdr:col>15</xdr:col>
      <xdr:colOff>273580</xdr:colOff>
      <xdr:row>1</xdr:row>
      <xdr:rowOff>25400</xdr:rowOff>
    </xdr:from>
    <xdr:ext cx="392835" cy="453913"/>
    <xdr:pic>
      <xdr:nvPicPr>
        <xdr:cNvPr id="11" name="Graphic 4" descr="Clipboard">
          <a:hlinkClick xmlns:r="http://schemas.openxmlformats.org/officeDocument/2006/relationships" r:id="rId1"/>
          <a:extLst>
            <a:ext uri="{FF2B5EF4-FFF2-40B4-BE49-F238E27FC236}">
              <a16:creationId xmlns:a16="http://schemas.microsoft.com/office/drawing/2014/main" id="{016D472B-416B-41D1-85B3-D34210EB49E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8723505" y="187325"/>
          <a:ext cx="392835" cy="453913"/>
        </a:xfrm>
        <a:prstGeom prst="rect">
          <a:avLst/>
        </a:prstGeom>
      </xdr:spPr>
    </xdr:pic>
    <xdr:clientData/>
  </xdr:oneCellAnchor>
  <xdr:oneCellAnchor>
    <xdr:from>
      <xdr:col>1</xdr:col>
      <xdr:colOff>101599</xdr:colOff>
      <xdr:row>1</xdr:row>
      <xdr:rowOff>53606</xdr:rowOff>
    </xdr:from>
    <xdr:ext cx="2525520" cy="642172"/>
    <xdr:pic>
      <xdr:nvPicPr>
        <xdr:cNvPr id="12" name="Imagen 11">
          <a:extLst>
            <a:ext uri="{FF2B5EF4-FFF2-40B4-BE49-F238E27FC236}">
              <a16:creationId xmlns:a16="http://schemas.microsoft.com/office/drawing/2014/main" id="{770718AB-95BF-4409-9EE8-41DF2F1F063C}"/>
            </a:ext>
          </a:extLst>
        </xdr:cNvPr>
        <xdr:cNvPicPr>
          <a:picLocks noChangeAspect="1"/>
        </xdr:cNvPicPr>
      </xdr:nvPicPr>
      <xdr:blipFill>
        <a:blip xmlns:r="http://schemas.openxmlformats.org/officeDocument/2006/relationships" r:embed="rId4"/>
        <a:stretch>
          <a:fillRect/>
        </a:stretch>
      </xdr:blipFill>
      <xdr:spPr>
        <a:xfrm>
          <a:off x="311149" y="215531"/>
          <a:ext cx="2525520" cy="642172"/>
        </a:xfrm>
        <a:prstGeom prst="rect">
          <a:avLst/>
        </a:prstGeom>
      </xdr:spPr>
    </xdr:pic>
    <xdr:clientData/>
  </xdr:oneCellAnchor>
  <xdr:oneCellAnchor>
    <xdr:from>
      <xdr:col>15</xdr:col>
      <xdr:colOff>273580</xdr:colOff>
      <xdr:row>1</xdr:row>
      <xdr:rowOff>25400</xdr:rowOff>
    </xdr:from>
    <xdr:ext cx="392835" cy="453913"/>
    <xdr:pic>
      <xdr:nvPicPr>
        <xdr:cNvPr id="13" name="Graphic 4" descr="Clipboard">
          <a:hlinkClick xmlns:r="http://schemas.openxmlformats.org/officeDocument/2006/relationships" r:id="rId1"/>
          <a:extLst>
            <a:ext uri="{FF2B5EF4-FFF2-40B4-BE49-F238E27FC236}">
              <a16:creationId xmlns:a16="http://schemas.microsoft.com/office/drawing/2014/main" id="{26A7EB9B-1DF7-44DF-B4C3-04ACAC6A566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8723505" y="187325"/>
          <a:ext cx="392835" cy="453913"/>
        </a:xfrm>
        <a:prstGeom prst="rect">
          <a:avLst/>
        </a:prstGeom>
      </xdr:spPr>
    </xdr:pic>
    <xdr:clientData/>
  </xdr:oneCellAnchor>
  <xdr:oneCellAnchor>
    <xdr:from>
      <xdr:col>15</xdr:col>
      <xdr:colOff>273580</xdr:colOff>
      <xdr:row>1</xdr:row>
      <xdr:rowOff>25400</xdr:rowOff>
    </xdr:from>
    <xdr:ext cx="392835" cy="453913"/>
    <xdr:pic>
      <xdr:nvPicPr>
        <xdr:cNvPr id="26" name="Graphic 4" descr="Clipboard">
          <a:hlinkClick xmlns:r="http://schemas.openxmlformats.org/officeDocument/2006/relationships" r:id="rId1"/>
          <a:extLst>
            <a:ext uri="{FF2B5EF4-FFF2-40B4-BE49-F238E27FC236}">
              <a16:creationId xmlns:a16="http://schemas.microsoft.com/office/drawing/2014/main" id="{662C1AAE-E6A8-41B5-A29E-AECA347AC5B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20247505" y="187325"/>
          <a:ext cx="392835" cy="453913"/>
        </a:xfrm>
        <a:prstGeom prst="rect">
          <a:avLst/>
        </a:prstGeom>
      </xdr:spPr>
    </xdr:pic>
    <xdr:clientData/>
  </xdr:oneCellAnchor>
  <xdr:oneCellAnchor>
    <xdr:from>
      <xdr:col>1</xdr:col>
      <xdr:colOff>101599</xdr:colOff>
      <xdr:row>1</xdr:row>
      <xdr:rowOff>53606</xdr:rowOff>
    </xdr:from>
    <xdr:ext cx="2525520" cy="642172"/>
    <xdr:pic>
      <xdr:nvPicPr>
        <xdr:cNvPr id="27" name="Imagen 26">
          <a:extLst>
            <a:ext uri="{FF2B5EF4-FFF2-40B4-BE49-F238E27FC236}">
              <a16:creationId xmlns:a16="http://schemas.microsoft.com/office/drawing/2014/main" id="{33E0471A-88A5-4BDF-B1A6-E52AAD9D2464}"/>
            </a:ext>
          </a:extLst>
        </xdr:cNvPr>
        <xdr:cNvPicPr>
          <a:picLocks noChangeAspect="1"/>
        </xdr:cNvPicPr>
      </xdr:nvPicPr>
      <xdr:blipFill>
        <a:blip xmlns:r="http://schemas.openxmlformats.org/officeDocument/2006/relationships" r:embed="rId4"/>
        <a:stretch>
          <a:fillRect/>
        </a:stretch>
      </xdr:blipFill>
      <xdr:spPr>
        <a:xfrm>
          <a:off x="311149" y="215531"/>
          <a:ext cx="2525520" cy="642172"/>
        </a:xfrm>
        <a:prstGeom prst="rect">
          <a:avLst/>
        </a:prstGeom>
      </xdr:spPr>
    </xdr:pic>
    <xdr:clientData/>
  </xdr:oneCellAnchor>
  <xdr:oneCellAnchor>
    <xdr:from>
      <xdr:col>15</xdr:col>
      <xdr:colOff>273580</xdr:colOff>
      <xdr:row>1</xdr:row>
      <xdr:rowOff>25400</xdr:rowOff>
    </xdr:from>
    <xdr:ext cx="392835" cy="453913"/>
    <xdr:pic>
      <xdr:nvPicPr>
        <xdr:cNvPr id="28" name="Graphic 4" descr="Clipboard">
          <a:hlinkClick xmlns:r="http://schemas.openxmlformats.org/officeDocument/2006/relationships" r:id="rId1"/>
          <a:extLst>
            <a:ext uri="{FF2B5EF4-FFF2-40B4-BE49-F238E27FC236}">
              <a16:creationId xmlns:a16="http://schemas.microsoft.com/office/drawing/2014/main" id="{834C696E-7166-49E2-9B78-382599B92DD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20247505" y="187325"/>
          <a:ext cx="392835" cy="453913"/>
        </a:xfrm>
        <a:prstGeom prst="rect">
          <a:avLst/>
        </a:prstGeom>
      </xdr:spPr>
    </xdr:pic>
    <xdr:clientData/>
  </xdr:oneCellAnchor>
  <xdr:oneCellAnchor>
    <xdr:from>
      <xdr:col>15</xdr:col>
      <xdr:colOff>273580</xdr:colOff>
      <xdr:row>1</xdr:row>
      <xdr:rowOff>25400</xdr:rowOff>
    </xdr:from>
    <xdr:ext cx="392835" cy="453913"/>
    <xdr:pic>
      <xdr:nvPicPr>
        <xdr:cNvPr id="29" name="Graphic 4" descr="Clipboard">
          <a:hlinkClick xmlns:r="http://schemas.openxmlformats.org/officeDocument/2006/relationships" r:id="rId1"/>
          <a:extLst>
            <a:ext uri="{FF2B5EF4-FFF2-40B4-BE49-F238E27FC236}">
              <a16:creationId xmlns:a16="http://schemas.microsoft.com/office/drawing/2014/main" id="{357F7F12-6FB5-4051-96FF-C9D9BE0BA20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20247505" y="187325"/>
          <a:ext cx="392835" cy="453913"/>
        </a:xfrm>
        <a:prstGeom prst="rect">
          <a:avLst/>
        </a:prstGeom>
      </xdr:spPr>
    </xdr:pic>
    <xdr:clientData/>
  </xdr:oneCellAnchor>
  <xdr:oneCellAnchor>
    <xdr:from>
      <xdr:col>1</xdr:col>
      <xdr:colOff>101599</xdr:colOff>
      <xdr:row>1</xdr:row>
      <xdr:rowOff>53606</xdr:rowOff>
    </xdr:from>
    <xdr:ext cx="2525520" cy="642172"/>
    <xdr:pic>
      <xdr:nvPicPr>
        <xdr:cNvPr id="30" name="Imagen 29">
          <a:extLst>
            <a:ext uri="{FF2B5EF4-FFF2-40B4-BE49-F238E27FC236}">
              <a16:creationId xmlns:a16="http://schemas.microsoft.com/office/drawing/2014/main" id="{81D337ED-BFE6-46A2-B854-897B0FAF3832}"/>
            </a:ext>
          </a:extLst>
        </xdr:cNvPr>
        <xdr:cNvPicPr>
          <a:picLocks noChangeAspect="1"/>
        </xdr:cNvPicPr>
      </xdr:nvPicPr>
      <xdr:blipFill>
        <a:blip xmlns:r="http://schemas.openxmlformats.org/officeDocument/2006/relationships" r:embed="rId4"/>
        <a:stretch>
          <a:fillRect/>
        </a:stretch>
      </xdr:blipFill>
      <xdr:spPr>
        <a:xfrm>
          <a:off x="311149" y="215531"/>
          <a:ext cx="2525520" cy="642172"/>
        </a:xfrm>
        <a:prstGeom prst="rect">
          <a:avLst/>
        </a:prstGeom>
      </xdr:spPr>
    </xdr:pic>
    <xdr:clientData/>
  </xdr:oneCellAnchor>
  <xdr:oneCellAnchor>
    <xdr:from>
      <xdr:col>15</xdr:col>
      <xdr:colOff>273580</xdr:colOff>
      <xdr:row>1</xdr:row>
      <xdr:rowOff>25400</xdr:rowOff>
    </xdr:from>
    <xdr:ext cx="392835" cy="453913"/>
    <xdr:pic>
      <xdr:nvPicPr>
        <xdr:cNvPr id="31" name="Graphic 4" descr="Clipboard">
          <a:hlinkClick xmlns:r="http://schemas.openxmlformats.org/officeDocument/2006/relationships" r:id="rId1"/>
          <a:extLst>
            <a:ext uri="{FF2B5EF4-FFF2-40B4-BE49-F238E27FC236}">
              <a16:creationId xmlns:a16="http://schemas.microsoft.com/office/drawing/2014/main" id="{8FAFDE34-F248-4E4F-AB38-86EC3504B41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20247505" y="187325"/>
          <a:ext cx="392835" cy="453913"/>
        </a:xfrm>
        <a:prstGeom prst="rect">
          <a:avLst/>
        </a:prstGeom>
      </xdr:spPr>
    </xdr:pic>
    <xdr:clientData/>
  </xdr:oneCellAnchor>
  <xdr:oneCellAnchor>
    <xdr:from>
      <xdr:col>15</xdr:col>
      <xdr:colOff>273580</xdr:colOff>
      <xdr:row>1</xdr:row>
      <xdr:rowOff>25400</xdr:rowOff>
    </xdr:from>
    <xdr:ext cx="392835" cy="453913"/>
    <xdr:pic>
      <xdr:nvPicPr>
        <xdr:cNvPr id="32" name="Graphic 4" descr="Clipboard">
          <a:hlinkClick xmlns:r="http://schemas.openxmlformats.org/officeDocument/2006/relationships" r:id="rId1"/>
          <a:extLst>
            <a:ext uri="{FF2B5EF4-FFF2-40B4-BE49-F238E27FC236}">
              <a16:creationId xmlns:a16="http://schemas.microsoft.com/office/drawing/2014/main" id="{8F81882F-BF8D-451D-9B84-C99DCEFD333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20247505" y="187325"/>
          <a:ext cx="392835" cy="453913"/>
        </a:xfrm>
        <a:prstGeom prst="rect">
          <a:avLst/>
        </a:prstGeom>
      </xdr:spPr>
    </xdr:pic>
    <xdr:clientData/>
  </xdr:oneCellAnchor>
  <xdr:oneCellAnchor>
    <xdr:from>
      <xdr:col>1</xdr:col>
      <xdr:colOff>101599</xdr:colOff>
      <xdr:row>1</xdr:row>
      <xdr:rowOff>53606</xdr:rowOff>
    </xdr:from>
    <xdr:ext cx="2525520" cy="642172"/>
    <xdr:pic>
      <xdr:nvPicPr>
        <xdr:cNvPr id="33" name="Imagen 32">
          <a:extLst>
            <a:ext uri="{FF2B5EF4-FFF2-40B4-BE49-F238E27FC236}">
              <a16:creationId xmlns:a16="http://schemas.microsoft.com/office/drawing/2014/main" id="{7C645FD7-B231-4053-AE63-B55BF7881FFD}"/>
            </a:ext>
          </a:extLst>
        </xdr:cNvPr>
        <xdr:cNvPicPr>
          <a:picLocks noChangeAspect="1"/>
        </xdr:cNvPicPr>
      </xdr:nvPicPr>
      <xdr:blipFill>
        <a:blip xmlns:r="http://schemas.openxmlformats.org/officeDocument/2006/relationships" r:embed="rId4"/>
        <a:stretch>
          <a:fillRect/>
        </a:stretch>
      </xdr:blipFill>
      <xdr:spPr>
        <a:xfrm>
          <a:off x="311149" y="215531"/>
          <a:ext cx="2525520" cy="642172"/>
        </a:xfrm>
        <a:prstGeom prst="rect">
          <a:avLst/>
        </a:prstGeom>
      </xdr:spPr>
    </xdr:pic>
    <xdr:clientData/>
  </xdr:oneCellAnchor>
  <xdr:oneCellAnchor>
    <xdr:from>
      <xdr:col>15</xdr:col>
      <xdr:colOff>273580</xdr:colOff>
      <xdr:row>1</xdr:row>
      <xdr:rowOff>25400</xdr:rowOff>
    </xdr:from>
    <xdr:ext cx="392835" cy="453913"/>
    <xdr:pic>
      <xdr:nvPicPr>
        <xdr:cNvPr id="34" name="Graphic 4" descr="Clipboard">
          <a:hlinkClick xmlns:r="http://schemas.openxmlformats.org/officeDocument/2006/relationships" r:id="rId1"/>
          <a:extLst>
            <a:ext uri="{FF2B5EF4-FFF2-40B4-BE49-F238E27FC236}">
              <a16:creationId xmlns:a16="http://schemas.microsoft.com/office/drawing/2014/main" id="{48D35FAF-D934-4054-9AD5-A32BA9C0EE3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20247505" y="187325"/>
          <a:ext cx="392835" cy="453913"/>
        </a:xfrm>
        <a:prstGeom prst="rect">
          <a:avLst/>
        </a:prstGeom>
      </xdr:spPr>
    </xdr:pic>
    <xdr:clientData/>
  </xdr:oneCellAnchor>
  <xdr:oneCellAnchor>
    <xdr:from>
      <xdr:col>15</xdr:col>
      <xdr:colOff>273580</xdr:colOff>
      <xdr:row>1</xdr:row>
      <xdr:rowOff>25400</xdr:rowOff>
    </xdr:from>
    <xdr:ext cx="392835" cy="453913"/>
    <xdr:pic>
      <xdr:nvPicPr>
        <xdr:cNvPr id="35" name="Graphic 4" descr="Clipboard">
          <a:hlinkClick xmlns:r="http://schemas.openxmlformats.org/officeDocument/2006/relationships" r:id="rId1"/>
          <a:extLst>
            <a:ext uri="{FF2B5EF4-FFF2-40B4-BE49-F238E27FC236}">
              <a16:creationId xmlns:a16="http://schemas.microsoft.com/office/drawing/2014/main" id="{EB25FE4C-84A3-4DF9-B2DB-CDE3761ED08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20247505" y="187325"/>
          <a:ext cx="392835" cy="453913"/>
        </a:xfrm>
        <a:prstGeom prst="rect">
          <a:avLst/>
        </a:prstGeom>
      </xdr:spPr>
    </xdr:pic>
    <xdr:clientData/>
  </xdr:oneCellAnchor>
  <xdr:oneCellAnchor>
    <xdr:from>
      <xdr:col>1</xdr:col>
      <xdr:colOff>101599</xdr:colOff>
      <xdr:row>1</xdr:row>
      <xdr:rowOff>53606</xdr:rowOff>
    </xdr:from>
    <xdr:ext cx="2525520" cy="642172"/>
    <xdr:pic>
      <xdr:nvPicPr>
        <xdr:cNvPr id="36" name="Imagen 35">
          <a:extLst>
            <a:ext uri="{FF2B5EF4-FFF2-40B4-BE49-F238E27FC236}">
              <a16:creationId xmlns:a16="http://schemas.microsoft.com/office/drawing/2014/main" id="{8C586ADC-DB31-4B00-9E79-9B00309DA0B0}"/>
            </a:ext>
          </a:extLst>
        </xdr:cNvPr>
        <xdr:cNvPicPr>
          <a:picLocks noChangeAspect="1"/>
        </xdr:cNvPicPr>
      </xdr:nvPicPr>
      <xdr:blipFill>
        <a:blip xmlns:r="http://schemas.openxmlformats.org/officeDocument/2006/relationships" r:embed="rId4"/>
        <a:stretch>
          <a:fillRect/>
        </a:stretch>
      </xdr:blipFill>
      <xdr:spPr>
        <a:xfrm>
          <a:off x="311149" y="215531"/>
          <a:ext cx="2525520" cy="642172"/>
        </a:xfrm>
        <a:prstGeom prst="rect">
          <a:avLst/>
        </a:prstGeom>
      </xdr:spPr>
    </xdr:pic>
    <xdr:clientData/>
  </xdr:oneCellAnchor>
  <xdr:oneCellAnchor>
    <xdr:from>
      <xdr:col>15</xdr:col>
      <xdr:colOff>273580</xdr:colOff>
      <xdr:row>1</xdr:row>
      <xdr:rowOff>25400</xdr:rowOff>
    </xdr:from>
    <xdr:ext cx="392835" cy="453913"/>
    <xdr:pic>
      <xdr:nvPicPr>
        <xdr:cNvPr id="37" name="Graphic 4" descr="Clipboard">
          <a:hlinkClick xmlns:r="http://schemas.openxmlformats.org/officeDocument/2006/relationships" r:id="rId1"/>
          <a:extLst>
            <a:ext uri="{FF2B5EF4-FFF2-40B4-BE49-F238E27FC236}">
              <a16:creationId xmlns:a16="http://schemas.microsoft.com/office/drawing/2014/main" id="{491374E4-34C4-415C-9A2C-2B99545893B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20247505" y="187325"/>
          <a:ext cx="392835" cy="453913"/>
        </a:xfrm>
        <a:prstGeom prst="rect">
          <a:avLst/>
        </a:prstGeom>
      </xdr:spPr>
    </xdr:pic>
    <xdr:clientData/>
  </xdr:oneCellAnchor>
</xdr:wsDr>
</file>

<file path=xl/drawings/drawing8.xml><?xml version="1.0" encoding="utf-8"?>
<xdr:wsDr xmlns:xdr="http://schemas.openxmlformats.org/drawingml/2006/spreadsheetDrawing" xmlns:a="http://schemas.openxmlformats.org/drawingml/2006/main">
  <xdr:twoCellAnchor editAs="oneCell">
    <xdr:from>
      <xdr:col>1</xdr:col>
      <xdr:colOff>86179</xdr:colOff>
      <xdr:row>0</xdr:row>
      <xdr:rowOff>158749</xdr:rowOff>
    </xdr:from>
    <xdr:to>
      <xdr:col>3</xdr:col>
      <xdr:colOff>1164237</xdr:colOff>
      <xdr:row>4</xdr:row>
      <xdr:rowOff>95250</xdr:rowOff>
    </xdr:to>
    <xdr:pic>
      <xdr:nvPicPr>
        <xdr:cNvPr id="9" name="Imagen 11">
          <a:extLst>
            <a:ext uri="{FF2B5EF4-FFF2-40B4-BE49-F238E27FC236}">
              <a16:creationId xmlns:a16="http://schemas.microsoft.com/office/drawing/2014/main" id="{D61AC6A4-0D0B-4AA5-9FF3-9F2E45360A0F}"/>
            </a:ext>
          </a:extLst>
        </xdr:cNvPr>
        <xdr:cNvPicPr>
          <a:picLocks noChangeAspect="1"/>
        </xdr:cNvPicPr>
      </xdr:nvPicPr>
      <xdr:blipFill>
        <a:blip xmlns:r="http://schemas.openxmlformats.org/officeDocument/2006/relationships" r:embed="rId1"/>
        <a:stretch>
          <a:fillRect/>
        </a:stretch>
      </xdr:blipFill>
      <xdr:spPr>
        <a:xfrm>
          <a:off x="435429" y="158749"/>
          <a:ext cx="3602183" cy="889001"/>
        </a:xfrm>
        <a:prstGeom prst="rect">
          <a:avLst/>
        </a:prstGeom>
      </xdr:spPr>
    </xdr:pic>
    <xdr:clientData/>
  </xdr:twoCellAnchor>
  <xdr:twoCellAnchor editAs="oneCell">
    <xdr:from>
      <xdr:col>10</xdr:col>
      <xdr:colOff>543156</xdr:colOff>
      <xdr:row>0</xdr:row>
      <xdr:rowOff>161270</xdr:rowOff>
    </xdr:from>
    <xdr:to>
      <xdr:col>10</xdr:col>
      <xdr:colOff>1253948</xdr:colOff>
      <xdr:row>3</xdr:row>
      <xdr:rowOff>190500</xdr:rowOff>
    </xdr:to>
    <xdr:pic>
      <xdr:nvPicPr>
        <xdr:cNvPr id="10" name="Graphic 3" descr="Clipboard">
          <a:hlinkClick xmlns:r="http://schemas.openxmlformats.org/officeDocument/2006/relationships" r:id="rId2"/>
          <a:extLst>
            <a:ext uri="{FF2B5EF4-FFF2-40B4-BE49-F238E27FC236}">
              <a16:creationId xmlns:a16="http://schemas.microsoft.com/office/drawing/2014/main" id="{8260183D-508B-4E3F-ABBF-3E547130BF9E}"/>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15640281" y="161270"/>
          <a:ext cx="710792" cy="711855"/>
        </a:xfrm>
        <a:prstGeom prst="rect">
          <a:avLst/>
        </a:prstGeom>
      </xdr:spPr>
    </xdr:pic>
    <xdr:clientData/>
  </xdr:twoCellAnchor>
  <xdr:twoCellAnchor editAs="oneCell">
    <xdr:from>
      <xdr:col>1</xdr:col>
      <xdr:colOff>86179</xdr:colOff>
      <xdr:row>0</xdr:row>
      <xdr:rowOff>158749</xdr:rowOff>
    </xdr:from>
    <xdr:to>
      <xdr:col>3</xdr:col>
      <xdr:colOff>1164237</xdr:colOff>
      <xdr:row>4</xdr:row>
      <xdr:rowOff>95250</xdr:rowOff>
    </xdr:to>
    <xdr:pic>
      <xdr:nvPicPr>
        <xdr:cNvPr id="4" name="Imagen 11">
          <a:extLst>
            <a:ext uri="{FF2B5EF4-FFF2-40B4-BE49-F238E27FC236}">
              <a16:creationId xmlns:a16="http://schemas.microsoft.com/office/drawing/2014/main" id="{E34BB9B7-2E43-4696-885D-BA9493755A23}"/>
            </a:ext>
          </a:extLst>
        </xdr:cNvPr>
        <xdr:cNvPicPr>
          <a:picLocks noChangeAspect="1"/>
        </xdr:cNvPicPr>
      </xdr:nvPicPr>
      <xdr:blipFill>
        <a:blip xmlns:r="http://schemas.openxmlformats.org/officeDocument/2006/relationships" r:embed="rId1"/>
        <a:stretch>
          <a:fillRect/>
        </a:stretch>
      </xdr:blipFill>
      <xdr:spPr>
        <a:xfrm>
          <a:off x="438604" y="158749"/>
          <a:ext cx="3602183" cy="889001"/>
        </a:xfrm>
        <a:prstGeom prst="rect">
          <a:avLst/>
        </a:prstGeom>
      </xdr:spPr>
    </xdr:pic>
    <xdr:clientData/>
  </xdr:twoCellAnchor>
  <xdr:twoCellAnchor editAs="oneCell">
    <xdr:from>
      <xdr:col>10</xdr:col>
      <xdr:colOff>543156</xdr:colOff>
      <xdr:row>0</xdr:row>
      <xdr:rowOff>161270</xdr:rowOff>
    </xdr:from>
    <xdr:to>
      <xdr:col>10</xdr:col>
      <xdr:colOff>1253948</xdr:colOff>
      <xdr:row>3</xdr:row>
      <xdr:rowOff>190500</xdr:rowOff>
    </xdr:to>
    <xdr:pic>
      <xdr:nvPicPr>
        <xdr:cNvPr id="5" name="Graphic 3" descr="Clipboard">
          <a:hlinkClick xmlns:r="http://schemas.openxmlformats.org/officeDocument/2006/relationships" r:id="rId2"/>
          <a:extLst>
            <a:ext uri="{FF2B5EF4-FFF2-40B4-BE49-F238E27FC236}">
              <a16:creationId xmlns:a16="http://schemas.microsoft.com/office/drawing/2014/main" id="{07E3D8F2-7F15-4797-9808-489496E7F7E9}"/>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15649806" y="161270"/>
          <a:ext cx="710792" cy="715030"/>
        </a:xfrm>
        <a:prstGeom prst="rect">
          <a:avLst/>
        </a:prstGeom>
      </xdr:spPr>
    </xdr:pic>
    <xdr:clientData/>
  </xdr:twoCellAnchor>
  <xdr:twoCellAnchor editAs="oneCell">
    <xdr:from>
      <xdr:col>1</xdr:col>
      <xdr:colOff>86179</xdr:colOff>
      <xdr:row>0</xdr:row>
      <xdr:rowOff>158749</xdr:rowOff>
    </xdr:from>
    <xdr:to>
      <xdr:col>3</xdr:col>
      <xdr:colOff>1164237</xdr:colOff>
      <xdr:row>4</xdr:row>
      <xdr:rowOff>95250</xdr:rowOff>
    </xdr:to>
    <xdr:pic>
      <xdr:nvPicPr>
        <xdr:cNvPr id="2" name="Imagen 11">
          <a:extLst>
            <a:ext uri="{FF2B5EF4-FFF2-40B4-BE49-F238E27FC236}">
              <a16:creationId xmlns:a16="http://schemas.microsoft.com/office/drawing/2014/main" id="{C0199D52-4E45-4011-B5B4-D1A99414D89C}"/>
            </a:ext>
          </a:extLst>
        </xdr:cNvPr>
        <xdr:cNvPicPr>
          <a:picLocks noChangeAspect="1"/>
        </xdr:cNvPicPr>
      </xdr:nvPicPr>
      <xdr:blipFill>
        <a:blip xmlns:r="http://schemas.openxmlformats.org/officeDocument/2006/relationships" r:embed="rId1"/>
        <a:stretch>
          <a:fillRect/>
        </a:stretch>
      </xdr:blipFill>
      <xdr:spPr>
        <a:xfrm>
          <a:off x="438604" y="158749"/>
          <a:ext cx="3602183" cy="889001"/>
        </a:xfrm>
        <a:prstGeom prst="rect">
          <a:avLst/>
        </a:prstGeom>
      </xdr:spPr>
    </xdr:pic>
    <xdr:clientData/>
  </xdr:twoCellAnchor>
  <xdr:twoCellAnchor editAs="oneCell">
    <xdr:from>
      <xdr:col>10</xdr:col>
      <xdr:colOff>543156</xdr:colOff>
      <xdr:row>0</xdr:row>
      <xdr:rowOff>161270</xdr:rowOff>
    </xdr:from>
    <xdr:to>
      <xdr:col>10</xdr:col>
      <xdr:colOff>1253948</xdr:colOff>
      <xdr:row>3</xdr:row>
      <xdr:rowOff>190500</xdr:rowOff>
    </xdr:to>
    <xdr:pic>
      <xdr:nvPicPr>
        <xdr:cNvPr id="3" name="Graphic 3" descr="Clipboard">
          <a:hlinkClick xmlns:r="http://schemas.openxmlformats.org/officeDocument/2006/relationships" r:id="rId2"/>
          <a:extLst>
            <a:ext uri="{FF2B5EF4-FFF2-40B4-BE49-F238E27FC236}">
              <a16:creationId xmlns:a16="http://schemas.microsoft.com/office/drawing/2014/main" id="{BBD14A0C-EA7C-470C-B863-1DE651571CB2}"/>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15649806" y="161270"/>
          <a:ext cx="710792" cy="715030"/>
        </a:xfrm>
        <a:prstGeom prst="rect">
          <a:avLst/>
        </a:prstGeom>
      </xdr:spPr>
    </xdr:pic>
    <xdr:clientData/>
  </xdr:twoCellAnchor>
  <xdr:twoCellAnchor editAs="oneCell">
    <xdr:from>
      <xdr:col>1</xdr:col>
      <xdr:colOff>86179</xdr:colOff>
      <xdr:row>0</xdr:row>
      <xdr:rowOff>158749</xdr:rowOff>
    </xdr:from>
    <xdr:to>
      <xdr:col>3</xdr:col>
      <xdr:colOff>1164237</xdr:colOff>
      <xdr:row>4</xdr:row>
      <xdr:rowOff>95250</xdr:rowOff>
    </xdr:to>
    <xdr:pic>
      <xdr:nvPicPr>
        <xdr:cNvPr id="6" name="Imagen 11">
          <a:extLst>
            <a:ext uri="{FF2B5EF4-FFF2-40B4-BE49-F238E27FC236}">
              <a16:creationId xmlns:a16="http://schemas.microsoft.com/office/drawing/2014/main" id="{4194CC61-C1D5-4D40-AD5A-CEB221378C7F}"/>
            </a:ext>
          </a:extLst>
        </xdr:cNvPr>
        <xdr:cNvPicPr>
          <a:picLocks noChangeAspect="1"/>
        </xdr:cNvPicPr>
      </xdr:nvPicPr>
      <xdr:blipFill>
        <a:blip xmlns:r="http://schemas.openxmlformats.org/officeDocument/2006/relationships" r:embed="rId1"/>
        <a:stretch>
          <a:fillRect/>
        </a:stretch>
      </xdr:blipFill>
      <xdr:spPr>
        <a:xfrm>
          <a:off x="438604" y="158749"/>
          <a:ext cx="3602183" cy="889001"/>
        </a:xfrm>
        <a:prstGeom prst="rect">
          <a:avLst/>
        </a:prstGeom>
      </xdr:spPr>
    </xdr:pic>
    <xdr:clientData/>
  </xdr:twoCellAnchor>
  <xdr:twoCellAnchor editAs="oneCell">
    <xdr:from>
      <xdr:col>10</xdr:col>
      <xdr:colOff>543156</xdr:colOff>
      <xdr:row>0</xdr:row>
      <xdr:rowOff>161270</xdr:rowOff>
    </xdr:from>
    <xdr:to>
      <xdr:col>10</xdr:col>
      <xdr:colOff>1253948</xdr:colOff>
      <xdr:row>3</xdr:row>
      <xdr:rowOff>190500</xdr:rowOff>
    </xdr:to>
    <xdr:pic>
      <xdr:nvPicPr>
        <xdr:cNvPr id="7" name="Graphic 3" descr="Clipboard">
          <a:hlinkClick xmlns:r="http://schemas.openxmlformats.org/officeDocument/2006/relationships" r:id="rId2"/>
          <a:extLst>
            <a:ext uri="{FF2B5EF4-FFF2-40B4-BE49-F238E27FC236}">
              <a16:creationId xmlns:a16="http://schemas.microsoft.com/office/drawing/2014/main" id="{A7D1FBDE-6C88-4BF6-8A90-54EF44DB9343}"/>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15649806" y="161270"/>
          <a:ext cx="710792" cy="715030"/>
        </a:xfrm>
        <a:prstGeom prst="rect">
          <a:avLst/>
        </a:prstGeom>
      </xdr:spPr>
    </xdr:pic>
    <xdr:clientData/>
  </xdr:twoCellAnchor>
  <xdr:twoCellAnchor editAs="oneCell">
    <xdr:from>
      <xdr:col>1</xdr:col>
      <xdr:colOff>86179</xdr:colOff>
      <xdr:row>0</xdr:row>
      <xdr:rowOff>158749</xdr:rowOff>
    </xdr:from>
    <xdr:to>
      <xdr:col>3</xdr:col>
      <xdr:colOff>1164237</xdr:colOff>
      <xdr:row>4</xdr:row>
      <xdr:rowOff>95250</xdr:rowOff>
    </xdr:to>
    <xdr:pic>
      <xdr:nvPicPr>
        <xdr:cNvPr id="8" name="Imagen 11">
          <a:extLst>
            <a:ext uri="{FF2B5EF4-FFF2-40B4-BE49-F238E27FC236}">
              <a16:creationId xmlns:a16="http://schemas.microsoft.com/office/drawing/2014/main" id="{7B2D56F0-0F8C-4D1F-90CC-4E175921B338}"/>
            </a:ext>
          </a:extLst>
        </xdr:cNvPr>
        <xdr:cNvPicPr>
          <a:picLocks noChangeAspect="1"/>
        </xdr:cNvPicPr>
      </xdr:nvPicPr>
      <xdr:blipFill>
        <a:blip xmlns:r="http://schemas.openxmlformats.org/officeDocument/2006/relationships" r:embed="rId1"/>
        <a:stretch>
          <a:fillRect/>
        </a:stretch>
      </xdr:blipFill>
      <xdr:spPr>
        <a:xfrm>
          <a:off x="438604" y="158749"/>
          <a:ext cx="3602183" cy="889001"/>
        </a:xfrm>
        <a:prstGeom prst="rect">
          <a:avLst/>
        </a:prstGeom>
      </xdr:spPr>
    </xdr:pic>
    <xdr:clientData/>
  </xdr:twoCellAnchor>
  <xdr:twoCellAnchor editAs="oneCell">
    <xdr:from>
      <xdr:col>10</xdr:col>
      <xdr:colOff>543156</xdr:colOff>
      <xdr:row>0</xdr:row>
      <xdr:rowOff>161270</xdr:rowOff>
    </xdr:from>
    <xdr:to>
      <xdr:col>10</xdr:col>
      <xdr:colOff>1253948</xdr:colOff>
      <xdr:row>3</xdr:row>
      <xdr:rowOff>190500</xdr:rowOff>
    </xdr:to>
    <xdr:pic>
      <xdr:nvPicPr>
        <xdr:cNvPr id="11" name="Graphic 3" descr="Clipboard">
          <a:hlinkClick xmlns:r="http://schemas.openxmlformats.org/officeDocument/2006/relationships" r:id="rId2"/>
          <a:extLst>
            <a:ext uri="{FF2B5EF4-FFF2-40B4-BE49-F238E27FC236}">
              <a16:creationId xmlns:a16="http://schemas.microsoft.com/office/drawing/2014/main" id="{D1D51CA4-7931-4778-99C1-F1E5445F157D}"/>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15649806" y="161270"/>
          <a:ext cx="710792" cy="715030"/>
        </a:xfrm>
        <a:prstGeom prst="rect">
          <a:avLst/>
        </a:prstGeom>
      </xdr:spPr>
    </xdr:pic>
    <xdr:clientData/>
  </xdr:twoCellAnchor>
  <xdr:twoCellAnchor editAs="oneCell">
    <xdr:from>
      <xdr:col>1</xdr:col>
      <xdr:colOff>86179</xdr:colOff>
      <xdr:row>0</xdr:row>
      <xdr:rowOff>158749</xdr:rowOff>
    </xdr:from>
    <xdr:to>
      <xdr:col>3</xdr:col>
      <xdr:colOff>1164237</xdr:colOff>
      <xdr:row>4</xdr:row>
      <xdr:rowOff>95250</xdr:rowOff>
    </xdr:to>
    <xdr:pic>
      <xdr:nvPicPr>
        <xdr:cNvPr id="12" name="Imagen 11">
          <a:extLst>
            <a:ext uri="{FF2B5EF4-FFF2-40B4-BE49-F238E27FC236}">
              <a16:creationId xmlns:a16="http://schemas.microsoft.com/office/drawing/2014/main" id="{FA847225-1081-4D41-B0DC-8B7D9FBEC8C8}"/>
            </a:ext>
          </a:extLst>
        </xdr:cNvPr>
        <xdr:cNvPicPr>
          <a:picLocks noChangeAspect="1"/>
        </xdr:cNvPicPr>
      </xdr:nvPicPr>
      <xdr:blipFill>
        <a:blip xmlns:r="http://schemas.openxmlformats.org/officeDocument/2006/relationships" r:embed="rId1"/>
        <a:stretch>
          <a:fillRect/>
        </a:stretch>
      </xdr:blipFill>
      <xdr:spPr>
        <a:xfrm>
          <a:off x="438604" y="158749"/>
          <a:ext cx="3602183" cy="889001"/>
        </a:xfrm>
        <a:prstGeom prst="rect">
          <a:avLst/>
        </a:prstGeom>
      </xdr:spPr>
    </xdr:pic>
    <xdr:clientData/>
  </xdr:twoCellAnchor>
  <xdr:twoCellAnchor editAs="oneCell">
    <xdr:from>
      <xdr:col>10</xdr:col>
      <xdr:colOff>543156</xdr:colOff>
      <xdr:row>0</xdr:row>
      <xdr:rowOff>161270</xdr:rowOff>
    </xdr:from>
    <xdr:to>
      <xdr:col>10</xdr:col>
      <xdr:colOff>1253948</xdr:colOff>
      <xdr:row>3</xdr:row>
      <xdr:rowOff>190500</xdr:rowOff>
    </xdr:to>
    <xdr:pic>
      <xdr:nvPicPr>
        <xdr:cNvPr id="13" name="Graphic 3" descr="Clipboard">
          <a:hlinkClick xmlns:r="http://schemas.openxmlformats.org/officeDocument/2006/relationships" r:id="rId2"/>
          <a:extLst>
            <a:ext uri="{FF2B5EF4-FFF2-40B4-BE49-F238E27FC236}">
              <a16:creationId xmlns:a16="http://schemas.microsoft.com/office/drawing/2014/main" id="{47FDA381-C0AA-4FB8-992E-590E9D4E06AD}"/>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15649806" y="161270"/>
          <a:ext cx="710792" cy="715030"/>
        </a:xfrm>
        <a:prstGeom prst="rect">
          <a:avLst/>
        </a:prstGeom>
      </xdr:spPr>
    </xdr:pic>
    <xdr:clientData/>
  </xdr:twoCellAnchor>
  <xdr:twoCellAnchor editAs="oneCell">
    <xdr:from>
      <xdr:col>1</xdr:col>
      <xdr:colOff>86179</xdr:colOff>
      <xdr:row>0</xdr:row>
      <xdr:rowOff>158749</xdr:rowOff>
    </xdr:from>
    <xdr:to>
      <xdr:col>3</xdr:col>
      <xdr:colOff>1164237</xdr:colOff>
      <xdr:row>4</xdr:row>
      <xdr:rowOff>95250</xdr:rowOff>
    </xdr:to>
    <xdr:pic>
      <xdr:nvPicPr>
        <xdr:cNvPr id="14" name="Imagen 11">
          <a:extLst>
            <a:ext uri="{FF2B5EF4-FFF2-40B4-BE49-F238E27FC236}">
              <a16:creationId xmlns:a16="http://schemas.microsoft.com/office/drawing/2014/main" id="{8F8AAA7A-3C89-4C43-B415-24CDA721C57D}"/>
            </a:ext>
          </a:extLst>
        </xdr:cNvPr>
        <xdr:cNvPicPr>
          <a:picLocks noChangeAspect="1"/>
        </xdr:cNvPicPr>
      </xdr:nvPicPr>
      <xdr:blipFill>
        <a:blip xmlns:r="http://schemas.openxmlformats.org/officeDocument/2006/relationships" r:embed="rId1"/>
        <a:stretch>
          <a:fillRect/>
        </a:stretch>
      </xdr:blipFill>
      <xdr:spPr>
        <a:xfrm>
          <a:off x="438604" y="158749"/>
          <a:ext cx="3602183" cy="889001"/>
        </a:xfrm>
        <a:prstGeom prst="rect">
          <a:avLst/>
        </a:prstGeom>
      </xdr:spPr>
    </xdr:pic>
    <xdr:clientData/>
  </xdr:twoCellAnchor>
  <xdr:twoCellAnchor editAs="oneCell">
    <xdr:from>
      <xdr:col>10</xdr:col>
      <xdr:colOff>543156</xdr:colOff>
      <xdr:row>0</xdr:row>
      <xdr:rowOff>161270</xdr:rowOff>
    </xdr:from>
    <xdr:to>
      <xdr:col>10</xdr:col>
      <xdr:colOff>1253948</xdr:colOff>
      <xdr:row>3</xdr:row>
      <xdr:rowOff>190500</xdr:rowOff>
    </xdr:to>
    <xdr:pic>
      <xdr:nvPicPr>
        <xdr:cNvPr id="15" name="Graphic 3" descr="Clipboard">
          <a:hlinkClick xmlns:r="http://schemas.openxmlformats.org/officeDocument/2006/relationships" r:id="rId2"/>
          <a:extLst>
            <a:ext uri="{FF2B5EF4-FFF2-40B4-BE49-F238E27FC236}">
              <a16:creationId xmlns:a16="http://schemas.microsoft.com/office/drawing/2014/main" id="{BF929FCA-AFAC-4CFD-9B6B-8A58D5D3ECAD}"/>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15649806" y="161270"/>
          <a:ext cx="710792" cy="715030"/>
        </a:xfrm>
        <a:prstGeom prst="rect">
          <a:avLst/>
        </a:prstGeom>
      </xdr:spPr>
    </xdr:pic>
    <xdr:clientData/>
  </xdr:twoCellAnchor>
  <xdr:twoCellAnchor editAs="oneCell">
    <xdr:from>
      <xdr:col>1</xdr:col>
      <xdr:colOff>86179</xdr:colOff>
      <xdr:row>0</xdr:row>
      <xdr:rowOff>158749</xdr:rowOff>
    </xdr:from>
    <xdr:to>
      <xdr:col>3</xdr:col>
      <xdr:colOff>1164237</xdr:colOff>
      <xdr:row>4</xdr:row>
      <xdr:rowOff>95250</xdr:rowOff>
    </xdr:to>
    <xdr:pic>
      <xdr:nvPicPr>
        <xdr:cNvPr id="16" name="Imagen 11">
          <a:extLst>
            <a:ext uri="{FF2B5EF4-FFF2-40B4-BE49-F238E27FC236}">
              <a16:creationId xmlns:a16="http://schemas.microsoft.com/office/drawing/2014/main" id="{462DCB0C-ED34-4334-AB53-269576C389F5}"/>
            </a:ext>
          </a:extLst>
        </xdr:cNvPr>
        <xdr:cNvPicPr>
          <a:picLocks noChangeAspect="1"/>
        </xdr:cNvPicPr>
      </xdr:nvPicPr>
      <xdr:blipFill>
        <a:blip xmlns:r="http://schemas.openxmlformats.org/officeDocument/2006/relationships" r:embed="rId1"/>
        <a:stretch>
          <a:fillRect/>
        </a:stretch>
      </xdr:blipFill>
      <xdr:spPr>
        <a:xfrm>
          <a:off x="438604" y="158749"/>
          <a:ext cx="3602183" cy="889001"/>
        </a:xfrm>
        <a:prstGeom prst="rect">
          <a:avLst/>
        </a:prstGeom>
      </xdr:spPr>
    </xdr:pic>
    <xdr:clientData/>
  </xdr:twoCellAnchor>
  <xdr:twoCellAnchor editAs="oneCell">
    <xdr:from>
      <xdr:col>10</xdr:col>
      <xdr:colOff>543156</xdr:colOff>
      <xdr:row>0</xdr:row>
      <xdr:rowOff>161270</xdr:rowOff>
    </xdr:from>
    <xdr:to>
      <xdr:col>10</xdr:col>
      <xdr:colOff>1253948</xdr:colOff>
      <xdr:row>3</xdr:row>
      <xdr:rowOff>190500</xdr:rowOff>
    </xdr:to>
    <xdr:pic>
      <xdr:nvPicPr>
        <xdr:cNvPr id="17" name="Graphic 3" descr="Clipboard">
          <a:hlinkClick xmlns:r="http://schemas.openxmlformats.org/officeDocument/2006/relationships" r:id="rId2"/>
          <a:extLst>
            <a:ext uri="{FF2B5EF4-FFF2-40B4-BE49-F238E27FC236}">
              <a16:creationId xmlns:a16="http://schemas.microsoft.com/office/drawing/2014/main" id="{84C3CCAA-A491-4530-8BFE-0A761162422D}"/>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15649806" y="161270"/>
          <a:ext cx="710792" cy="715030"/>
        </a:xfrm>
        <a:prstGeom prst="rect">
          <a:avLst/>
        </a:prstGeom>
      </xdr:spPr>
    </xdr:pic>
    <xdr:clientData/>
  </xdr:twoCellAnchor>
  <xdr:twoCellAnchor editAs="oneCell">
    <xdr:from>
      <xdr:col>1</xdr:col>
      <xdr:colOff>86179</xdr:colOff>
      <xdr:row>0</xdr:row>
      <xdr:rowOff>158749</xdr:rowOff>
    </xdr:from>
    <xdr:to>
      <xdr:col>3</xdr:col>
      <xdr:colOff>1164237</xdr:colOff>
      <xdr:row>4</xdr:row>
      <xdr:rowOff>95250</xdr:rowOff>
    </xdr:to>
    <xdr:pic>
      <xdr:nvPicPr>
        <xdr:cNvPr id="18" name="Imagen 11">
          <a:extLst>
            <a:ext uri="{FF2B5EF4-FFF2-40B4-BE49-F238E27FC236}">
              <a16:creationId xmlns:a16="http://schemas.microsoft.com/office/drawing/2014/main" id="{0EACF400-C2A8-4C53-AD8C-C9D6F7E3896A}"/>
            </a:ext>
          </a:extLst>
        </xdr:cNvPr>
        <xdr:cNvPicPr>
          <a:picLocks noChangeAspect="1"/>
        </xdr:cNvPicPr>
      </xdr:nvPicPr>
      <xdr:blipFill>
        <a:blip xmlns:r="http://schemas.openxmlformats.org/officeDocument/2006/relationships" r:embed="rId1"/>
        <a:stretch>
          <a:fillRect/>
        </a:stretch>
      </xdr:blipFill>
      <xdr:spPr>
        <a:xfrm>
          <a:off x="438604" y="158749"/>
          <a:ext cx="3602183" cy="889001"/>
        </a:xfrm>
        <a:prstGeom prst="rect">
          <a:avLst/>
        </a:prstGeom>
      </xdr:spPr>
    </xdr:pic>
    <xdr:clientData/>
  </xdr:twoCellAnchor>
  <xdr:twoCellAnchor editAs="oneCell">
    <xdr:from>
      <xdr:col>10</xdr:col>
      <xdr:colOff>543156</xdr:colOff>
      <xdr:row>0</xdr:row>
      <xdr:rowOff>161270</xdr:rowOff>
    </xdr:from>
    <xdr:to>
      <xdr:col>10</xdr:col>
      <xdr:colOff>1253948</xdr:colOff>
      <xdr:row>3</xdr:row>
      <xdr:rowOff>190500</xdr:rowOff>
    </xdr:to>
    <xdr:pic>
      <xdr:nvPicPr>
        <xdr:cNvPr id="19" name="Graphic 3" descr="Clipboard">
          <a:hlinkClick xmlns:r="http://schemas.openxmlformats.org/officeDocument/2006/relationships" r:id="rId2"/>
          <a:extLst>
            <a:ext uri="{FF2B5EF4-FFF2-40B4-BE49-F238E27FC236}">
              <a16:creationId xmlns:a16="http://schemas.microsoft.com/office/drawing/2014/main" id="{490EB30C-FA33-48F9-8D79-803B003DF2D8}"/>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15649806" y="161270"/>
          <a:ext cx="710792" cy="715030"/>
        </a:xfrm>
        <a:prstGeom prst="rect">
          <a:avLst/>
        </a:prstGeom>
      </xdr:spPr>
    </xdr:pic>
    <xdr:clientData/>
  </xdr:twoCellAnchor>
  <xdr:twoCellAnchor editAs="oneCell">
    <xdr:from>
      <xdr:col>1</xdr:col>
      <xdr:colOff>86179</xdr:colOff>
      <xdr:row>0</xdr:row>
      <xdr:rowOff>158749</xdr:rowOff>
    </xdr:from>
    <xdr:to>
      <xdr:col>3</xdr:col>
      <xdr:colOff>1164237</xdr:colOff>
      <xdr:row>4</xdr:row>
      <xdr:rowOff>95250</xdr:rowOff>
    </xdr:to>
    <xdr:pic>
      <xdr:nvPicPr>
        <xdr:cNvPr id="20" name="Imagen 11">
          <a:extLst>
            <a:ext uri="{FF2B5EF4-FFF2-40B4-BE49-F238E27FC236}">
              <a16:creationId xmlns:a16="http://schemas.microsoft.com/office/drawing/2014/main" id="{33F00277-CEEF-4E79-B89C-AF8E95807899}"/>
            </a:ext>
          </a:extLst>
        </xdr:cNvPr>
        <xdr:cNvPicPr>
          <a:picLocks noChangeAspect="1"/>
        </xdr:cNvPicPr>
      </xdr:nvPicPr>
      <xdr:blipFill>
        <a:blip xmlns:r="http://schemas.openxmlformats.org/officeDocument/2006/relationships" r:embed="rId1"/>
        <a:stretch>
          <a:fillRect/>
        </a:stretch>
      </xdr:blipFill>
      <xdr:spPr>
        <a:xfrm>
          <a:off x="438604" y="158749"/>
          <a:ext cx="3602183" cy="889001"/>
        </a:xfrm>
        <a:prstGeom prst="rect">
          <a:avLst/>
        </a:prstGeom>
      </xdr:spPr>
    </xdr:pic>
    <xdr:clientData/>
  </xdr:twoCellAnchor>
  <xdr:twoCellAnchor editAs="oneCell">
    <xdr:from>
      <xdr:col>10</xdr:col>
      <xdr:colOff>543156</xdr:colOff>
      <xdr:row>0</xdr:row>
      <xdr:rowOff>161270</xdr:rowOff>
    </xdr:from>
    <xdr:to>
      <xdr:col>10</xdr:col>
      <xdr:colOff>1253948</xdr:colOff>
      <xdr:row>3</xdr:row>
      <xdr:rowOff>190500</xdr:rowOff>
    </xdr:to>
    <xdr:pic>
      <xdr:nvPicPr>
        <xdr:cNvPr id="21" name="Graphic 3" descr="Clipboard">
          <a:hlinkClick xmlns:r="http://schemas.openxmlformats.org/officeDocument/2006/relationships" r:id="rId2"/>
          <a:extLst>
            <a:ext uri="{FF2B5EF4-FFF2-40B4-BE49-F238E27FC236}">
              <a16:creationId xmlns:a16="http://schemas.microsoft.com/office/drawing/2014/main" id="{C2B2F263-A39F-4F7A-9082-5C7E2833009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15649806" y="161270"/>
          <a:ext cx="710792" cy="715030"/>
        </a:xfrm>
        <a:prstGeom prst="rect">
          <a:avLst/>
        </a:prstGeom>
      </xdr:spPr>
    </xdr:pic>
    <xdr:clientData/>
  </xdr:twoCellAnchor>
  <xdr:twoCellAnchor editAs="oneCell">
    <xdr:from>
      <xdr:col>1</xdr:col>
      <xdr:colOff>86179</xdr:colOff>
      <xdr:row>0</xdr:row>
      <xdr:rowOff>158749</xdr:rowOff>
    </xdr:from>
    <xdr:to>
      <xdr:col>3</xdr:col>
      <xdr:colOff>1164237</xdr:colOff>
      <xdr:row>4</xdr:row>
      <xdr:rowOff>95250</xdr:rowOff>
    </xdr:to>
    <xdr:pic>
      <xdr:nvPicPr>
        <xdr:cNvPr id="22" name="Imagen 11">
          <a:extLst>
            <a:ext uri="{FF2B5EF4-FFF2-40B4-BE49-F238E27FC236}">
              <a16:creationId xmlns:a16="http://schemas.microsoft.com/office/drawing/2014/main" id="{91EE09D8-AA35-4187-9D6D-7733DFBCEF7D}"/>
            </a:ext>
          </a:extLst>
        </xdr:cNvPr>
        <xdr:cNvPicPr>
          <a:picLocks noChangeAspect="1"/>
        </xdr:cNvPicPr>
      </xdr:nvPicPr>
      <xdr:blipFill>
        <a:blip xmlns:r="http://schemas.openxmlformats.org/officeDocument/2006/relationships" r:embed="rId1"/>
        <a:stretch>
          <a:fillRect/>
        </a:stretch>
      </xdr:blipFill>
      <xdr:spPr>
        <a:xfrm>
          <a:off x="438604" y="158749"/>
          <a:ext cx="3602183" cy="889001"/>
        </a:xfrm>
        <a:prstGeom prst="rect">
          <a:avLst/>
        </a:prstGeom>
      </xdr:spPr>
    </xdr:pic>
    <xdr:clientData/>
  </xdr:twoCellAnchor>
  <xdr:twoCellAnchor editAs="oneCell">
    <xdr:from>
      <xdr:col>10</xdr:col>
      <xdr:colOff>543156</xdr:colOff>
      <xdr:row>0</xdr:row>
      <xdr:rowOff>161270</xdr:rowOff>
    </xdr:from>
    <xdr:to>
      <xdr:col>10</xdr:col>
      <xdr:colOff>1253948</xdr:colOff>
      <xdr:row>3</xdr:row>
      <xdr:rowOff>190500</xdr:rowOff>
    </xdr:to>
    <xdr:pic>
      <xdr:nvPicPr>
        <xdr:cNvPr id="23" name="Graphic 3" descr="Clipboard">
          <a:hlinkClick xmlns:r="http://schemas.openxmlformats.org/officeDocument/2006/relationships" r:id="rId2"/>
          <a:extLst>
            <a:ext uri="{FF2B5EF4-FFF2-40B4-BE49-F238E27FC236}">
              <a16:creationId xmlns:a16="http://schemas.microsoft.com/office/drawing/2014/main" id="{81206BB8-DB5E-4912-B8DF-7BED37DE7C2C}"/>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15649806" y="161270"/>
          <a:ext cx="710792" cy="715030"/>
        </a:xfrm>
        <a:prstGeom prst="rect">
          <a:avLst/>
        </a:prstGeom>
      </xdr:spPr>
    </xdr:pic>
    <xdr:clientData/>
  </xdr:twoCellAnchor>
  <xdr:twoCellAnchor editAs="oneCell">
    <xdr:from>
      <xdr:col>1</xdr:col>
      <xdr:colOff>86179</xdr:colOff>
      <xdr:row>0</xdr:row>
      <xdr:rowOff>158749</xdr:rowOff>
    </xdr:from>
    <xdr:to>
      <xdr:col>3</xdr:col>
      <xdr:colOff>1164237</xdr:colOff>
      <xdr:row>4</xdr:row>
      <xdr:rowOff>95250</xdr:rowOff>
    </xdr:to>
    <xdr:pic>
      <xdr:nvPicPr>
        <xdr:cNvPr id="24" name="Imagen 23">
          <a:extLst>
            <a:ext uri="{FF2B5EF4-FFF2-40B4-BE49-F238E27FC236}">
              <a16:creationId xmlns:a16="http://schemas.microsoft.com/office/drawing/2014/main" id="{181838DA-7D80-4ABD-985F-73EC42D59FA0}"/>
            </a:ext>
          </a:extLst>
        </xdr:cNvPr>
        <xdr:cNvPicPr>
          <a:picLocks noChangeAspect="1"/>
        </xdr:cNvPicPr>
      </xdr:nvPicPr>
      <xdr:blipFill>
        <a:blip xmlns:r="http://schemas.openxmlformats.org/officeDocument/2006/relationships" r:embed="rId1"/>
        <a:stretch>
          <a:fillRect/>
        </a:stretch>
      </xdr:blipFill>
      <xdr:spPr>
        <a:xfrm>
          <a:off x="438604" y="158749"/>
          <a:ext cx="3602183" cy="889001"/>
        </a:xfrm>
        <a:prstGeom prst="rect">
          <a:avLst/>
        </a:prstGeom>
      </xdr:spPr>
    </xdr:pic>
    <xdr:clientData/>
  </xdr:twoCellAnchor>
  <xdr:twoCellAnchor editAs="oneCell">
    <xdr:from>
      <xdr:col>10</xdr:col>
      <xdr:colOff>543156</xdr:colOff>
      <xdr:row>0</xdr:row>
      <xdr:rowOff>161270</xdr:rowOff>
    </xdr:from>
    <xdr:to>
      <xdr:col>10</xdr:col>
      <xdr:colOff>1253948</xdr:colOff>
      <xdr:row>3</xdr:row>
      <xdr:rowOff>190500</xdr:rowOff>
    </xdr:to>
    <xdr:pic>
      <xdr:nvPicPr>
        <xdr:cNvPr id="25" name="Graphic 3" descr="Clipboard">
          <a:hlinkClick xmlns:r="http://schemas.openxmlformats.org/officeDocument/2006/relationships" r:id="rId2"/>
          <a:extLst>
            <a:ext uri="{FF2B5EF4-FFF2-40B4-BE49-F238E27FC236}">
              <a16:creationId xmlns:a16="http://schemas.microsoft.com/office/drawing/2014/main" id="{40EB0009-A481-4C5E-9EC4-D46086297DE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15649806" y="161270"/>
          <a:ext cx="710792" cy="71503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3</xdr:col>
      <xdr:colOff>119679</xdr:colOff>
      <xdr:row>1</xdr:row>
      <xdr:rowOff>17710</xdr:rowOff>
    </xdr:from>
    <xdr:to>
      <xdr:col>3</xdr:col>
      <xdr:colOff>119679</xdr:colOff>
      <xdr:row>9</xdr:row>
      <xdr:rowOff>123884</xdr:rowOff>
    </xdr:to>
    <xdr:pic>
      <xdr:nvPicPr>
        <xdr:cNvPr id="2" name="Imagen 1" descr="Secretaría General | Alcaldía Mayor de Bogotá">
          <a:extLst>
            <a:ext uri="{FF2B5EF4-FFF2-40B4-BE49-F238E27FC236}">
              <a16:creationId xmlns:a16="http://schemas.microsoft.com/office/drawing/2014/main" id="{67D4758F-ADED-43EC-B9CE-55ABFEC4126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16206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9</xdr:row>
      <xdr:rowOff>125224</xdr:rowOff>
    </xdr:to>
    <xdr:pic>
      <xdr:nvPicPr>
        <xdr:cNvPr id="3" name="Imagen 3" descr="Secretaría General | Alcaldía Mayor de Bogotá">
          <a:extLst>
            <a:ext uri="{FF2B5EF4-FFF2-40B4-BE49-F238E27FC236}">
              <a16:creationId xmlns:a16="http://schemas.microsoft.com/office/drawing/2014/main" id="{0BE31DEA-C516-42DE-B7F4-1BBBCA8E8E3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16206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1</xdr:row>
      <xdr:rowOff>19052</xdr:rowOff>
    </xdr:from>
    <xdr:to>
      <xdr:col>7</xdr:col>
      <xdr:colOff>912670</xdr:colOff>
      <xdr:row>11</xdr:row>
      <xdr:rowOff>25874</xdr:rowOff>
    </xdr:to>
    <xdr:pic>
      <xdr:nvPicPr>
        <xdr:cNvPr id="4" name="Graphic 10" descr="Clipboard">
          <a:hlinkClick xmlns:r="http://schemas.openxmlformats.org/officeDocument/2006/relationships" r:id="rId2"/>
          <a:extLst>
            <a:ext uri="{FF2B5EF4-FFF2-40B4-BE49-F238E27FC236}">
              <a16:creationId xmlns:a16="http://schemas.microsoft.com/office/drawing/2014/main" id="{13E324E7-255F-4629-8168-A4A1458C6EE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17535525" y="209552"/>
          <a:ext cx="950770" cy="1902297"/>
        </a:xfrm>
        <a:prstGeom prst="rect">
          <a:avLst/>
        </a:prstGeom>
      </xdr:spPr>
    </xdr:pic>
    <xdr:clientData/>
  </xdr:twoCellAnchor>
  <xdr:twoCellAnchor editAs="oneCell">
    <xdr:from>
      <xdr:col>3</xdr:col>
      <xdr:colOff>119679</xdr:colOff>
      <xdr:row>1</xdr:row>
      <xdr:rowOff>17710</xdr:rowOff>
    </xdr:from>
    <xdr:to>
      <xdr:col>3</xdr:col>
      <xdr:colOff>119679</xdr:colOff>
      <xdr:row>9</xdr:row>
      <xdr:rowOff>123884</xdr:rowOff>
    </xdr:to>
    <xdr:pic>
      <xdr:nvPicPr>
        <xdr:cNvPr id="5" name="Imagen 4" descr="Secretaría General | Alcaldía Mayor de Bogotá">
          <a:extLst>
            <a:ext uri="{FF2B5EF4-FFF2-40B4-BE49-F238E27FC236}">
              <a16:creationId xmlns:a16="http://schemas.microsoft.com/office/drawing/2014/main" id="{1071C47F-7A7A-49D6-B628-28EC2D9E5A9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16206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9</xdr:row>
      <xdr:rowOff>125224</xdr:rowOff>
    </xdr:to>
    <xdr:pic>
      <xdr:nvPicPr>
        <xdr:cNvPr id="6" name="Imagen 3" descr="Secretaría General | Alcaldía Mayor de Bogotá">
          <a:extLst>
            <a:ext uri="{FF2B5EF4-FFF2-40B4-BE49-F238E27FC236}">
              <a16:creationId xmlns:a16="http://schemas.microsoft.com/office/drawing/2014/main" id="{2CBDD019-B5E4-4E76-B0CF-D82A021510B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16206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7" name="Imagen 6" descr="Secretaría General | Alcaldía Mayor de Bogotá">
          <a:extLst>
            <a:ext uri="{FF2B5EF4-FFF2-40B4-BE49-F238E27FC236}">
              <a16:creationId xmlns:a16="http://schemas.microsoft.com/office/drawing/2014/main" id="{1230727A-8E81-4AA8-8436-BEBAABB1B64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20354"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8" name="Imagen 3" descr="Secretaría General | Alcaldía Mayor de Bogotá">
          <a:extLst>
            <a:ext uri="{FF2B5EF4-FFF2-40B4-BE49-F238E27FC236}">
              <a16:creationId xmlns:a16="http://schemas.microsoft.com/office/drawing/2014/main" id="{3752E7B7-5400-4CAE-9407-D8D599BA48B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14975"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9</xdr:row>
      <xdr:rowOff>123884</xdr:rowOff>
    </xdr:to>
    <xdr:pic>
      <xdr:nvPicPr>
        <xdr:cNvPr id="9" name="Imagen 8" descr="Secretaría General | Alcaldía Mayor de Bogotá">
          <a:extLst>
            <a:ext uri="{FF2B5EF4-FFF2-40B4-BE49-F238E27FC236}">
              <a16:creationId xmlns:a16="http://schemas.microsoft.com/office/drawing/2014/main" id="{BF8E49B6-E6A3-4D50-8CE5-39A997A4433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16206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9</xdr:row>
      <xdr:rowOff>125224</xdr:rowOff>
    </xdr:to>
    <xdr:pic>
      <xdr:nvPicPr>
        <xdr:cNvPr id="10" name="Imagen 3" descr="Secretaría General | Alcaldía Mayor de Bogotá">
          <a:extLst>
            <a:ext uri="{FF2B5EF4-FFF2-40B4-BE49-F238E27FC236}">
              <a16:creationId xmlns:a16="http://schemas.microsoft.com/office/drawing/2014/main" id="{F42A7A4F-FD32-4B96-8FEE-A7CCA4CE991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16206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1</xdr:row>
      <xdr:rowOff>19052</xdr:rowOff>
    </xdr:from>
    <xdr:to>
      <xdr:col>7</xdr:col>
      <xdr:colOff>912670</xdr:colOff>
      <xdr:row>11</xdr:row>
      <xdr:rowOff>25874</xdr:rowOff>
    </xdr:to>
    <xdr:pic>
      <xdr:nvPicPr>
        <xdr:cNvPr id="11" name="Graphic 10" descr="Clipboard">
          <a:hlinkClick xmlns:r="http://schemas.openxmlformats.org/officeDocument/2006/relationships" r:id="rId2"/>
          <a:extLst>
            <a:ext uri="{FF2B5EF4-FFF2-40B4-BE49-F238E27FC236}">
              <a16:creationId xmlns:a16="http://schemas.microsoft.com/office/drawing/2014/main" id="{0FC46940-223E-4E30-AC2B-0D68F67FFA15}"/>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17535525" y="209552"/>
          <a:ext cx="950770" cy="1902297"/>
        </a:xfrm>
        <a:prstGeom prst="rect">
          <a:avLst/>
        </a:prstGeom>
      </xdr:spPr>
    </xdr:pic>
    <xdr:clientData/>
  </xdr:twoCellAnchor>
  <xdr:twoCellAnchor editAs="oneCell">
    <xdr:from>
      <xdr:col>3</xdr:col>
      <xdr:colOff>119679</xdr:colOff>
      <xdr:row>1</xdr:row>
      <xdr:rowOff>17710</xdr:rowOff>
    </xdr:from>
    <xdr:to>
      <xdr:col>3</xdr:col>
      <xdr:colOff>119679</xdr:colOff>
      <xdr:row>9</xdr:row>
      <xdr:rowOff>123884</xdr:rowOff>
    </xdr:to>
    <xdr:pic>
      <xdr:nvPicPr>
        <xdr:cNvPr id="12" name="Imagen 11" descr="Secretaría General | Alcaldía Mayor de Bogotá">
          <a:extLst>
            <a:ext uri="{FF2B5EF4-FFF2-40B4-BE49-F238E27FC236}">
              <a16:creationId xmlns:a16="http://schemas.microsoft.com/office/drawing/2014/main" id="{5BF237FD-01AD-489A-AE12-0BBDCE19162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16206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9</xdr:row>
      <xdr:rowOff>125224</xdr:rowOff>
    </xdr:to>
    <xdr:pic>
      <xdr:nvPicPr>
        <xdr:cNvPr id="13" name="Imagen 3" descr="Secretaría General | Alcaldía Mayor de Bogotá">
          <a:extLst>
            <a:ext uri="{FF2B5EF4-FFF2-40B4-BE49-F238E27FC236}">
              <a16:creationId xmlns:a16="http://schemas.microsoft.com/office/drawing/2014/main" id="{516093B8-AD58-4960-8658-0A777D4842A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16206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14" name="Imagen 13" descr="Secretaría General | Alcaldía Mayor de Bogotá">
          <a:extLst>
            <a:ext uri="{FF2B5EF4-FFF2-40B4-BE49-F238E27FC236}">
              <a16:creationId xmlns:a16="http://schemas.microsoft.com/office/drawing/2014/main" id="{70FA2315-01C1-401A-9515-F6F924FA40A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20354"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15" name="Imagen 3" descr="Secretaría General | Alcaldía Mayor de Bogotá">
          <a:extLst>
            <a:ext uri="{FF2B5EF4-FFF2-40B4-BE49-F238E27FC236}">
              <a16:creationId xmlns:a16="http://schemas.microsoft.com/office/drawing/2014/main" id="{756C1CF2-9CBB-43A6-BF4E-F9660C80E0E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14975"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9</xdr:row>
      <xdr:rowOff>123884</xdr:rowOff>
    </xdr:to>
    <xdr:pic>
      <xdr:nvPicPr>
        <xdr:cNvPr id="16" name="Imagen 15" descr="Secretaría General | Alcaldía Mayor de Bogotá">
          <a:extLst>
            <a:ext uri="{FF2B5EF4-FFF2-40B4-BE49-F238E27FC236}">
              <a16:creationId xmlns:a16="http://schemas.microsoft.com/office/drawing/2014/main" id="{765185B4-D2B9-4078-A2A1-30E8F81DA38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16206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9</xdr:row>
      <xdr:rowOff>125224</xdr:rowOff>
    </xdr:to>
    <xdr:pic>
      <xdr:nvPicPr>
        <xdr:cNvPr id="17" name="Imagen 3" descr="Secretaría General | Alcaldía Mayor de Bogotá">
          <a:extLst>
            <a:ext uri="{FF2B5EF4-FFF2-40B4-BE49-F238E27FC236}">
              <a16:creationId xmlns:a16="http://schemas.microsoft.com/office/drawing/2014/main" id="{3F8F1941-3770-422E-B641-52CBC48294F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16206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1</xdr:row>
      <xdr:rowOff>19052</xdr:rowOff>
    </xdr:from>
    <xdr:to>
      <xdr:col>7</xdr:col>
      <xdr:colOff>937162</xdr:colOff>
      <xdr:row>11</xdr:row>
      <xdr:rowOff>25874</xdr:rowOff>
    </xdr:to>
    <xdr:pic>
      <xdr:nvPicPr>
        <xdr:cNvPr id="18" name="Graphic 10" descr="Clipboard">
          <a:hlinkClick xmlns:r="http://schemas.openxmlformats.org/officeDocument/2006/relationships" r:id="rId2"/>
          <a:extLst>
            <a:ext uri="{FF2B5EF4-FFF2-40B4-BE49-F238E27FC236}">
              <a16:creationId xmlns:a16="http://schemas.microsoft.com/office/drawing/2014/main" id="{8D697D51-56F0-443E-83B9-7C90BA2F36FD}"/>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17535525" y="209552"/>
          <a:ext cx="975262" cy="1902297"/>
        </a:xfrm>
        <a:prstGeom prst="rect">
          <a:avLst/>
        </a:prstGeom>
      </xdr:spPr>
    </xdr:pic>
    <xdr:clientData/>
  </xdr:twoCellAnchor>
  <xdr:twoCellAnchor editAs="oneCell">
    <xdr:from>
      <xdr:col>3</xdr:col>
      <xdr:colOff>119679</xdr:colOff>
      <xdr:row>1</xdr:row>
      <xdr:rowOff>17710</xdr:rowOff>
    </xdr:from>
    <xdr:to>
      <xdr:col>3</xdr:col>
      <xdr:colOff>119679</xdr:colOff>
      <xdr:row>9</xdr:row>
      <xdr:rowOff>123884</xdr:rowOff>
    </xdr:to>
    <xdr:pic>
      <xdr:nvPicPr>
        <xdr:cNvPr id="19" name="Imagen 18" descr="Secretaría General | Alcaldía Mayor de Bogotá">
          <a:extLst>
            <a:ext uri="{FF2B5EF4-FFF2-40B4-BE49-F238E27FC236}">
              <a16:creationId xmlns:a16="http://schemas.microsoft.com/office/drawing/2014/main" id="{520FF9B4-C0EF-428F-B924-A21A09820F6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16206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9</xdr:row>
      <xdr:rowOff>125224</xdr:rowOff>
    </xdr:to>
    <xdr:pic>
      <xdr:nvPicPr>
        <xdr:cNvPr id="20" name="Imagen 3" descr="Secretaría General | Alcaldía Mayor de Bogotá">
          <a:extLst>
            <a:ext uri="{FF2B5EF4-FFF2-40B4-BE49-F238E27FC236}">
              <a16:creationId xmlns:a16="http://schemas.microsoft.com/office/drawing/2014/main" id="{E6ADF1F3-2367-4658-8D8D-337379D52CC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16206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21" name="Imagen 20" descr="Secretaría General | Alcaldía Mayor de Bogotá">
          <a:extLst>
            <a:ext uri="{FF2B5EF4-FFF2-40B4-BE49-F238E27FC236}">
              <a16:creationId xmlns:a16="http://schemas.microsoft.com/office/drawing/2014/main" id="{D356C321-3C14-4028-89B0-623D5ADE6A6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20354"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22" name="Imagen 3" descr="Secretaría General | Alcaldía Mayor de Bogotá">
          <a:extLst>
            <a:ext uri="{FF2B5EF4-FFF2-40B4-BE49-F238E27FC236}">
              <a16:creationId xmlns:a16="http://schemas.microsoft.com/office/drawing/2014/main" id="{B8EEDC06-7BC8-4AB9-94C0-4BEBF144BDE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14975"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9</xdr:row>
      <xdr:rowOff>123884</xdr:rowOff>
    </xdr:to>
    <xdr:pic>
      <xdr:nvPicPr>
        <xdr:cNvPr id="23" name="Imagen 22" descr="Secretaría General | Alcaldía Mayor de Bogotá">
          <a:extLst>
            <a:ext uri="{FF2B5EF4-FFF2-40B4-BE49-F238E27FC236}">
              <a16:creationId xmlns:a16="http://schemas.microsoft.com/office/drawing/2014/main" id="{6684169A-BA57-40A3-98DB-A672FE2DEC8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16206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9</xdr:row>
      <xdr:rowOff>125224</xdr:rowOff>
    </xdr:to>
    <xdr:pic>
      <xdr:nvPicPr>
        <xdr:cNvPr id="24" name="Imagen 3" descr="Secretaría General | Alcaldía Mayor de Bogotá">
          <a:extLst>
            <a:ext uri="{FF2B5EF4-FFF2-40B4-BE49-F238E27FC236}">
              <a16:creationId xmlns:a16="http://schemas.microsoft.com/office/drawing/2014/main" id="{72A162DE-B3EE-4582-A880-4849EA647CA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16206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1</xdr:row>
      <xdr:rowOff>19052</xdr:rowOff>
    </xdr:from>
    <xdr:to>
      <xdr:col>7</xdr:col>
      <xdr:colOff>912670</xdr:colOff>
      <xdr:row>11</xdr:row>
      <xdr:rowOff>25874</xdr:rowOff>
    </xdr:to>
    <xdr:pic>
      <xdr:nvPicPr>
        <xdr:cNvPr id="25" name="Graphic 10" descr="Clipboard">
          <a:hlinkClick xmlns:r="http://schemas.openxmlformats.org/officeDocument/2006/relationships" r:id="rId2"/>
          <a:extLst>
            <a:ext uri="{FF2B5EF4-FFF2-40B4-BE49-F238E27FC236}">
              <a16:creationId xmlns:a16="http://schemas.microsoft.com/office/drawing/2014/main" id="{8B0BA764-D602-4B54-8AC5-061AFF79C3F6}"/>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17535525" y="209552"/>
          <a:ext cx="950770" cy="1902297"/>
        </a:xfrm>
        <a:prstGeom prst="rect">
          <a:avLst/>
        </a:prstGeom>
      </xdr:spPr>
    </xdr:pic>
    <xdr:clientData/>
  </xdr:twoCellAnchor>
  <xdr:twoCellAnchor editAs="oneCell">
    <xdr:from>
      <xdr:col>3</xdr:col>
      <xdr:colOff>119679</xdr:colOff>
      <xdr:row>1</xdr:row>
      <xdr:rowOff>17710</xdr:rowOff>
    </xdr:from>
    <xdr:to>
      <xdr:col>3</xdr:col>
      <xdr:colOff>119679</xdr:colOff>
      <xdr:row>9</xdr:row>
      <xdr:rowOff>123884</xdr:rowOff>
    </xdr:to>
    <xdr:pic>
      <xdr:nvPicPr>
        <xdr:cNvPr id="26" name="Imagen 25" descr="Secretaría General | Alcaldía Mayor de Bogotá">
          <a:extLst>
            <a:ext uri="{FF2B5EF4-FFF2-40B4-BE49-F238E27FC236}">
              <a16:creationId xmlns:a16="http://schemas.microsoft.com/office/drawing/2014/main" id="{FAB46FD9-BD53-4EE4-B7B0-C54B5D885F0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16206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9</xdr:row>
      <xdr:rowOff>125224</xdr:rowOff>
    </xdr:to>
    <xdr:pic>
      <xdr:nvPicPr>
        <xdr:cNvPr id="27" name="Imagen 3" descr="Secretaría General | Alcaldía Mayor de Bogotá">
          <a:extLst>
            <a:ext uri="{FF2B5EF4-FFF2-40B4-BE49-F238E27FC236}">
              <a16:creationId xmlns:a16="http://schemas.microsoft.com/office/drawing/2014/main" id="{23EE7BE6-94C7-45E6-95FE-ADF10CC1772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16206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28" name="Imagen 27" descr="Secretaría General | Alcaldía Mayor de Bogotá">
          <a:extLst>
            <a:ext uri="{FF2B5EF4-FFF2-40B4-BE49-F238E27FC236}">
              <a16:creationId xmlns:a16="http://schemas.microsoft.com/office/drawing/2014/main" id="{9528BF94-4C44-4CBD-B00A-B15FE185011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20354"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29" name="Imagen 3" descr="Secretaría General | Alcaldía Mayor de Bogotá">
          <a:extLst>
            <a:ext uri="{FF2B5EF4-FFF2-40B4-BE49-F238E27FC236}">
              <a16:creationId xmlns:a16="http://schemas.microsoft.com/office/drawing/2014/main" id="{CBDE8B3E-EB80-43FD-B0A9-E50424D57A1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14975"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9</xdr:row>
      <xdr:rowOff>123884</xdr:rowOff>
    </xdr:to>
    <xdr:pic>
      <xdr:nvPicPr>
        <xdr:cNvPr id="30" name="Imagen 29" descr="Secretaría General | Alcaldía Mayor de Bogotá">
          <a:extLst>
            <a:ext uri="{FF2B5EF4-FFF2-40B4-BE49-F238E27FC236}">
              <a16:creationId xmlns:a16="http://schemas.microsoft.com/office/drawing/2014/main" id="{F8B0DC71-EEF9-4CF8-B75E-0ED74B6669E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16206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9</xdr:row>
      <xdr:rowOff>125224</xdr:rowOff>
    </xdr:to>
    <xdr:pic>
      <xdr:nvPicPr>
        <xdr:cNvPr id="31" name="Imagen 3" descr="Secretaría General | Alcaldía Mayor de Bogotá">
          <a:extLst>
            <a:ext uri="{FF2B5EF4-FFF2-40B4-BE49-F238E27FC236}">
              <a16:creationId xmlns:a16="http://schemas.microsoft.com/office/drawing/2014/main" id="{E2693F7C-3129-413D-BDC1-F9E5DE44713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16206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1</xdr:row>
      <xdr:rowOff>19052</xdr:rowOff>
    </xdr:from>
    <xdr:to>
      <xdr:col>7</xdr:col>
      <xdr:colOff>912670</xdr:colOff>
      <xdr:row>11</xdr:row>
      <xdr:rowOff>25874</xdr:rowOff>
    </xdr:to>
    <xdr:pic>
      <xdr:nvPicPr>
        <xdr:cNvPr id="32" name="Graphic 10" descr="Clipboard">
          <a:hlinkClick xmlns:r="http://schemas.openxmlformats.org/officeDocument/2006/relationships" r:id="rId2"/>
          <a:extLst>
            <a:ext uri="{FF2B5EF4-FFF2-40B4-BE49-F238E27FC236}">
              <a16:creationId xmlns:a16="http://schemas.microsoft.com/office/drawing/2014/main" id="{AA2931A3-65DD-4B57-8FC9-19782A90991C}"/>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17535525" y="209552"/>
          <a:ext cx="950770" cy="1902297"/>
        </a:xfrm>
        <a:prstGeom prst="rect">
          <a:avLst/>
        </a:prstGeom>
      </xdr:spPr>
    </xdr:pic>
    <xdr:clientData/>
  </xdr:twoCellAnchor>
  <xdr:twoCellAnchor editAs="oneCell">
    <xdr:from>
      <xdr:col>3</xdr:col>
      <xdr:colOff>119679</xdr:colOff>
      <xdr:row>1</xdr:row>
      <xdr:rowOff>17710</xdr:rowOff>
    </xdr:from>
    <xdr:to>
      <xdr:col>3</xdr:col>
      <xdr:colOff>119679</xdr:colOff>
      <xdr:row>9</xdr:row>
      <xdr:rowOff>123884</xdr:rowOff>
    </xdr:to>
    <xdr:pic>
      <xdr:nvPicPr>
        <xdr:cNvPr id="34" name="Imagen 33" descr="Secretaría General | Alcaldía Mayor de Bogotá">
          <a:extLst>
            <a:ext uri="{FF2B5EF4-FFF2-40B4-BE49-F238E27FC236}">
              <a16:creationId xmlns:a16="http://schemas.microsoft.com/office/drawing/2014/main" id="{5C1D735D-5D5F-4F87-8664-136794917E5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16206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9</xdr:row>
      <xdr:rowOff>125224</xdr:rowOff>
    </xdr:to>
    <xdr:pic>
      <xdr:nvPicPr>
        <xdr:cNvPr id="35" name="Imagen 3" descr="Secretaría General | Alcaldía Mayor de Bogotá">
          <a:extLst>
            <a:ext uri="{FF2B5EF4-FFF2-40B4-BE49-F238E27FC236}">
              <a16:creationId xmlns:a16="http://schemas.microsoft.com/office/drawing/2014/main" id="{E63022E8-D2F0-4B8C-91BC-9B29A5326E7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16206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36" name="Imagen 35" descr="Secretaría General | Alcaldía Mayor de Bogotá">
          <a:extLst>
            <a:ext uri="{FF2B5EF4-FFF2-40B4-BE49-F238E27FC236}">
              <a16:creationId xmlns:a16="http://schemas.microsoft.com/office/drawing/2014/main" id="{C03A66F9-5FFB-4515-BE15-4457DD0AD50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20354"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37" name="Imagen 3" descr="Secretaría General | Alcaldía Mayor de Bogotá">
          <a:extLst>
            <a:ext uri="{FF2B5EF4-FFF2-40B4-BE49-F238E27FC236}">
              <a16:creationId xmlns:a16="http://schemas.microsoft.com/office/drawing/2014/main" id="{873A146E-4F2E-4C4E-9625-55219D8503E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14975"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9</xdr:row>
      <xdr:rowOff>123884</xdr:rowOff>
    </xdr:to>
    <xdr:pic>
      <xdr:nvPicPr>
        <xdr:cNvPr id="38" name="Imagen 37" descr="Secretaría General | Alcaldía Mayor de Bogotá">
          <a:extLst>
            <a:ext uri="{FF2B5EF4-FFF2-40B4-BE49-F238E27FC236}">
              <a16:creationId xmlns:a16="http://schemas.microsoft.com/office/drawing/2014/main" id="{FA3BC351-1883-4806-977D-B889717A97D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16206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9</xdr:row>
      <xdr:rowOff>125224</xdr:rowOff>
    </xdr:to>
    <xdr:pic>
      <xdr:nvPicPr>
        <xdr:cNvPr id="39" name="Imagen 3" descr="Secretaría General | Alcaldía Mayor de Bogotá">
          <a:extLst>
            <a:ext uri="{FF2B5EF4-FFF2-40B4-BE49-F238E27FC236}">
              <a16:creationId xmlns:a16="http://schemas.microsoft.com/office/drawing/2014/main" id="{623C7287-B950-4BE1-BC63-E066F972971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16206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1</xdr:row>
      <xdr:rowOff>19052</xdr:rowOff>
    </xdr:from>
    <xdr:to>
      <xdr:col>7</xdr:col>
      <xdr:colOff>937162</xdr:colOff>
      <xdr:row>11</xdr:row>
      <xdr:rowOff>25874</xdr:rowOff>
    </xdr:to>
    <xdr:pic>
      <xdr:nvPicPr>
        <xdr:cNvPr id="40" name="Graphic 10" descr="Clipboard">
          <a:hlinkClick xmlns:r="http://schemas.openxmlformats.org/officeDocument/2006/relationships" r:id="rId2"/>
          <a:extLst>
            <a:ext uri="{FF2B5EF4-FFF2-40B4-BE49-F238E27FC236}">
              <a16:creationId xmlns:a16="http://schemas.microsoft.com/office/drawing/2014/main" id="{4F23468B-62E4-47FF-84B2-A3A980806C59}"/>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17535525" y="209552"/>
          <a:ext cx="975262" cy="1902297"/>
        </a:xfrm>
        <a:prstGeom prst="rect">
          <a:avLst/>
        </a:prstGeom>
      </xdr:spPr>
    </xdr:pic>
    <xdr:clientData/>
  </xdr:twoCellAnchor>
  <xdr:twoCellAnchor editAs="oneCell">
    <xdr:from>
      <xdr:col>3</xdr:col>
      <xdr:colOff>119679</xdr:colOff>
      <xdr:row>1</xdr:row>
      <xdr:rowOff>17710</xdr:rowOff>
    </xdr:from>
    <xdr:to>
      <xdr:col>3</xdr:col>
      <xdr:colOff>119679</xdr:colOff>
      <xdr:row>9</xdr:row>
      <xdr:rowOff>123884</xdr:rowOff>
    </xdr:to>
    <xdr:pic>
      <xdr:nvPicPr>
        <xdr:cNvPr id="41" name="Imagen 40" descr="Secretaría General | Alcaldía Mayor de Bogotá">
          <a:extLst>
            <a:ext uri="{FF2B5EF4-FFF2-40B4-BE49-F238E27FC236}">
              <a16:creationId xmlns:a16="http://schemas.microsoft.com/office/drawing/2014/main" id="{80AEBB43-D62D-4867-AFBF-2F3E34AF3F8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16206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9</xdr:row>
      <xdr:rowOff>125224</xdr:rowOff>
    </xdr:to>
    <xdr:pic>
      <xdr:nvPicPr>
        <xdr:cNvPr id="42" name="Imagen 3" descr="Secretaría General | Alcaldía Mayor de Bogotá">
          <a:extLst>
            <a:ext uri="{FF2B5EF4-FFF2-40B4-BE49-F238E27FC236}">
              <a16:creationId xmlns:a16="http://schemas.microsoft.com/office/drawing/2014/main" id="{ADFB0BC5-A8FF-490C-8CB2-FADA24AC619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16206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43" name="Imagen 42" descr="Secretaría General | Alcaldía Mayor de Bogotá">
          <a:extLst>
            <a:ext uri="{FF2B5EF4-FFF2-40B4-BE49-F238E27FC236}">
              <a16:creationId xmlns:a16="http://schemas.microsoft.com/office/drawing/2014/main" id="{EA6C6201-66AC-40C2-B47D-A6332A1BCBD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20354"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44" name="Imagen 3" descr="Secretaría General | Alcaldía Mayor de Bogotá">
          <a:extLst>
            <a:ext uri="{FF2B5EF4-FFF2-40B4-BE49-F238E27FC236}">
              <a16:creationId xmlns:a16="http://schemas.microsoft.com/office/drawing/2014/main" id="{D1F27493-6D73-4793-9AAE-EB44D67E583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14975"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6</xdr:col>
      <xdr:colOff>1371600</xdr:colOff>
      <xdr:row>1</xdr:row>
      <xdr:rowOff>19050</xdr:rowOff>
    </xdr:from>
    <xdr:to>
      <xdr:col>6</xdr:col>
      <xdr:colOff>2332568</xdr:colOff>
      <xdr:row>6</xdr:row>
      <xdr:rowOff>67851</xdr:rowOff>
    </xdr:to>
    <xdr:pic>
      <xdr:nvPicPr>
        <xdr:cNvPr id="45" name="Graphic 3" descr="Clipboard">
          <a:hlinkClick xmlns:r="http://schemas.openxmlformats.org/officeDocument/2006/relationships" r:id="rId2"/>
          <a:extLst>
            <a:ext uri="{FF2B5EF4-FFF2-40B4-BE49-F238E27FC236}">
              <a16:creationId xmlns:a16="http://schemas.microsoft.com/office/drawing/2014/main" id="{5138BE6E-5E01-45C0-AA63-2A2010AD071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15211425" y="209550"/>
          <a:ext cx="999068" cy="991776"/>
        </a:xfrm>
        <a:prstGeom prst="rect">
          <a:avLst/>
        </a:prstGeom>
      </xdr:spPr>
    </xdr:pic>
    <xdr:clientData/>
  </xdr:twoCellAnchor>
  <xdr:twoCellAnchor editAs="oneCell">
    <xdr:from>
      <xdr:col>3</xdr:col>
      <xdr:colOff>119679</xdr:colOff>
      <xdr:row>1</xdr:row>
      <xdr:rowOff>17710</xdr:rowOff>
    </xdr:from>
    <xdr:to>
      <xdr:col>3</xdr:col>
      <xdr:colOff>119679</xdr:colOff>
      <xdr:row>9</xdr:row>
      <xdr:rowOff>123884</xdr:rowOff>
    </xdr:to>
    <xdr:pic>
      <xdr:nvPicPr>
        <xdr:cNvPr id="46" name="Imagen 45" descr="Secretaría General | Alcaldía Mayor de Bogotá">
          <a:extLst>
            <a:ext uri="{FF2B5EF4-FFF2-40B4-BE49-F238E27FC236}">
              <a16:creationId xmlns:a16="http://schemas.microsoft.com/office/drawing/2014/main" id="{4EE50128-2A13-47B7-AA43-6B34C3E96C4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9</xdr:row>
      <xdr:rowOff>125224</xdr:rowOff>
    </xdr:to>
    <xdr:pic>
      <xdr:nvPicPr>
        <xdr:cNvPr id="47" name="Imagen 3" descr="Secretaría General | Alcaldía Mayor de Bogotá">
          <a:extLst>
            <a:ext uri="{FF2B5EF4-FFF2-40B4-BE49-F238E27FC236}">
              <a16:creationId xmlns:a16="http://schemas.microsoft.com/office/drawing/2014/main" id="{CE5D50ED-7836-4769-8EEE-9606CCA9867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9</xdr:row>
      <xdr:rowOff>123884</xdr:rowOff>
    </xdr:to>
    <xdr:pic>
      <xdr:nvPicPr>
        <xdr:cNvPr id="48" name="Imagen 47" descr="Secretaría General | Alcaldía Mayor de Bogotá">
          <a:extLst>
            <a:ext uri="{FF2B5EF4-FFF2-40B4-BE49-F238E27FC236}">
              <a16:creationId xmlns:a16="http://schemas.microsoft.com/office/drawing/2014/main" id="{7298FDC4-B8F5-4517-8155-9CA90BB4A81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9</xdr:row>
      <xdr:rowOff>125224</xdr:rowOff>
    </xdr:to>
    <xdr:pic>
      <xdr:nvPicPr>
        <xdr:cNvPr id="49" name="Imagen 3" descr="Secretaría General | Alcaldía Mayor de Bogotá">
          <a:extLst>
            <a:ext uri="{FF2B5EF4-FFF2-40B4-BE49-F238E27FC236}">
              <a16:creationId xmlns:a16="http://schemas.microsoft.com/office/drawing/2014/main" id="{B2DD65E0-4C15-4644-B455-8A9D633C400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50" name="Imagen 49" descr="Secretaría General | Alcaldía Mayor de Bogotá">
          <a:extLst>
            <a:ext uri="{FF2B5EF4-FFF2-40B4-BE49-F238E27FC236}">
              <a16:creationId xmlns:a16="http://schemas.microsoft.com/office/drawing/2014/main" id="{94FC2B68-3813-4EBD-AD45-DEB7DE26A10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20354"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51" name="Imagen 3" descr="Secretaría General | Alcaldía Mayor de Bogotá">
          <a:extLst>
            <a:ext uri="{FF2B5EF4-FFF2-40B4-BE49-F238E27FC236}">
              <a16:creationId xmlns:a16="http://schemas.microsoft.com/office/drawing/2014/main" id="{11B11900-8C71-4AF1-B6F8-CDA5785C6A1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14975"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9</xdr:row>
      <xdr:rowOff>123884</xdr:rowOff>
    </xdr:to>
    <xdr:pic>
      <xdr:nvPicPr>
        <xdr:cNvPr id="52" name="Imagen 51" descr="Secretaría General | Alcaldía Mayor de Bogotá">
          <a:extLst>
            <a:ext uri="{FF2B5EF4-FFF2-40B4-BE49-F238E27FC236}">
              <a16:creationId xmlns:a16="http://schemas.microsoft.com/office/drawing/2014/main" id="{0826ABF4-4D1B-4AAD-8FD7-3C6F5602791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9</xdr:row>
      <xdr:rowOff>125224</xdr:rowOff>
    </xdr:to>
    <xdr:pic>
      <xdr:nvPicPr>
        <xdr:cNvPr id="53" name="Imagen 3" descr="Secretaría General | Alcaldía Mayor de Bogotá">
          <a:extLst>
            <a:ext uri="{FF2B5EF4-FFF2-40B4-BE49-F238E27FC236}">
              <a16:creationId xmlns:a16="http://schemas.microsoft.com/office/drawing/2014/main" id="{2C315DF3-75F6-45E1-A9D5-C759CAB4BA2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9</xdr:row>
      <xdr:rowOff>123884</xdr:rowOff>
    </xdr:to>
    <xdr:pic>
      <xdr:nvPicPr>
        <xdr:cNvPr id="54" name="Imagen 53" descr="Secretaría General | Alcaldía Mayor de Bogotá">
          <a:extLst>
            <a:ext uri="{FF2B5EF4-FFF2-40B4-BE49-F238E27FC236}">
              <a16:creationId xmlns:a16="http://schemas.microsoft.com/office/drawing/2014/main" id="{951D032F-1DFA-4E32-B2AA-73A785DC7CD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9</xdr:row>
      <xdr:rowOff>125224</xdr:rowOff>
    </xdr:to>
    <xdr:pic>
      <xdr:nvPicPr>
        <xdr:cNvPr id="55" name="Imagen 3" descr="Secretaría General | Alcaldía Mayor de Bogotá">
          <a:extLst>
            <a:ext uri="{FF2B5EF4-FFF2-40B4-BE49-F238E27FC236}">
              <a16:creationId xmlns:a16="http://schemas.microsoft.com/office/drawing/2014/main" id="{FDC32EC4-6670-4337-9915-5401C52314E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56" name="Imagen 55" descr="Secretaría General | Alcaldía Mayor de Bogotá">
          <a:extLst>
            <a:ext uri="{FF2B5EF4-FFF2-40B4-BE49-F238E27FC236}">
              <a16:creationId xmlns:a16="http://schemas.microsoft.com/office/drawing/2014/main" id="{2F9F6126-F764-47C3-8F27-98CDB2CF0AD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20354"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57" name="Imagen 3" descr="Secretaría General | Alcaldía Mayor de Bogotá">
          <a:extLst>
            <a:ext uri="{FF2B5EF4-FFF2-40B4-BE49-F238E27FC236}">
              <a16:creationId xmlns:a16="http://schemas.microsoft.com/office/drawing/2014/main" id="{91FE9544-F57F-4833-88A0-094F1B2C717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14975"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9</xdr:row>
      <xdr:rowOff>123884</xdr:rowOff>
    </xdr:to>
    <xdr:pic>
      <xdr:nvPicPr>
        <xdr:cNvPr id="58" name="Imagen 57" descr="Secretaría General | Alcaldía Mayor de Bogotá">
          <a:extLst>
            <a:ext uri="{FF2B5EF4-FFF2-40B4-BE49-F238E27FC236}">
              <a16:creationId xmlns:a16="http://schemas.microsoft.com/office/drawing/2014/main" id="{63380F7B-67D6-4A07-B7D0-681006C0EEE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9</xdr:row>
      <xdr:rowOff>125224</xdr:rowOff>
    </xdr:to>
    <xdr:pic>
      <xdr:nvPicPr>
        <xdr:cNvPr id="59" name="Imagen 3" descr="Secretaría General | Alcaldía Mayor de Bogotá">
          <a:extLst>
            <a:ext uri="{FF2B5EF4-FFF2-40B4-BE49-F238E27FC236}">
              <a16:creationId xmlns:a16="http://schemas.microsoft.com/office/drawing/2014/main" id="{AA458F4B-3BE3-435C-965A-5F2966EC498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9</xdr:row>
      <xdr:rowOff>123884</xdr:rowOff>
    </xdr:to>
    <xdr:pic>
      <xdr:nvPicPr>
        <xdr:cNvPr id="60" name="Imagen 59" descr="Secretaría General | Alcaldía Mayor de Bogotá">
          <a:extLst>
            <a:ext uri="{FF2B5EF4-FFF2-40B4-BE49-F238E27FC236}">
              <a16:creationId xmlns:a16="http://schemas.microsoft.com/office/drawing/2014/main" id="{F15DA1E9-999F-4D73-9727-76E7A19B357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9</xdr:row>
      <xdr:rowOff>125224</xdr:rowOff>
    </xdr:to>
    <xdr:pic>
      <xdr:nvPicPr>
        <xdr:cNvPr id="61" name="Imagen 3" descr="Secretaría General | Alcaldía Mayor de Bogotá">
          <a:extLst>
            <a:ext uri="{FF2B5EF4-FFF2-40B4-BE49-F238E27FC236}">
              <a16:creationId xmlns:a16="http://schemas.microsoft.com/office/drawing/2014/main" id="{D1AF65BB-25A2-4DF9-B763-C4451209DFC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62" name="Imagen 61" descr="Secretaría General | Alcaldía Mayor de Bogotá">
          <a:extLst>
            <a:ext uri="{FF2B5EF4-FFF2-40B4-BE49-F238E27FC236}">
              <a16:creationId xmlns:a16="http://schemas.microsoft.com/office/drawing/2014/main" id="{BAF7F4D8-AB74-4EFC-BC9C-67AC685FCE9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20354"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63" name="Imagen 3" descr="Secretaría General | Alcaldía Mayor de Bogotá">
          <a:extLst>
            <a:ext uri="{FF2B5EF4-FFF2-40B4-BE49-F238E27FC236}">
              <a16:creationId xmlns:a16="http://schemas.microsoft.com/office/drawing/2014/main" id="{655785B3-A4BB-4AA6-9DB5-20E1612037C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14975"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9</xdr:row>
      <xdr:rowOff>123884</xdr:rowOff>
    </xdr:to>
    <xdr:pic>
      <xdr:nvPicPr>
        <xdr:cNvPr id="64" name="Imagen 63" descr="Secretaría General | Alcaldía Mayor de Bogotá">
          <a:extLst>
            <a:ext uri="{FF2B5EF4-FFF2-40B4-BE49-F238E27FC236}">
              <a16:creationId xmlns:a16="http://schemas.microsoft.com/office/drawing/2014/main" id="{17AF9616-0838-4190-87DD-F01F58C15ED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9</xdr:row>
      <xdr:rowOff>125224</xdr:rowOff>
    </xdr:to>
    <xdr:pic>
      <xdr:nvPicPr>
        <xdr:cNvPr id="65" name="Imagen 3" descr="Secretaría General | Alcaldía Mayor de Bogotá">
          <a:extLst>
            <a:ext uri="{FF2B5EF4-FFF2-40B4-BE49-F238E27FC236}">
              <a16:creationId xmlns:a16="http://schemas.microsoft.com/office/drawing/2014/main" id="{C28E9298-3A8E-4D96-92EA-664F0DC52A9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9</xdr:row>
      <xdr:rowOff>123884</xdr:rowOff>
    </xdr:to>
    <xdr:pic>
      <xdr:nvPicPr>
        <xdr:cNvPr id="66" name="Imagen 65" descr="Secretaría General | Alcaldía Mayor de Bogotá">
          <a:extLst>
            <a:ext uri="{FF2B5EF4-FFF2-40B4-BE49-F238E27FC236}">
              <a16:creationId xmlns:a16="http://schemas.microsoft.com/office/drawing/2014/main" id="{73D55F18-D426-4BB7-A074-0251A9B4598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9</xdr:row>
      <xdr:rowOff>125224</xdr:rowOff>
    </xdr:to>
    <xdr:pic>
      <xdr:nvPicPr>
        <xdr:cNvPr id="67" name="Imagen 3" descr="Secretaría General | Alcaldía Mayor de Bogotá">
          <a:extLst>
            <a:ext uri="{FF2B5EF4-FFF2-40B4-BE49-F238E27FC236}">
              <a16:creationId xmlns:a16="http://schemas.microsoft.com/office/drawing/2014/main" id="{01626DB3-C3D3-4FB3-A0E9-229F59EB2BD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68" name="Imagen 67" descr="Secretaría General | Alcaldía Mayor de Bogotá">
          <a:extLst>
            <a:ext uri="{FF2B5EF4-FFF2-40B4-BE49-F238E27FC236}">
              <a16:creationId xmlns:a16="http://schemas.microsoft.com/office/drawing/2014/main" id="{B5FAB595-08D4-4851-87E5-B4E285D23FD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20354"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69" name="Imagen 3" descr="Secretaría General | Alcaldía Mayor de Bogotá">
          <a:extLst>
            <a:ext uri="{FF2B5EF4-FFF2-40B4-BE49-F238E27FC236}">
              <a16:creationId xmlns:a16="http://schemas.microsoft.com/office/drawing/2014/main" id="{5437CE55-3D06-4A7E-B3BC-9DBD2A360ED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14975"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9</xdr:row>
      <xdr:rowOff>123884</xdr:rowOff>
    </xdr:to>
    <xdr:pic>
      <xdr:nvPicPr>
        <xdr:cNvPr id="70" name="Imagen 69" descr="Secretaría General | Alcaldía Mayor de Bogotá">
          <a:extLst>
            <a:ext uri="{FF2B5EF4-FFF2-40B4-BE49-F238E27FC236}">
              <a16:creationId xmlns:a16="http://schemas.microsoft.com/office/drawing/2014/main" id="{7E931896-6D4E-4EF4-A460-9A679E8F91F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9</xdr:row>
      <xdr:rowOff>125224</xdr:rowOff>
    </xdr:to>
    <xdr:pic>
      <xdr:nvPicPr>
        <xdr:cNvPr id="71" name="Imagen 3" descr="Secretaría General | Alcaldía Mayor de Bogotá">
          <a:extLst>
            <a:ext uri="{FF2B5EF4-FFF2-40B4-BE49-F238E27FC236}">
              <a16:creationId xmlns:a16="http://schemas.microsoft.com/office/drawing/2014/main" id="{09EEBD99-3FD8-48FA-A34B-E0D214097EC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296884</xdr:colOff>
      <xdr:row>1</xdr:row>
      <xdr:rowOff>195943</xdr:rowOff>
    </xdr:from>
    <xdr:to>
      <xdr:col>2</xdr:col>
      <xdr:colOff>1702424</xdr:colOff>
      <xdr:row>4</xdr:row>
      <xdr:rowOff>141514</xdr:rowOff>
    </xdr:to>
    <xdr:pic>
      <xdr:nvPicPr>
        <xdr:cNvPr id="72" name="Imagen 11">
          <a:extLst>
            <a:ext uri="{FF2B5EF4-FFF2-40B4-BE49-F238E27FC236}">
              <a16:creationId xmlns:a16="http://schemas.microsoft.com/office/drawing/2014/main" id="{AB815E4E-DDFC-4706-A0AF-31417056D0CF}"/>
            </a:ext>
          </a:extLst>
        </xdr:cNvPr>
        <xdr:cNvPicPr>
          <a:picLocks noChangeAspect="1"/>
        </xdr:cNvPicPr>
      </xdr:nvPicPr>
      <xdr:blipFill>
        <a:blip xmlns:r="http://schemas.openxmlformats.org/officeDocument/2006/relationships" r:embed="rId5" cstate="print"/>
        <a:stretch>
          <a:fillRect/>
        </a:stretch>
      </xdr:blipFill>
      <xdr:spPr>
        <a:xfrm>
          <a:off x="487384" y="386443"/>
          <a:ext cx="2634265" cy="945696"/>
        </a:xfrm>
        <a:prstGeom prst="rect">
          <a:avLst/>
        </a:prstGeom>
      </xdr:spPr>
    </xdr:pic>
    <xdr:clientData/>
  </xdr:twoCellAnchor>
  <xdr:twoCellAnchor editAs="oneCell">
    <xdr:from>
      <xdr:col>3</xdr:col>
      <xdr:colOff>119679</xdr:colOff>
      <xdr:row>1</xdr:row>
      <xdr:rowOff>17710</xdr:rowOff>
    </xdr:from>
    <xdr:to>
      <xdr:col>3</xdr:col>
      <xdr:colOff>119679</xdr:colOff>
      <xdr:row>9</xdr:row>
      <xdr:rowOff>123884</xdr:rowOff>
    </xdr:to>
    <xdr:pic>
      <xdr:nvPicPr>
        <xdr:cNvPr id="73" name="Imagen 72" descr="Secretaría General | Alcaldía Mayor de Bogotá">
          <a:extLst>
            <a:ext uri="{FF2B5EF4-FFF2-40B4-BE49-F238E27FC236}">
              <a16:creationId xmlns:a16="http://schemas.microsoft.com/office/drawing/2014/main" id="{3564392D-F7CE-43EB-93CE-B6CB393829B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9</xdr:row>
      <xdr:rowOff>125224</xdr:rowOff>
    </xdr:to>
    <xdr:pic>
      <xdr:nvPicPr>
        <xdr:cNvPr id="74" name="Imagen 3" descr="Secretaría General | Alcaldía Mayor de Bogotá">
          <a:extLst>
            <a:ext uri="{FF2B5EF4-FFF2-40B4-BE49-F238E27FC236}">
              <a16:creationId xmlns:a16="http://schemas.microsoft.com/office/drawing/2014/main" id="{4819D9D3-93F9-4212-9F47-0E8B0A8F46F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75" name="Imagen 74" descr="Secretaría General | Alcaldía Mayor de Bogotá">
          <a:extLst>
            <a:ext uri="{FF2B5EF4-FFF2-40B4-BE49-F238E27FC236}">
              <a16:creationId xmlns:a16="http://schemas.microsoft.com/office/drawing/2014/main" id="{B9C5D950-AF20-4B10-9834-3EA8816DFC1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20354"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76" name="Imagen 3" descr="Secretaría General | Alcaldía Mayor de Bogotá">
          <a:extLst>
            <a:ext uri="{FF2B5EF4-FFF2-40B4-BE49-F238E27FC236}">
              <a16:creationId xmlns:a16="http://schemas.microsoft.com/office/drawing/2014/main" id="{399604D4-2A99-4E0C-8CB8-6D70511F7C5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14975"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9</xdr:row>
      <xdr:rowOff>123884</xdr:rowOff>
    </xdr:to>
    <xdr:pic>
      <xdr:nvPicPr>
        <xdr:cNvPr id="77" name="Imagen 76" descr="Secretaría General | Alcaldía Mayor de Bogotá">
          <a:extLst>
            <a:ext uri="{FF2B5EF4-FFF2-40B4-BE49-F238E27FC236}">
              <a16:creationId xmlns:a16="http://schemas.microsoft.com/office/drawing/2014/main" id="{66733A0F-9284-451D-87F6-CEE9E5EC07C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9</xdr:row>
      <xdr:rowOff>125224</xdr:rowOff>
    </xdr:to>
    <xdr:pic>
      <xdr:nvPicPr>
        <xdr:cNvPr id="78" name="Imagen 3" descr="Secretaría General | Alcaldía Mayor de Bogotá">
          <a:extLst>
            <a:ext uri="{FF2B5EF4-FFF2-40B4-BE49-F238E27FC236}">
              <a16:creationId xmlns:a16="http://schemas.microsoft.com/office/drawing/2014/main" id="{80CF68F3-F7F1-449B-8F2D-1C5F28642CE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9</xdr:row>
      <xdr:rowOff>123884</xdr:rowOff>
    </xdr:to>
    <xdr:pic>
      <xdr:nvPicPr>
        <xdr:cNvPr id="79" name="Imagen 78" descr="Secretaría General | Alcaldía Mayor de Bogotá">
          <a:extLst>
            <a:ext uri="{FF2B5EF4-FFF2-40B4-BE49-F238E27FC236}">
              <a16:creationId xmlns:a16="http://schemas.microsoft.com/office/drawing/2014/main" id="{3E633D68-3FC8-418F-A64F-3091C57A436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9</xdr:row>
      <xdr:rowOff>125224</xdr:rowOff>
    </xdr:to>
    <xdr:pic>
      <xdr:nvPicPr>
        <xdr:cNvPr id="80" name="Imagen 3" descr="Secretaría General | Alcaldía Mayor de Bogotá">
          <a:extLst>
            <a:ext uri="{FF2B5EF4-FFF2-40B4-BE49-F238E27FC236}">
              <a16:creationId xmlns:a16="http://schemas.microsoft.com/office/drawing/2014/main" id="{B932E720-D77F-4D08-A27B-F5396B5F1DB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81" name="Imagen 80" descr="Secretaría General | Alcaldía Mayor de Bogotá">
          <a:extLst>
            <a:ext uri="{FF2B5EF4-FFF2-40B4-BE49-F238E27FC236}">
              <a16:creationId xmlns:a16="http://schemas.microsoft.com/office/drawing/2014/main" id="{58189901-BD36-4CCF-8357-105774C60CD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20354"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82" name="Imagen 3" descr="Secretaría General | Alcaldía Mayor de Bogotá">
          <a:extLst>
            <a:ext uri="{FF2B5EF4-FFF2-40B4-BE49-F238E27FC236}">
              <a16:creationId xmlns:a16="http://schemas.microsoft.com/office/drawing/2014/main" id="{F802CCB1-CA0A-437D-92A7-1CF543C69B4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14975"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9</xdr:row>
      <xdr:rowOff>123884</xdr:rowOff>
    </xdr:to>
    <xdr:pic>
      <xdr:nvPicPr>
        <xdr:cNvPr id="84" name="Imagen 83" descr="Secretaría General | Alcaldía Mayor de Bogotá">
          <a:extLst>
            <a:ext uri="{FF2B5EF4-FFF2-40B4-BE49-F238E27FC236}">
              <a16:creationId xmlns:a16="http://schemas.microsoft.com/office/drawing/2014/main" id="{C7A24447-1513-45B7-96B1-F52EBC6B1A5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9</xdr:row>
      <xdr:rowOff>125224</xdr:rowOff>
    </xdr:to>
    <xdr:pic>
      <xdr:nvPicPr>
        <xdr:cNvPr id="85" name="Imagen 3" descr="Secretaría General | Alcaldía Mayor de Bogotá">
          <a:extLst>
            <a:ext uri="{FF2B5EF4-FFF2-40B4-BE49-F238E27FC236}">
              <a16:creationId xmlns:a16="http://schemas.microsoft.com/office/drawing/2014/main" id="{FCDF25D6-3CD7-4CBD-ABDE-0261AC7E7AA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1</xdr:row>
      <xdr:rowOff>19052</xdr:rowOff>
    </xdr:from>
    <xdr:to>
      <xdr:col>7</xdr:col>
      <xdr:colOff>912670</xdr:colOff>
      <xdr:row>11</xdr:row>
      <xdr:rowOff>25874</xdr:rowOff>
    </xdr:to>
    <xdr:pic>
      <xdr:nvPicPr>
        <xdr:cNvPr id="86" name="Graphic 10" descr="Clipboard">
          <a:hlinkClick xmlns:r="http://schemas.openxmlformats.org/officeDocument/2006/relationships" r:id="rId2"/>
          <a:extLst>
            <a:ext uri="{FF2B5EF4-FFF2-40B4-BE49-F238E27FC236}">
              <a16:creationId xmlns:a16="http://schemas.microsoft.com/office/drawing/2014/main" id="{3EBB77F9-9AFF-46B9-8D05-580EE869F445}"/>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17535525" y="209552"/>
          <a:ext cx="912670" cy="3616797"/>
        </a:xfrm>
        <a:prstGeom prst="rect">
          <a:avLst/>
        </a:prstGeom>
      </xdr:spPr>
    </xdr:pic>
    <xdr:clientData/>
  </xdr:twoCellAnchor>
  <xdr:twoCellAnchor editAs="oneCell">
    <xdr:from>
      <xdr:col>3</xdr:col>
      <xdr:colOff>119679</xdr:colOff>
      <xdr:row>1</xdr:row>
      <xdr:rowOff>17710</xdr:rowOff>
    </xdr:from>
    <xdr:to>
      <xdr:col>3</xdr:col>
      <xdr:colOff>119679</xdr:colOff>
      <xdr:row>9</xdr:row>
      <xdr:rowOff>123884</xdr:rowOff>
    </xdr:to>
    <xdr:pic>
      <xdr:nvPicPr>
        <xdr:cNvPr id="87" name="Imagen 86" descr="Secretaría General | Alcaldía Mayor de Bogotá">
          <a:extLst>
            <a:ext uri="{FF2B5EF4-FFF2-40B4-BE49-F238E27FC236}">
              <a16:creationId xmlns:a16="http://schemas.microsoft.com/office/drawing/2014/main" id="{6C5BC862-FF15-4BBD-92B7-8757D57D9F4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9</xdr:row>
      <xdr:rowOff>125224</xdr:rowOff>
    </xdr:to>
    <xdr:pic>
      <xdr:nvPicPr>
        <xdr:cNvPr id="88" name="Imagen 3" descr="Secretaría General | Alcaldía Mayor de Bogotá">
          <a:extLst>
            <a:ext uri="{FF2B5EF4-FFF2-40B4-BE49-F238E27FC236}">
              <a16:creationId xmlns:a16="http://schemas.microsoft.com/office/drawing/2014/main" id="{6319D30D-7A6A-4068-A7E1-53877A28149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89" name="Imagen 88" descr="Secretaría General | Alcaldía Mayor de Bogotá">
          <a:extLst>
            <a:ext uri="{FF2B5EF4-FFF2-40B4-BE49-F238E27FC236}">
              <a16:creationId xmlns:a16="http://schemas.microsoft.com/office/drawing/2014/main" id="{046FAB56-EDC5-4C22-9233-3A6F53546DB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20354"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90" name="Imagen 3" descr="Secretaría General | Alcaldía Mayor de Bogotá">
          <a:extLst>
            <a:ext uri="{FF2B5EF4-FFF2-40B4-BE49-F238E27FC236}">
              <a16:creationId xmlns:a16="http://schemas.microsoft.com/office/drawing/2014/main" id="{DBAA66DD-0D81-4341-BE6B-E2D147AE516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14975"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9</xdr:row>
      <xdr:rowOff>123884</xdr:rowOff>
    </xdr:to>
    <xdr:pic>
      <xdr:nvPicPr>
        <xdr:cNvPr id="91" name="Imagen 90" descr="Secretaría General | Alcaldía Mayor de Bogotá">
          <a:extLst>
            <a:ext uri="{FF2B5EF4-FFF2-40B4-BE49-F238E27FC236}">
              <a16:creationId xmlns:a16="http://schemas.microsoft.com/office/drawing/2014/main" id="{CBACFB91-4F20-4EAE-9322-4DFA13FDD62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9</xdr:row>
      <xdr:rowOff>125224</xdr:rowOff>
    </xdr:to>
    <xdr:pic>
      <xdr:nvPicPr>
        <xdr:cNvPr id="92" name="Imagen 3" descr="Secretaría General | Alcaldía Mayor de Bogotá">
          <a:extLst>
            <a:ext uri="{FF2B5EF4-FFF2-40B4-BE49-F238E27FC236}">
              <a16:creationId xmlns:a16="http://schemas.microsoft.com/office/drawing/2014/main" id="{6E31C8EF-C431-454A-9366-05166D54589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1</xdr:row>
      <xdr:rowOff>19052</xdr:rowOff>
    </xdr:from>
    <xdr:to>
      <xdr:col>7</xdr:col>
      <xdr:colOff>912670</xdr:colOff>
      <xdr:row>11</xdr:row>
      <xdr:rowOff>25874</xdr:rowOff>
    </xdr:to>
    <xdr:pic>
      <xdr:nvPicPr>
        <xdr:cNvPr id="93" name="Graphic 10" descr="Clipboard">
          <a:hlinkClick xmlns:r="http://schemas.openxmlformats.org/officeDocument/2006/relationships" r:id="rId2"/>
          <a:extLst>
            <a:ext uri="{FF2B5EF4-FFF2-40B4-BE49-F238E27FC236}">
              <a16:creationId xmlns:a16="http://schemas.microsoft.com/office/drawing/2014/main" id="{4D41CE53-443A-484B-BCA2-756218907A17}"/>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17535525" y="209552"/>
          <a:ext cx="912670" cy="3616797"/>
        </a:xfrm>
        <a:prstGeom prst="rect">
          <a:avLst/>
        </a:prstGeom>
      </xdr:spPr>
    </xdr:pic>
    <xdr:clientData/>
  </xdr:twoCellAnchor>
  <xdr:twoCellAnchor editAs="oneCell">
    <xdr:from>
      <xdr:col>3</xdr:col>
      <xdr:colOff>119679</xdr:colOff>
      <xdr:row>1</xdr:row>
      <xdr:rowOff>17710</xdr:rowOff>
    </xdr:from>
    <xdr:to>
      <xdr:col>3</xdr:col>
      <xdr:colOff>119679</xdr:colOff>
      <xdr:row>9</xdr:row>
      <xdr:rowOff>123884</xdr:rowOff>
    </xdr:to>
    <xdr:pic>
      <xdr:nvPicPr>
        <xdr:cNvPr id="94" name="Imagen 93" descr="Secretaría General | Alcaldía Mayor de Bogotá">
          <a:extLst>
            <a:ext uri="{FF2B5EF4-FFF2-40B4-BE49-F238E27FC236}">
              <a16:creationId xmlns:a16="http://schemas.microsoft.com/office/drawing/2014/main" id="{1A400358-284A-495D-83EB-E6813FB477A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9</xdr:row>
      <xdr:rowOff>125224</xdr:rowOff>
    </xdr:to>
    <xdr:pic>
      <xdr:nvPicPr>
        <xdr:cNvPr id="95" name="Imagen 3" descr="Secretaría General | Alcaldía Mayor de Bogotá">
          <a:extLst>
            <a:ext uri="{FF2B5EF4-FFF2-40B4-BE49-F238E27FC236}">
              <a16:creationId xmlns:a16="http://schemas.microsoft.com/office/drawing/2014/main" id="{E7FAB7CE-1FF0-4514-97B8-BE591CC069E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96" name="Imagen 95" descr="Secretaría General | Alcaldía Mayor de Bogotá">
          <a:extLst>
            <a:ext uri="{FF2B5EF4-FFF2-40B4-BE49-F238E27FC236}">
              <a16:creationId xmlns:a16="http://schemas.microsoft.com/office/drawing/2014/main" id="{B4C96171-E52C-4EA5-9A7C-3BFFAEC404C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20354"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97" name="Imagen 3" descr="Secretaría General | Alcaldía Mayor de Bogotá">
          <a:extLst>
            <a:ext uri="{FF2B5EF4-FFF2-40B4-BE49-F238E27FC236}">
              <a16:creationId xmlns:a16="http://schemas.microsoft.com/office/drawing/2014/main" id="{BE0F49E3-E1E9-40FD-B31D-4E7B4D78A84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14975"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9</xdr:row>
      <xdr:rowOff>123884</xdr:rowOff>
    </xdr:to>
    <xdr:pic>
      <xdr:nvPicPr>
        <xdr:cNvPr id="98" name="Imagen 97" descr="Secretaría General | Alcaldía Mayor de Bogotá">
          <a:extLst>
            <a:ext uri="{FF2B5EF4-FFF2-40B4-BE49-F238E27FC236}">
              <a16:creationId xmlns:a16="http://schemas.microsoft.com/office/drawing/2014/main" id="{678E65F0-BEF1-4C8F-B269-8F82B7BED44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9</xdr:row>
      <xdr:rowOff>125224</xdr:rowOff>
    </xdr:to>
    <xdr:pic>
      <xdr:nvPicPr>
        <xdr:cNvPr id="99" name="Imagen 3" descr="Secretaría General | Alcaldía Mayor de Bogotá">
          <a:extLst>
            <a:ext uri="{FF2B5EF4-FFF2-40B4-BE49-F238E27FC236}">
              <a16:creationId xmlns:a16="http://schemas.microsoft.com/office/drawing/2014/main" id="{DE5E617B-092B-4F4C-94C1-5F3C984A73F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1</xdr:row>
      <xdr:rowOff>19052</xdr:rowOff>
    </xdr:from>
    <xdr:to>
      <xdr:col>7</xdr:col>
      <xdr:colOff>937162</xdr:colOff>
      <xdr:row>11</xdr:row>
      <xdr:rowOff>25874</xdr:rowOff>
    </xdr:to>
    <xdr:pic>
      <xdr:nvPicPr>
        <xdr:cNvPr id="100" name="Graphic 10" descr="Clipboard">
          <a:hlinkClick xmlns:r="http://schemas.openxmlformats.org/officeDocument/2006/relationships" r:id="rId2"/>
          <a:extLst>
            <a:ext uri="{FF2B5EF4-FFF2-40B4-BE49-F238E27FC236}">
              <a16:creationId xmlns:a16="http://schemas.microsoft.com/office/drawing/2014/main" id="{A7B6A93E-5650-4C2B-9BA5-5F722D5C3555}"/>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17535525" y="209552"/>
          <a:ext cx="937162" cy="3616797"/>
        </a:xfrm>
        <a:prstGeom prst="rect">
          <a:avLst/>
        </a:prstGeom>
      </xdr:spPr>
    </xdr:pic>
    <xdr:clientData/>
  </xdr:twoCellAnchor>
  <xdr:twoCellAnchor editAs="oneCell">
    <xdr:from>
      <xdr:col>3</xdr:col>
      <xdr:colOff>119679</xdr:colOff>
      <xdr:row>1</xdr:row>
      <xdr:rowOff>17710</xdr:rowOff>
    </xdr:from>
    <xdr:to>
      <xdr:col>3</xdr:col>
      <xdr:colOff>119679</xdr:colOff>
      <xdr:row>9</xdr:row>
      <xdr:rowOff>123884</xdr:rowOff>
    </xdr:to>
    <xdr:pic>
      <xdr:nvPicPr>
        <xdr:cNvPr id="101" name="Imagen 100" descr="Secretaría General | Alcaldía Mayor de Bogotá">
          <a:extLst>
            <a:ext uri="{FF2B5EF4-FFF2-40B4-BE49-F238E27FC236}">
              <a16:creationId xmlns:a16="http://schemas.microsoft.com/office/drawing/2014/main" id="{837DA4DA-6F9A-4A9A-B6A9-06F0E12C240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9</xdr:row>
      <xdr:rowOff>125224</xdr:rowOff>
    </xdr:to>
    <xdr:pic>
      <xdr:nvPicPr>
        <xdr:cNvPr id="102" name="Imagen 3" descr="Secretaría General | Alcaldía Mayor de Bogotá">
          <a:extLst>
            <a:ext uri="{FF2B5EF4-FFF2-40B4-BE49-F238E27FC236}">
              <a16:creationId xmlns:a16="http://schemas.microsoft.com/office/drawing/2014/main" id="{2583EFAC-D004-4833-9BF3-B0B8EB80524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103" name="Imagen 102" descr="Secretaría General | Alcaldía Mayor de Bogotá">
          <a:extLst>
            <a:ext uri="{FF2B5EF4-FFF2-40B4-BE49-F238E27FC236}">
              <a16:creationId xmlns:a16="http://schemas.microsoft.com/office/drawing/2014/main" id="{13287E30-28BE-4241-978F-1957EAAFAF5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20354"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104" name="Imagen 3" descr="Secretaría General | Alcaldía Mayor de Bogotá">
          <a:extLst>
            <a:ext uri="{FF2B5EF4-FFF2-40B4-BE49-F238E27FC236}">
              <a16:creationId xmlns:a16="http://schemas.microsoft.com/office/drawing/2014/main" id="{F360A02C-15AE-4A1A-A483-4252F29C96F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14975"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9</xdr:row>
      <xdr:rowOff>123884</xdr:rowOff>
    </xdr:to>
    <xdr:pic>
      <xdr:nvPicPr>
        <xdr:cNvPr id="105" name="Imagen 104" descr="Secretaría General | Alcaldía Mayor de Bogotá">
          <a:extLst>
            <a:ext uri="{FF2B5EF4-FFF2-40B4-BE49-F238E27FC236}">
              <a16:creationId xmlns:a16="http://schemas.microsoft.com/office/drawing/2014/main" id="{551669E2-F7D9-4475-A497-3F205FED077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9</xdr:row>
      <xdr:rowOff>125224</xdr:rowOff>
    </xdr:to>
    <xdr:pic>
      <xdr:nvPicPr>
        <xdr:cNvPr id="106" name="Imagen 3" descr="Secretaría General | Alcaldía Mayor de Bogotá">
          <a:extLst>
            <a:ext uri="{FF2B5EF4-FFF2-40B4-BE49-F238E27FC236}">
              <a16:creationId xmlns:a16="http://schemas.microsoft.com/office/drawing/2014/main" id="{D5DBCA32-054C-4831-867D-9869722A450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1</xdr:row>
      <xdr:rowOff>19052</xdr:rowOff>
    </xdr:from>
    <xdr:to>
      <xdr:col>7</xdr:col>
      <xdr:colOff>912670</xdr:colOff>
      <xdr:row>11</xdr:row>
      <xdr:rowOff>25874</xdr:rowOff>
    </xdr:to>
    <xdr:pic>
      <xdr:nvPicPr>
        <xdr:cNvPr id="107" name="Graphic 10" descr="Clipboard">
          <a:hlinkClick xmlns:r="http://schemas.openxmlformats.org/officeDocument/2006/relationships" r:id="rId2"/>
          <a:extLst>
            <a:ext uri="{FF2B5EF4-FFF2-40B4-BE49-F238E27FC236}">
              <a16:creationId xmlns:a16="http://schemas.microsoft.com/office/drawing/2014/main" id="{BF5760CC-E1E1-4116-ACF7-18D006EFE03D}"/>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17535525" y="209552"/>
          <a:ext cx="912670" cy="3616797"/>
        </a:xfrm>
        <a:prstGeom prst="rect">
          <a:avLst/>
        </a:prstGeom>
      </xdr:spPr>
    </xdr:pic>
    <xdr:clientData/>
  </xdr:twoCellAnchor>
  <xdr:twoCellAnchor editAs="oneCell">
    <xdr:from>
      <xdr:col>3</xdr:col>
      <xdr:colOff>119679</xdr:colOff>
      <xdr:row>1</xdr:row>
      <xdr:rowOff>17710</xdr:rowOff>
    </xdr:from>
    <xdr:to>
      <xdr:col>3</xdr:col>
      <xdr:colOff>119679</xdr:colOff>
      <xdr:row>9</xdr:row>
      <xdr:rowOff>123884</xdr:rowOff>
    </xdr:to>
    <xdr:pic>
      <xdr:nvPicPr>
        <xdr:cNvPr id="108" name="Imagen 107" descr="Secretaría General | Alcaldía Mayor de Bogotá">
          <a:extLst>
            <a:ext uri="{FF2B5EF4-FFF2-40B4-BE49-F238E27FC236}">
              <a16:creationId xmlns:a16="http://schemas.microsoft.com/office/drawing/2014/main" id="{770EFBDE-4CCE-4C48-A70B-A8A6A9E95C3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9</xdr:row>
      <xdr:rowOff>125224</xdr:rowOff>
    </xdr:to>
    <xdr:pic>
      <xdr:nvPicPr>
        <xdr:cNvPr id="109" name="Imagen 3" descr="Secretaría General | Alcaldía Mayor de Bogotá">
          <a:extLst>
            <a:ext uri="{FF2B5EF4-FFF2-40B4-BE49-F238E27FC236}">
              <a16:creationId xmlns:a16="http://schemas.microsoft.com/office/drawing/2014/main" id="{78E2183A-63F1-495B-8CC7-DE7873114F8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110" name="Imagen 109" descr="Secretaría General | Alcaldía Mayor de Bogotá">
          <a:extLst>
            <a:ext uri="{FF2B5EF4-FFF2-40B4-BE49-F238E27FC236}">
              <a16:creationId xmlns:a16="http://schemas.microsoft.com/office/drawing/2014/main" id="{78DA7F67-44E3-4789-BBDB-5AE160A3055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20354"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111" name="Imagen 3" descr="Secretaría General | Alcaldía Mayor de Bogotá">
          <a:extLst>
            <a:ext uri="{FF2B5EF4-FFF2-40B4-BE49-F238E27FC236}">
              <a16:creationId xmlns:a16="http://schemas.microsoft.com/office/drawing/2014/main" id="{1020580F-256C-4A45-B272-094614D00CB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14975"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9</xdr:row>
      <xdr:rowOff>123884</xdr:rowOff>
    </xdr:to>
    <xdr:pic>
      <xdr:nvPicPr>
        <xdr:cNvPr id="112" name="Imagen 111" descr="Secretaría General | Alcaldía Mayor de Bogotá">
          <a:extLst>
            <a:ext uri="{FF2B5EF4-FFF2-40B4-BE49-F238E27FC236}">
              <a16:creationId xmlns:a16="http://schemas.microsoft.com/office/drawing/2014/main" id="{158C9E46-9303-456C-9381-C49D2117E89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9</xdr:row>
      <xdr:rowOff>125224</xdr:rowOff>
    </xdr:to>
    <xdr:pic>
      <xdr:nvPicPr>
        <xdr:cNvPr id="113" name="Imagen 3" descr="Secretaría General | Alcaldía Mayor de Bogotá">
          <a:extLst>
            <a:ext uri="{FF2B5EF4-FFF2-40B4-BE49-F238E27FC236}">
              <a16:creationId xmlns:a16="http://schemas.microsoft.com/office/drawing/2014/main" id="{4B9D1238-26C7-4EF0-AA1E-62903213861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1</xdr:row>
      <xdr:rowOff>19052</xdr:rowOff>
    </xdr:from>
    <xdr:to>
      <xdr:col>7</xdr:col>
      <xdr:colOff>912670</xdr:colOff>
      <xdr:row>11</xdr:row>
      <xdr:rowOff>25874</xdr:rowOff>
    </xdr:to>
    <xdr:pic>
      <xdr:nvPicPr>
        <xdr:cNvPr id="114" name="Graphic 10" descr="Clipboard">
          <a:hlinkClick xmlns:r="http://schemas.openxmlformats.org/officeDocument/2006/relationships" r:id="rId2"/>
          <a:extLst>
            <a:ext uri="{FF2B5EF4-FFF2-40B4-BE49-F238E27FC236}">
              <a16:creationId xmlns:a16="http://schemas.microsoft.com/office/drawing/2014/main" id="{E992ABAD-3EF8-4D0E-B74F-8E472EA68E88}"/>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17535525" y="209552"/>
          <a:ext cx="912670" cy="3616797"/>
        </a:xfrm>
        <a:prstGeom prst="rect">
          <a:avLst/>
        </a:prstGeom>
      </xdr:spPr>
    </xdr:pic>
    <xdr:clientData/>
  </xdr:twoCellAnchor>
  <xdr:twoCellAnchor editAs="oneCell">
    <xdr:from>
      <xdr:col>3</xdr:col>
      <xdr:colOff>119679</xdr:colOff>
      <xdr:row>1</xdr:row>
      <xdr:rowOff>17710</xdr:rowOff>
    </xdr:from>
    <xdr:to>
      <xdr:col>3</xdr:col>
      <xdr:colOff>119679</xdr:colOff>
      <xdr:row>9</xdr:row>
      <xdr:rowOff>123884</xdr:rowOff>
    </xdr:to>
    <xdr:pic>
      <xdr:nvPicPr>
        <xdr:cNvPr id="115" name="Imagen 114" descr="Secretaría General | Alcaldía Mayor de Bogotá">
          <a:extLst>
            <a:ext uri="{FF2B5EF4-FFF2-40B4-BE49-F238E27FC236}">
              <a16:creationId xmlns:a16="http://schemas.microsoft.com/office/drawing/2014/main" id="{33D1A707-A50A-40CF-9762-5025B8B92BF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9</xdr:row>
      <xdr:rowOff>125224</xdr:rowOff>
    </xdr:to>
    <xdr:pic>
      <xdr:nvPicPr>
        <xdr:cNvPr id="116" name="Imagen 3" descr="Secretaría General | Alcaldía Mayor de Bogotá">
          <a:extLst>
            <a:ext uri="{FF2B5EF4-FFF2-40B4-BE49-F238E27FC236}">
              <a16:creationId xmlns:a16="http://schemas.microsoft.com/office/drawing/2014/main" id="{33ECFB4D-47A5-451E-9F19-D311545D626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117" name="Imagen 116" descr="Secretaría General | Alcaldía Mayor de Bogotá">
          <a:extLst>
            <a:ext uri="{FF2B5EF4-FFF2-40B4-BE49-F238E27FC236}">
              <a16:creationId xmlns:a16="http://schemas.microsoft.com/office/drawing/2014/main" id="{32936788-BCC9-4911-911E-AFC9DB24AD7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20354"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118" name="Imagen 3" descr="Secretaría General | Alcaldía Mayor de Bogotá">
          <a:extLst>
            <a:ext uri="{FF2B5EF4-FFF2-40B4-BE49-F238E27FC236}">
              <a16:creationId xmlns:a16="http://schemas.microsoft.com/office/drawing/2014/main" id="{4F6004E2-1D3D-433F-A895-7B494711F4F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14975"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9</xdr:row>
      <xdr:rowOff>123884</xdr:rowOff>
    </xdr:to>
    <xdr:pic>
      <xdr:nvPicPr>
        <xdr:cNvPr id="119" name="Imagen 118" descr="Secretaría General | Alcaldía Mayor de Bogotá">
          <a:extLst>
            <a:ext uri="{FF2B5EF4-FFF2-40B4-BE49-F238E27FC236}">
              <a16:creationId xmlns:a16="http://schemas.microsoft.com/office/drawing/2014/main" id="{B3CF59F1-9491-4219-ABA7-7955C7E0CDD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9</xdr:row>
      <xdr:rowOff>125224</xdr:rowOff>
    </xdr:to>
    <xdr:pic>
      <xdr:nvPicPr>
        <xdr:cNvPr id="120" name="Imagen 3" descr="Secretaría General | Alcaldía Mayor de Bogotá">
          <a:extLst>
            <a:ext uri="{FF2B5EF4-FFF2-40B4-BE49-F238E27FC236}">
              <a16:creationId xmlns:a16="http://schemas.microsoft.com/office/drawing/2014/main" id="{066F051B-AE0F-4A57-A73D-E836C7D9288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1</xdr:row>
      <xdr:rowOff>19052</xdr:rowOff>
    </xdr:from>
    <xdr:to>
      <xdr:col>7</xdr:col>
      <xdr:colOff>937162</xdr:colOff>
      <xdr:row>11</xdr:row>
      <xdr:rowOff>25874</xdr:rowOff>
    </xdr:to>
    <xdr:pic>
      <xdr:nvPicPr>
        <xdr:cNvPr id="121" name="Graphic 10" descr="Clipboard">
          <a:hlinkClick xmlns:r="http://schemas.openxmlformats.org/officeDocument/2006/relationships" r:id="rId2"/>
          <a:extLst>
            <a:ext uri="{FF2B5EF4-FFF2-40B4-BE49-F238E27FC236}">
              <a16:creationId xmlns:a16="http://schemas.microsoft.com/office/drawing/2014/main" id="{3338B271-106B-4789-B7E8-E1EFC22A554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17535525" y="209552"/>
          <a:ext cx="937162" cy="3616797"/>
        </a:xfrm>
        <a:prstGeom prst="rect">
          <a:avLst/>
        </a:prstGeom>
      </xdr:spPr>
    </xdr:pic>
    <xdr:clientData/>
  </xdr:twoCellAnchor>
  <xdr:twoCellAnchor editAs="oneCell">
    <xdr:from>
      <xdr:col>3</xdr:col>
      <xdr:colOff>119679</xdr:colOff>
      <xdr:row>1</xdr:row>
      <xdr:rowOff>17710</xdr:rowOff>
    </xdr:from>
    <xdr:to>
      <xdr:col>3</xdr:col>
      <xdr:colOff>119679</xdr:colOff>
      <xdr:row>9</xdr:row>
      <xdr:rowOff>123884</xdr:rowOff>
    </xdr:to>
    <xdr:pic>
      <xdr:nvPicPr>
        <xdr:cNvPr id="122" name="Imagen 121" descr="Secretaría General | Alcaldía Mayor de Bogotá">
          <a:extLst>
            <a:ext uri="{FF2B5EF4-FFF2-40B4-BE49-F238E27FC236}">
              <a16:creationId xmlns:a16="http://schemas.microsoft.com/office/drawing/2014/main" id="{30317DD2-3311-4F01-B583-26B831A60F9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9</xdr:row>
      <xdr:rowOff>125224</xdr:rowOff>
    </xdr:to>
    <xdr:pic>
      <xdr:nvPicPr>
        <xdr:cNvPr id="123" name="Imagen 3" descr="Secretaría General | Alcaldía Mayor de Bogotá">
          <a:extLst>
            <a:ext uri="{FF2B5EF4-FFF2-40B4-BE49-F238E27FC236}">
              <a16:creationId xmlns:a16="http://schemas.microsoft.com/office/drawing/2014/main" id="{ABFA1417-19C8-4AC9-8827-C8BDC87909C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124" name="Imagen 123" descr="Secretaría General | Alcaldía Mayor de Bogotá">
          <a:extLst>
            <a:ext uri="{FF2B5EF4-FFF2-40B4-BE49-F238E27FC236}">
              <a16:creationId xmlns:a16="http://schemas.microsoft.com/office/drawing/2014/main" id="{94A78AC9-EEEB-4B3C-AD0A-96F495EFE4E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20354"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125" name="Imagen 3" descr="Secretaría General | Alcaldía Mayor de Bogotá">
          <a:extLst>
            <a:ext uri="{FF2B5EF4-FFF2-40B4-BE49-F238E27FC236}">
              <a16:creationId xmlns:a16="http://schemas.microsoft.com/office/drawing/2014/main" id="{696F35E7-9B31-461C-8AEC-EA539BC5A37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14975"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9</xdr:row>
      <xdr:rowOff>123884</xdr:rowOff>
    </xdr:to>
    <xdr:pic>
      <xdr:nvPicPr>
        <xdr:cNvPr id="127" name="Imagen 126" descr="Secretaría General | Alcaldía Mayor de Bogotá">
          <a:extLst>
            <a:ext uri="{FF2B5EF4-FFF2-40B4-BE49-F238E27FC236}">
              <a16:creationId xmlns:a16="http://schemas.microsoft.com/office/drawing/2014/main" id="{E8351A61-3D1B-48EE-A721-E2E78594D11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9</xdr:row>
      <xdr:rowOff>125224</xdr:rowOff>
    </xdr:to>
    <xdr:pic>
      <xdr:nvPicPr>
        <xdr:cNvPr id="128" name="Imagen 3" descr="Secretaría General | Alcaldía Mayor de Bogotá">
          <a:extLst>
            <a:ext uri="{FF2B5EF4-FFF2-40B4-BE49-F238E27FC236}">
              <a16:creationId xmlns:a16="http://schemas.microsoft.com/office/drawing/2014/main" id="{804E392D-33B0-4FDF-A906-4E860219675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9</xdr:row>
      <xdr:rowOff>123884</xdr:rowOff>
    </xdr:to>
    <xdr:pic>
      <xdr:nvPicPr>
        <xdr:cNvPr id="129" name="Imagen 128" descr="Secretaría General | Alcaldía Mayor de Bogotá">
          <a:extLst>
            <a:ext uri="{FF2B5EF4-FFF2-40B4-BE49-F238E27FC236}">
              <a16:creationId xmlns:a16="http://schemas.microsoft.com/office/drawing/2014/main" id="{4F2D0618-0B18-434C-B6DE-288C91B3A28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9</xdr:row>
      <xdr:rowOff>125224</xdr:rowOff>
    </xdr:to>
    <xdr:pic>
      <xdr:nvPicPr>
        <xdr:cNvPr id="130" name="Imagen 3" descr="Secretaría General | Alcaldía Mayor de Bogotá">
          <a:extLst>
            <a:ext uri="{FF2B5EF4-FFF2-40B4-BE49-F238E27FC236}">
              <a16:creationId xmlns:a16="http://schemas.microsoft.com/office/drawing/2014/main" id="{37270E79-4CFC-4B6B-8606-9172134A8B0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131" name="Imagen 130" descr="Secretaría General | Alcaldía Mayor de Bogotá">
          <a:extLst>
            <a:ext uri="{FF2B5EF4-FFF2-40B4-BE49-F238E27FC236}">
              <a16:creationId xmlns:a16="http://schemas.microsoft.com/office/drawing/2014/main" id="{599B78F8-E9BE-44FA-A8C8-F22D197DFAD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20354"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132" name="Imagen 3" descr="Secretaría General | Alcaldía Mayor de Bogotá">
          <a:extLst>
            <a:ext uri="{FF2B5EF4-FFF2-40B4-BE49-F238E27FC236}">
              <a16:creationId xmlns:a16="http://schemas.microsoft.com/office/drawing/2014/main" id="{C6635400-F89C-4AD9-B9E7-2DE0042D988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14975"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9</xdr:row>
      <xdr:rowOff>123884</xdr:rowOff>
    </xdr:to>
    <xdr:pic>
      <xdr:nvPicPr>
        <xdr:cNvPr id="133" name="Imagen 132" descr="Secretaría General | Alcaldía Mayor de Bogotá">
          <a:extLst>
            <a:ext uri="{FF2B5EF4-FFF2-40B4-BE49-F238E27FC236}">
              <a16:creationId xmlns:a16="http://schemas.microsoft.com/office/drawing/2014/main" id="{3D6F5A7F-48C2-492E-8C8F-6EFDC86D69B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9</xdr:row>
      <xdr:rowOff>125224</xdr:rowOff>
    </xdr:to>
    <xdr:pic>
      <xdr:nvPicPr>
        <xdr:cNvPr id="134" name="Imagen 3" descr="Secretaría General | Alcaldía Mayor de Bogotá">
          <a:extLst>
            <a:ext uri="{FF2B5EF4-FFF2-40B4-BE49-F238E27FC236}">
              <a16:creationId xmlns:a16="http://schemas.microsoft.com/office/drawing/2014/main" id="{F04922C1-1AEB-4688-8090-C550E3B5DCA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9</xdr:row>
      <xdr:rowOff>123884</xdr:rowOff>
    </xdr:to>
    <xdr:pic>
      <xdr:nvPicPr>
        <xdr:cNvPr id="135" name="Imagen 134" descr="Secretaría General | Alcaldía Mayor de Bogotá">
          <a:extLst>
            <a:ext uri="{FF2B5EF4-FFF2-40B4-BE49-F238E27FC236}">
              <a16:creationId xmlns:a16="http://schemas.microsoft.com/office/drawing/2014/main" id="{B4A7B599-5E34-4D24-AA9F-813ED3F762B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9</xdr:row>
      <xdr:rowOff>125224</xdr:rowOff>
    </xdr:to>
    <xdr:pic>
      <xdr:nvPicPr>
        <xdr:cNvPr id="136" name="Imagen 3" descr="Secretaría General | Alcaldía Mayor de Bogotá">
          <a:extLst>
            <a:ext uri="{FF2B5EF4-FFF2-40B4-BE49-F238E27FC236}">
              <a16:creationId xmlns:a16="http://schemas.microsoft.com/office/drawing/2014/main" id="{F7D0473C-17B0-400F-BEB7-6711D2EFAE6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137" name="Imagen 136" descr="Secretaría General | Alcaldía Mayor de Bogotá">
          <a:extLst>
            <a:ext uri="{FF2B5EF4-FFF2-40B4-BE49-F238E27FC236}">
              <a16:creationId xmlns:a16="http://schemas.microsoft.com/office/drawing/2014/main" id="{2237807D-9BED-4AD3-AE4C-359EC26F990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20354"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138" name="Imagen 3" descr="Secretaría General | Alcaldía Mayor de Bogotá">
          <a:extLst>
            <a:ext uri="{FF2B5EF4-FFF2-40B4-BE49-F238E27FC236}">
              <a16:creationId xmlns:a16="http://schemas.microsoft.com/office/drawing/2014/main" id="{7CA9AF61-F6FA-40A7-A63D-B7C446D0109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14975"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9</xdr:row>
      <xdr:rowOff>123884</xdr:rowOff>
    </xdr:to>
    <xdr:pic>
      <xdr:nvPicPr>
        <xdr:cNvPr id="139" name="Imagen 138" descr="Secretaría General | Alcaldía Mayor de Bogotá">
          <a:extLst>
            <a:ext uri="{FF2B5EF4-FFF2-40B4-BE49-F238E27FC236}">
              <a16:creationId xmlns:a16="http://schemas.microsoft.com/office/drawing/2014/main" id="{FCC34CB7-498A-4B6C-AE67-B9453B65D53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9</xdr:row>
      <xdr:rowOff>125224</xdr:rowOff>
    </xdr:to>
    <xdr:pic>
      <xdr:nvPicPr>
        <xdr:cNvPr id="140" name="Imagen 3" descr="Secretaría General | Alcaldía Mayor de Bogotá">
          <a:extLst>
            <a:ext uri="{FF2B5EF4-FFF2-40B4-BE49-F238E27FC236}">
              <a16:creationId xmlns:a16="http://schemas.microsoft.com/office/drawing/2014/main" id="{5E6E9023-5ED1-4F22-BB36-9E3FA6E0B7F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9</xdr:row>
      <xdr:rowOff>123884</xdr:rowOff>
    </xdr:to>
    <xdr:pic>
      <xdr:nvPicPr>
        <xdr:cNvPr id="141" name="Imagen 140" descr="Secretaría General | Alcaldía Mayor de Bogotá">
          <a:extLst>
            <a:ext uri="{FF2B5EF4-FFF2-40B4-BE49-F238E27FC236}">
              <a16:creationId xmlns:a16="http://schemas.microsoft.com/office/drawing/2014/main" id="{544138B4-7F21-490F-9619-6A974654065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9</xdr:row>
      <xdr:rowOff>125224</xdr:rowOff>
    </xdr:to>
    <xdr:pic>
      <xdr:nvPicPr>
        <xdr:cNvPr id="142" name="Imagen 3" descr="Secretaría General | Alcaldía Mayor de Bogotá">
          <a:extLst>
            <a:ext uri="{FF2B5EF4-FFF2-40B4-BE49-F238E27FC236}">
              <a16:creationId xmlns:a16="http://schemas.microsoft.com/office/drawing/2014/main" id="{57EA468E-6F99-4FEA-A715-F0580DDBBED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143" name="Imagen 142" descr="Secretaría General | Alcaldía Mayor de Bogotá">
          <a:extLst>
            <a:ext uri="{FF2B5EF4-FFF2-40B4-BE49-F238E27FC236}">
              <a16:creationId xmlns:a16="http://schemas.microsoft.com/office/drawing/2014/main" id="{752762F3-7708-4340-B66E-4F8EFAF566A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20354"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144" name="Imagen 3" descr="Secretaría General | Alcaldía Mayor de Bogotá">
          <a:extLst>
            <a:ext uri="{FF2B5EF4-FFF2-40B4-BE49-F238E27FC236}">
              <a16:creationId xmlns:a16="http://schemas.microsoft.com/office/drawing/2014/main" id="{009A25F0-15F6-4087-B32B-C9803889924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14975"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9</xdr:row>
      <xdr:rowOff>123884</xdr:rowOff>
    </xdr:to>
    <xdr:pic>
      <xdr:nvPicPr>
        <xdr:cNvPr id="145" name="Imagen 144" descr="Secretaría General | Alcaldía Mayor de Bogotá">
          <a:extLst>
            <a:ext uri="{FF2B5EF4-FFF2-40B4-BE49-F238E27FC236}">
              <a16:creationId xmlns:a16="http://schemas.microsoft.com/office/drawing/2014/main" id="{E09F73D1-F276-4112-8C19-6B29AEDFB29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9</xdr:row>
      <xdr:rowOff>125224</xdr:rowOff>
    </xdr:to>
    <xdr:pic>
      <xdr:nvPicPr>
        <xdr:cNvPr id="146" name="Imagen 3" descr="Secretaría General | Alcaldía Mayor de Bogotá">
          <a:extLst>
            <a:ext uri="{FF2B5EF4-FFF2-40B4-BE49-F238E27FC236}">
              <a16:creationId xmlns:a16="http://schemas.microsoft.com/office/drawing/2014/main" id="{9942293E-94AB-41C1-8546-85527A3DC75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9</xdr:row>
      <xdr:rowOff>123884</xdr:rowOff>
    </xdr:to>
    <xdr:pic>
      <xdr:nvPicPr>
        <xdr:cNvPr id="147" name="Imagen 146" descr="Secretaría General | Alcaldía Mayor de Bogotá">
          <a:extLst>
            <a:ext uri="{FF2B5EF4-FFF2-40B4-BE49-F238E27FC236}">
              <a16:creationId xmlns:a16="http://schemas.microsoft.com/office/drawing/2014/main" id="{B7988D0B-5DD9-4478-8A6B-4E7A63D5AC7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9</xdr:row>
      <xdr:rowOff>125224</xdr:rowOff>
    </xdr:to>
    <xdr:pic>
      <xdr:nvPicPr>
        <xdr:cNvPr id="148" name="Imagen 3" descr="Secretaría General | Alcaldía Mayor de Bogotá">
          <a:extLst>
            <a:ext uri="{FF2B5EF4-FFF2-40B4-BE49-F238E27FC236}">
              <a16:creationId xmlns:a16="http://schemas.microsoft.com/office/drawing/2014/main" id="{780334C4-D30F-4D27-8490-C9AB30D5DD6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149" name="Imagen 148" descr="Secretaría General | Alcaldía Mayor de Bogotá">
          <a:extLst>
            <a:ext uri="{FF2B5EF4-FFF2-40B4-BE49-F238E27FC236}">
              <a16:creationId xmlns:a16="http://schemas.microsoft.com/office/drawing/2014/main" id="{EEF33C78-7D0C-4EBB-93AA-CD053E242CD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20354"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150" name="Imagen 3" descr="Secretaría General | Alcaldía Mayor de Bogotá">
          <a:extLst>
            <a:ext uri="{FF2B5EF4-FFF2-40B4-BE49-F238E27FC236}">
              <a16:creationId xmlns:a16="http://schemas.microsoft.com/office/drawing/2014/main" id="{9EA9440C-9CD8-4FA6-B65C-ACA0FFB48E6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14975"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9</xdr:row>
      <xdr:rowOff>123884</xdr:rowOff>
    </xdr:to>
    <xdr:pic>
      <xdr:nvPicPr>
        <xdr:cNvPr id="151" name="Imagen 150" descr="Secretaría General | Alcaldía Mayor de Bogotá">
          <a:extLst>
            <a:ext uri="{FF2B5EF4-FFF2-40B4-BE49-F238E27FC236}">
              <a16:creationId xmlns:a16="http://schemas.microsoft.com/office/drawing/2014/main" id="{FF0697F5-A89E-4B9D-B474-21254D58F1E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9</xdr:row>
      <xdr:rowOff>125224</xdr:rowOff>
    </xdr:to>
    <xdr:pic>
      <xdr:nvPicPr>
        <xdr:cNvPr id="152" name="Imagen 3" descr="Secretaría General | Alcaldía Mayor de Bogotá">
          <a:extLst>
            <a:ext uri="{FF2B5EF4-FFF2-40B4-BE49-F238E27FC236}">
              <a16:creationId xmlns:a16="http://schemas.microsoft.com/office/drawing/2014/main" id="{EE8AEDFE-489A-4A0A-97CA-7B26044A4B7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296884</xdr:colOff>
      <xdr:row>1</xdr:row>
      <xdr:rowOff>195943</xdr:rowOff>
    </xdr:from>
    <xdr:to>
      <xdr:col>2</xdr:col>
      <xdr:colOff>1702424</xdr:colOff>
      <xdr:row>4</xdr:row>
      <xdr:rowOff>141514</xdr:rowOff>
    </xdr:to>
    <xdr:pic>
      <xdr:nvPicPr>
        <xdr:cNvPr id="153" name="Imagen 11">
          <a:extLst>
            <a:ext uri="{FF2B5EF4-FFF2-40B4-BE49-F238E27FC236}">
              <a16:creationId xmlns:a16="http://schemas.microsoft.com/office/drawing/2014/main" id="{CC55874D-3722-46A3-816C-987CACC39DAF}"/>
            </a:ext>
          </a:extLst>
        </xdr:cNvPr>
        <xdr:cNvPicPr>
          <a:picLocks noChangeAspect="1"/>
        </xdr:cNvPicPr>
      </xdr:nvPicPr>
      <xdr:blipFill>
        <a:blip xmlns:r="http://schemas.openxmlformats.org/officeDocument/2006/relationships" r:embed="rId5" cstate="print"/>
        <a:stretch>
          <a:fillRect/>
        </a:stretch>
      </xdr:blipFill>
      <xdr:spPr>
        <a:xfrm>
          <a:off x="487384" y="386443"/>
          <a:ext cx="2634265" cy="945696"/>
        </a:xfrm>
        <a:prstGeom prst="rect">
          <a:avLst/>
        </a:prstGeom>
      </xdr:spPr>
    </xdr:pic>
    <xdr:clientData/>
  </xdr:twoCellAnchor>
  <xdr:twoCellAnchor editAs="oneCell">
    <xdr:from>
      <xdr:col>3</xdr:col>
      <xdr:colOff>119679</xdr:colOff>
      <xdr:row>1</xdr:row>
      <xdr:rowOff>17710</xdr:rowOff>
    </xdr:from>
    <xdr:to>
      <xdr:col>3</xdr:col>
      <xdr:colOff>119679</xdr:colOff>
      <xdr:row>9</xdr:row>
      <xdr:rowOff>123884</xdr:rowOff>
    </xdr:to>
    <xdr:pic>
      <xdr:nvPicPr>
        <xdr:cNvPr id="154" name="Imagen 153" descr="Secretaría General | Alcaldía Mayor de Bogotá">
          <a:extLst>
            <a:ext uri="{FF2B5EF4-FFF2-40B4-BE49-F238E27FC236}">
              <a16:creationId xmlns:a16="http://schemas.microsoft.com/office/drawing/2014/main" id="{D419FD15-E11A-4768-BA27-5AF2C2383A7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9</xdr:row>
      <xdr:rowOff>125224</xdr:rowOff>
    </xdr:to>
    <xdr:pic>
      <xdr:nvPicPr>
        <xdr:cNvPr id="155" name="Imagen 3" descr="Secretaría General | Alcaldía Mayor de Bogotá">
          <a:extLst>
            <a:ext uri="{FF2B5EF4-FFF2-40B4-BE49-F238E27FC236}">
              <a16:creationId xmlns:a16="http://schemas.microsoft.com/office/drawing/2014/main" id="{7E7CE3E0-ADF8-4529-ACB7-40AD479750A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156" name="Imagen 155" descr="Secretaría General | Alcaldía Mayor de Bogotá">
          <a:extLst>
            <a:ext uri="{FF2B5EF4-FFF2-40B4-BE49-F238E27FC236}">
              <a16:creationId xmlns:a16="http://schemas.microsoft.com/office/drawing/2014/main" id="{7632457C-9504-4999-804D-5BA2363E18F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20354"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157" name="Imagen 3" descr="Secretaría General | Alcaldía Mayor de Bogotá">
          <a:extLst>
            <a:ext uri="{FF2B5EF4-FFF2-40B4-BE49-F238E27FC236}">
              <a16:creationId xmlns:a16="http://schemas.microsoft.com/office/drawing/2014/main" id="{5301C209-1DF9-4097-8E85-D56AF702781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14975"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9</xdr:row>
      <xdr:rowOff>123884</xdr:rowOff>
    </xdr:to>
    <xdr:pic>
      <xdr:nvPicPr>
        <xdr:cNvPr id="158" name="Imagen 157" descr="Secretaría General | Alcaldía Mayor de Bogotá">
          <a:extLst>
            <a:ext uri="{FF2B5EF4-FFF2-40B4-BE49-F238E27FC236}">
              <a16:creationId xmlns:a16="http://schemas.microsoft.com/office/drawing/2014/main" id="{DBBF3EE8-824A-49E8-ACE5-02D74E4AE2F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9</xdr:row>
      <xdr:rowOff>125224</xdr:rowOff>
    </xdr:to>
    <xdr:pic>
      <xdr:nvPicPr>
        <xdr:cNvPr id="159" name="Imagen 3" descr="Secretaría General | Alcaldía Mayor de Bogotá">
          <a:extLst>
            <a:ext uri="{FF2B5EF4-FFF2-40B4-BE49-F238E27FC236}">
              <a16:creationId xmlns:a16="http://schemas.microsoft.com/office/drawing/2014/main" id="{189A904D-D7BC-4E03-8241-C60F4E2453C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9</xdr:row>
      <xdr:rowOff>123884</xdr:rowOff>
    </xdr:to>
    <xdr:pic>
      <xdr:nvPicPr>
        <xdr:cNvPr id="160" name="Imagen 159" descr="Secretaría General | Alcaldía Mayor de Bogotá">
          <a:extLst>
            <a:ext uri="{FF2B5EF4-FFF2-40B4-BE49-F238E27FC236}">
              <a16:creationId xmlns:a16="http://schemas.microsoft.com/office/drawing/2014/main" id="{8D4D8FC6-7BF0-4BF1-9469-24B516C88D5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9</xdr:row>
      <xdr:rowOff>125224</xdr:rowOff>
    </xdr:to>
    <xdr:pic>
      <xdr:nvPicPr>
        <xdr:cNvPr id="161" name="Imagen 3" descr="Secretaría General | Alcaldía Mayor de Bogotá">
          <a:extLst>
            <a:ext uri="{FF2B5EF4-FFF2-40B4-BE49-F238E27FC236}">
              <a16:creationId xmlns:a16="http://schemas.microsoft.com/office/drawing/2014/main" id="{69EE0BCE-8610-44AF-AB79-3D483D88D5B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162" name="Imagen 161" descr="Secretaría General | Alcaldía Mayor de Bogotá">
          <a:extLst>
            <a:ext uri="{FF2B5EF4-FFF2-40B4-BE49-F238E27FC236}">
              <a16:creationId xmlns:a16="http://schemas.microsoft.com/office/drawing/2014/main" id="{B825EFEE-0299-46D2-990E-5AADF57B8A6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20354"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163" name="Imagen 3" descr="Secretaría General | Alcaldía Mayor de Bogotá">
          <a:extLst>
            <a:ext uri="{FF2B5EF4-FFF2-40B4-BE49-F238E27FC236}">
              <a16:creationId xmlns:a16="http://schemas.microsoft.com/office/drawing/2014/main" id="{7E1E73D3-2F04-4ACA-B14D-BC5C1127A40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14975"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9</xdr:row>
      <xdr:rowOff>123884</xdr:rowOff>
    </xdr:to>
    <xdr:pic>
      <xdr:nvPicPr>
        <xdr:cNvPr id="33" name="Imagen 32" descr="Secretaría General | Alcaldía Mayor de Bogotá">
          <a:extLst>
            <a:ext uri="{FF2B5EF4-FFF2-40B4-BE49-F238E27FC236}">
              <a16:creationId xmlns:a16="http://schemas.microsoft.com/office/drawing/2014/main" id="{0C71AEEA-E295-432F-85CE-05373661EE7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9</xdr:row>
      <xdr:rowOff>125224</xdr:rowOff>
    </xdr:to>
    <xdr:pic>
      <xdr:nvPicPr>
        <xdr:cNvPr id="83" name="Imagen 3" descr="Secretaría General | Alcaldía Mayor de Bogotá">
          <a:extLst>
            <a:ext uri="{FF2B5EF4-FFF2-40B4-BE49-F238E27FC236}">
              <a16:creationId xmlns:a16="http://schemas.microsoft.com/office/drawing/2014/main" id="{9B0623C4-B51F-4E4B-9835-2E5664FC053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1</xdr:row>
      <xdr:rowOff>19052</xdr:rowOff>
    </xdr:from>
    <xdr:to>
      <xdr:col>7</xdr:col>
      <xdr:colOff>912670</xdr:colOff>
      <xdr:row>11</xdr:row>
      <xdr:rowOff>25874</xdr:rowOff>
    </xdr:to>
    <xdr:pic>
      <xdr:nvPicPr>
        <xdr:cNvPr id="126" name="Graphic 10" descr="Clipboard">
          <a:hlinkClick xmlns:r="http://schemas.openxmlformats.org/officeDocument/2006/relationships" r:id="rId2"/>
          <a:extLst>
            <a:ext uri="{FF2B5EF4-FFF2-40B4-BE49-F238E27FC236}">
              <a16:creationId xmlns:a16="http://schemas.microsoft.com/office/drawing/2014/main" id="{0D8DACFA-1409-4299-AB4E-86EE1D1572AD}"/>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17535525" y="209552"/>
          <a:ext cx="912670" cy="3616797"/>
        </a:xfrm>
        <a:prstGeom prst="rect">
          <a:avLst/>
        </a:prstGeom>
      </xdr:spPr>
    </xdr:pic>
    <xdr:clientData/>
  </xdr:twoCellAnchor>
  <xdr:twoCellAnchor editAs="oneCell">
    <xdr:from>
      <xdr:col>3</xdr:col>
      <xdr:colOff>119679</xdr:colOff>
      <xdr:row>1</xdr:row>
      <xdr:rowOff>17710</xdr:rowOff>
    </xdr:from>
    <xdr:to>
      <xdr:col>3</xdr:col>
      <xdr:colOff>119679</xdr:colOff>
      <xdr:row>9</xdr:row>
      <xdr:rowOff>123884</xdr:rowOff>
    </xdr:to>
    <xdr:pic>
      <xdr:nvPicPr>
        <xdr:cNvPr id="164" name="Imagen 163" descr="Secretaría General | Alcaldía Mayor de Bogotá">
          <a:extLst>
            <a:ext uri="{FF2B5EF4-FFF2-40B4-BE49-F238E27FC236}">
              <a16:creationId xmlns:a16="http://schemas.microsoft.com/office/drawing/2014/main" id="{5C96BE0E-68A8-46CF-85CC-9C06B8B936F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9</xdr:row>
      <xdr:rowOff>125224</xdr:rowOff>
    </xdr:to>
    <xdr:pic>
      <xdr:nvPicPr>
        <xdr:cNvPr id="165" name="Imagen 3" descr="Secretaría General | Alcaldía Mayor de Bogotá">
          <a:extLst>
            <a:ext uri="{FF2B5EF4-FFF2-40B4-BE49-F238E27FC236}">
              <a16:creationId xmlns:a16="http://schemas.microsoft.com/office/drawing/2014/main" id="{341BA7BD-E935-40D7-A6DA-39C4EA76F6B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166" name="Imagen 165" descr="Secretaría General | Alcaldía Mayor de Bogotá">
          <a:extLst>
            <a:ext uri="{FF2B5EF4-FFF2-40B4-BE49-F238E27FC236}">
              <a16:creationId xmlns:a16="http://schemas.microsoft.com/office/drawing/2014/main" id="{A37CFAF4-306F-4CA9-AA0B-EA3A099A255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20354"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167" name="Imagen 3" descr="Secretaría General | Alcaldía Mayor de Bogotá">
          <a:extLst>
            <a:ext uri="{FF2B5EF4-FFF2-40B4-BE49-F238E27FC236}">
              <a16:creationId xmlns:a16="http://schemas.microsoft.com/office/drawing/2014/main" id="{963D923F-6530-4B6C-A095-3029239148B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14975"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9</xdr:row>
      <xdr:rowOff>123884</xdr:rowOff>
    </xdr:to>
    <xdr:pic>
      <xdr:nvPicPr>
        <xdr:cNvPr id="168" name="Imagen 167" descr="Secretaría General | Alcaldía Mayor de Bogotá">
          <a:extLst>
            <a:ext uri="{FF2B5EF4-FFF2-40B4-BE49-F238E27FC236}">
              <a16:creationId xmlns:a16="http://schemas.microsoft.com/office/drawing/2014/main" id="{A4F857DA-CE61-4E5C-8250-38C955D2DB5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9</xdr:row>
      <xdr:rowOff>125224</xdr:rowOff>
    </xdr:to>
    <xdr:pic>
      <xdr:nvPicPr>
        <xdr:cNvPr id="169" name="Imagen 3" descr="Secretaría General | Alcaldía Mayor de Bogotá">
          <a:extLst>
            <a:ext uri="{FF2B5EF4-FFF2-40B4-BE49-F238E27FC236}">
              <a16:creationId xmlns:a16="http://schemas.microsoft.com/office/drawing/2014/main" id="{9403C9F8-2A97-43CB-95B1-54EB643867E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1</xdr:row>
      <xdr:rowOff>19052</xdr:rowOff>
    </xdr:from>
    <xdr:to>
      <xdr:col>7</xdr:col>
      <xdr:colOff>912670</xdr:colOff>
      <xdr:row>11</xdr:row>
      <xdr:rowOff>25874</xdr:rowOff>
    </xdr:to>
    <xdr:pic>
      <xdr:nvPicPr>
        <xdr:cNvPr id="170" name="Graphic 10" descr="Clipboard">
          <a:hlinkClick xmlns:r="http://schemas.openxmlformats.org/officeDocument/2006/relationships" r:id="rId2"/>
          <a:extLst>
            <a:ext uri="{FF2B5EF4-FFF2-40B4-BE49-F238E27FC236}">
              <a16:creationId xmlns:a16="http://schemas.microsoft.com/office/drawing/2014/main" id="{D1849415-E22B-465D-83D2-DB4C7F55B8E7}"/>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17535525" y="209552"/>
          <a:ext cx="912670" cy="3616797"/>
        </a:xfrm>
        <a:prstGeom prst="rect">
          <a:avLst/>
        </a:prstGeom>
      </xdr:spPr>
    </xdr:pic>
    <xdr:clientData/>
  </xdr:twoCellAnchor>
  <xdr:twoCellAnchor editAs="oneCell">
    <xdr:from>
      <xdr:col>3</xdr:col>
      <xdr:colOff>119679</xdr:colOff>
      <xdr:row>1</xdr:row>
      <xdr:rowOff>17710</xdr:rowOff>
    </xdr:from>
    <xdr:to>
      <xdr:col>3</xdr:col>
      <xdr:colOff>119679</xdr:colOff>
      <xdr:row>9</xdr:row>
      <xdr:rowOff>123884</xdr:rowOff>
    </xdr:to>
    <xdr:pic>
      <xdr:nvPicPr>
        <xdr:cNvPr id="171" name="Imagen 170" descr="Secretaría General | Alcaldía Mayor de Bogotá">
          <a:extLst>
            <a:ext uri="{FF2B5EF4-FFF2-40B4-BE49-F238E27FC236}">
              <a16:creationId xmlns:a16="http://schemas.microsoft.com/office/drawing/2014/main" id="{36F4B664-EC34-4D4B-B332-601CD77FD59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9</xdr:row>
      <xdr:rowOff>125224</xdr:rowOff>
    </xdr:to>
    <xdr:pic>
      <xdr:nvPicPr>
        <xdr:cNvPr id="172" name="Imagen 3" descr="Secretaría General | Alcaldía Mayor de Bogotá">
          <a:extLst>
            <a:ext uri="{FF2B5EF4-FFF2-40B4-BE49-F238E27FC236}">
              <a16:creationId xmlns:a16="http://schemas.microsoft.com/office/drawing/2014/main" id="{356308BC-AAB4-43F9-B2E4-6EE6CBBBFDF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173" name="Imagen 172" descr="Secretaría General | Alcaldía Mayor de Bogotá">
          <a:extLst>
            <a:ext uri="{FF2B5EF4-FFF2-40B4-BE49-F238E27FC236}">
              <a16:creationId xmlns:a16="http://schemas.microsoft.com/office/drawing/2014/main" id="{24A4F75A-1D0F-4595-B4AA-00F77BDC2D8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20354"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174" name="Imagen 3" descr="Secretaría General | Alcaldía Mayor de Bogotá">
          <a:extLst>
            <a:ext uri="{FF2B5EF4-FFF2-40B4-BE49-F238E27FC236}">
              <a16:creationId xmlns:a16="http://schemas.microsoft.com/office/drawing/2014/main" id="{73A3DF2D-979F-4444-8F6C-36678FB49A6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14975"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9</xdr:row>
      <xdr:rowOff>123884</xdr:rowOff>
    </xdr:to>
    <xdr:pic>
      <xdr:nvPicPr>
        <xdr:cNvPr id="175" name="Imagen 174" descr="Secretaría General | Alcaldía Mayor de Bogotá">
          <a:extLst>
            <a:ext uri="{FF2B5EF4-FFF2-40B4-BE49-F238E27FC236}">
              <a16:creationId xmlns:a16="http://schemas.microsoft.com/office/drawing/2014/main" id="{9FC52D8B-DAFC-47FA-816A-23487D56A32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9</xdr:row>
      <xdr:rowOff>125224</xdr:rowOff>
    </xdr:to>
    <xdr:pic>
      <xdr:nvPicPr>
        <xdr:cNvPr id="176" name="Imagen 3" descr="Secretaría General | Alcaldía Mayor de Bogotá">
          <a:extLst>
            <a:ext uri="{FF2B5EF4-FFF2-40B4-BE49-F238E27FC236}">
              <a16:creationId xmlns:a16="http://schemas.microsoft.com/office/drawing/2014/main" id="{5837A23F-44AE-4121-80B7-E8C68574557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1</xdr:row>
      <xdr:rowOff>19052</xdr:rowOff>
    </xdr:from>
    <xdr:to>
      <xdr:col>7</xdr:col>
      <xdr:colOff>937162</xdr:colOff>
      <xdr:row>11</xdr:row>
      <xdr:rowOff>25874</xdr:rowOff>
    </xdr:to>
    <xdr:pic>
      <xdr:nvPicPr>
        <xdr:cNvPr id="177" name="Graphic 10" descr="Clipboard">
          <a:hlinkClick xmlns:r="http://schemas.openxmlformats.org/officeDocument/2006/relationships" r:id="rId2"/>
          <a:extLst>
            <a:ext uri="{FF2B5EF4-FFF2-40B4-BE49-F238E27FC236}">
              <a16:creationId xmlns:a16="http://schemas.microsoft.com/office/drawing/2014/main" id="{B5106C6E-2F33-4171-84A7-F1CF09BCEC5D}"/>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17535525" y="209552"/>
          <a:ext cx="937162" cy="3616797"/>
        </a:xfrm>
        <a:prstGeom prst="rect">
          <a:avLst/>
        </a:prstGeom>
      </xdr:spPr>
    </xdr:pic>
    <xdr:clientData/>
  </xdr:twoCellAnchor>
  <xdr:twoCellAnchor editAs="oneCell">
    <xdr:from>
      <xdr:col>3</xdr:col>
      <xdr:colOff>119679</xdr:colOff>
      <xdr:row>1</xdr:row>
      <xdr:rowOff>17710</xdr:rowOff>
    </xdr:from>
    <xdr:to>
      <xdr:col>3</xdr:col>
      <xdr:colOff>119679</xdr:colOff>
      <xdr:row>9</xdr:row>
      <xdr:rowOff>123884</xdr:rowOff>
    </xdr:to>
    <xdr:pic>
      <xdr:nvPicPr>
        <xdr:cNvPr id="178" name="Imagen 177" descr="Secretaría General | Alcaldía Mayor de Bogotá">
          <a:extLst>
            <a:ext uri="{FF2B5EF4-FFF2-40B4-BE49-F238E27FC236}">
              <a16:creationId xmlns:a16="http://schemas.microsoft.com/office/drawing/2014/main" id="{2B595C43-D643-44F5-BA7F-125DDD03D81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9</xdr:row>
      <xdr:rowOff>125224</xdr:rowOff>
    </xdr:to>
    <xdr:pic>
      <xdr:nvPicPr>
        <xdr:cNvPr id="179" name="Imagen 3" descr="Secretaría General | Alcaldía Mayor de Bogotá">
          <a:extLst>
            <a:ext uri="{FF2B5EF4-FFF2-40B4-BE49-F238E27FC236}">
              <a16:creationId xmlns:a16="http://schemas.microsoft.com/office/drawing/2014/main" id="{5E628BC9-76EE-49BF-A364-D2EB0E3A834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180" name="Imagen 179" descr="Secretaría General | Alcaldía Mayor de Bogotá">
          <a:extLst>
            <a:ext uri="{FF2B5EF4-FFF2-40B4-BE49-F238E27FC236}">
              <a16:creationId xmlns:a16="http://schemas.microsoft.com/office/drawing/2014/main" id="{E2DEBEB0-B618-4C7E-91E8-C49FF36FAB1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20354"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181" name="Imagen 3" descr="Secretaría General | Alcaldía Mayor de Bogotá">
          <a:extLst>
            <a:ext uri="{FF2B5EF4-FFF2-40B4-BE49-F238E27FC236}">
              <a16:creationId xmlns:a16="http://schemas.microsoft.com/office/drawing/2014/main" id="{23CDADDE-26B7-452A-B737-F194514F793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14975"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9</xdr:row>
      <xdr:rowOff>123884</xdr:rowOff>
    </xdr:to>
    <xdr:pic>
      <xdr:nvPicPr>
        <xdr:cNvPr id="182" name="Imagen 181" descr="Secretaría General | Alcaldía Mayor de Bogotá">
          <a:extLst>
            <a:ext uri="{FF2B5EF4-FFF2-40B4-BE49-F238E27FC236}">
              <a16:creationId xmlns:a16="http://schemas.microsoft.com/office/drawing/2014/main" id="{1D0B639E-98F2-4776-9F99-510E5964D32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9</xdr:row>
      <xdr:rowOff>125224</xdr:rowOff>
    </xdr:to>
    <xdr:pic>
      <xdr:nvPicPr>
        <xdr:cNvPr id="183" name="Imagen 3" descr="Secretaría General | Alcaldía Mayor de Bogotá">
          <a:extLst>
            <a:ext uri="{FF2B5EF4-FFF2-40B4-BE49-F238E27FC236}">
              <a16:creationId xmlns:a16="http://schemas.microsoft.com/office/drawing/2014/main" id="{65316E90-E198-42B8-B4C9-61809046F60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1</xdr:row>
      <xdr:rowOff>19052</xdr:rowOff>
    </xdr:from>
    <xdr:to>
      <xdr:col>7</xdr:col>
      <xdr:colOff>912670</xdr:colOff>
      <xdr:row>11</xdr:row>
      <xdr:rowOff>25874</xdr:rowOff>
    </xdr:to>
    <xdr:pic>
      <xdr:nvPicPr>
        <xdr:cNvPr id="184" name="Graphic 10" descr="Clipboard">
          <a:hlinkClick xmlns:r="http://schemas.openxmlformats.org/officeDocument/2006/relationships" r:id="rId2"/>
          <a:extLst>
            <a:ext uri="{FF2B5EF4-FFF2-40B4-BE49-F238E27FC236}">
              <a16:creationId xmlns:a16="http://schemas.microsoft.com/office/drawing/2014/main" id="{3DB79456-9DF1-463D-8253-4E5F6D813D22}"/>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17535525" y="209552"/>
          <a:ext cx="912670" cy="3616797"/>
        </a:xfrm>
        <a:prstGeom prst="rect">
          <a:avLst/>
        </a:prstGeom>
      </xdr:spPr>
    </xdr:pic>
    <xdr:clientData/>
  </xdr:twoCellAnchor>
  <xdr:twoCellAnchor editAs="oneCell">
    <xdr:from>
      <xdr:col>3</xdr:col>
      <xdr:colOff>119679</xdr:colOff>
      <xdr:row>1</xdr:row>
      <xdr:rowOff>17710</xdr:rowOff>
    </xdr:from>
    <xdr:to>
      <xdr:col>3</xdr:col>
      <xdr:colOff>119679</xdr:colOff>
      <xdr:row>9</xdr:row>
      <xdr:rowOff>123884</xdr:rowOff>
    </xdr:to>
    <xdr:pic>
      <xdr:nvPicPr>
        <xdr:cNvPr id="185" name="Imagen 184" descr="Secretaría General | Alcaldía Mayor de Bogotá">
          <a:extLst>
            <a:ext uri="{FF2B5EF4-FFF2-40B4-BE49-F238E27FC236}">
              <a16:creationId xmlns:a16="http://schemas.microsoft.com/office/drawing/2014/main" id="{C0C5D341-26AA-402F-BA26-D2EF47502F4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9</xdr:row>
      <xdr:rowOff>125224</xdr:rowOff>
    </xdr:to>
    <xdr:pic>
      <xdr:nvPicPr>
        <xdr:cNvPr id="186" name="Imagen 3" descr="Secretaría General | Alcaldía Mayor de Bogotá">
          <a:extLst>
            <a:ext uri="{FF2B5EF4-FFF2-40B4-BE49-F238E27FC236}">
              <a16:creationId xmlns:a16="http://schemas.microsoft.com/office/drawing/2014/main" id="{102EF534-3895-43EF-8C2E-1DB17CB6E99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187" name="Imagen 186" descr="Secretaría General | Alcaldía Mayor de Bogotá">
          <a:extLst>
            <a:ext uri="{FF2B5EF4-FFF2-40B4-BE49-F238E27FC236}">
              <a16:creationId xmlns:a16="http://schemas.microsoft.com/office/drawing/2014/main" id="{47F72FAD-1019-4EF4-910A-EDFAF22DD5C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20354"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188" name="Imagen 3" descr="Secretaría General | Alcaldía Mayor de Bogotá">
          <a:extLst>
            <a:ext uri="{FF2B5EF4-FFF2-40B4-BE49-F238E27FC236}">
              <a16:creationId xmlns:a16="http://schemas.microsoft.com/office/drawing/2014/main" id="{38F0EC1E-F97B-4249-B3A1-CFF79D2D548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14975"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9</xdr:row>
      <xdr:rowOff>123884</xdr:rowOff>
    </xdr:to>
    <xdr:pic>
      <xdr:nvPicPr>
        <xdr:cNvPr id="189" name="Imagen 188" descr="Secretaría General | Alcaldía Mayor de Bogotá">
          <a:extLst>
            <a:ext uri="{FF2B5EF4-FFF2-40B4-BE49-F238E27FC236}">
              <a16:creationId xmlns:a16="http://schemas.microsoft.com/office/drawing/2014/main" id="{BBBC16ED-9B3F-4426-B45B-4FECDFE3C94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9</xdr:row>
      <xdr:rowOff>125224</xdr:rowOff>
    </xdr:to>
    <xdr:pic>
      <xdr:nvPicPr>
        <xdr:cNvPr id="190" name="Imagen 3" descr="Secretaría General | Alcaldía Mayor de Bogotá">
          <a:extLst>
            <a:ext uri="{FF2B5EF4-FFF2-40B4-BE49-F238E27FC236}">
              <a16:creationId xmlns:a16="http://schemas.microsoft.com/office/drawing/2014/main" id="{59BA97BF-5D93-41C2-A3E5-D0DCA76224F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1</xdr:row>
      <xdr:rowOff>19052</xdr:rowOff>
    </xdr:from>
    <xdr:to>
      <xdr:col>7</xdr:col>
      <xdr:colOff>912670</xdr:colOff>
      <xdr:row>11</xdr:row>
      <xdr:rowOff>25874</xdr:rowOff>
    </xdr:to>
    <xdr:pic>
      <xdr:nvPicPr>
        <xdr:cNvPr id="191" name="Graphic 10" descr="Clipboard">
          <a:hlinkClick xmlns:r="http://schemas.openxmlformats.org/officeDocument/2006/relationships" r:id="rId2"/>
          <a:extLst>
            <a:ext uri="{FF2B5EF4-FFF2-40B4-BE49-F238E27FC236}">
              <a16:creationId xmlns:a16="http://schemas.microsoft.com/office/drawing/2014/main" id="{93A30CFF-2527-48AC-B680-8F42EDC1B97D}"/>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17535525" y="209552"/>
          <a:ext cx="912670" cy="3616797"/>
        </a:xfrm>
        <a:prstGeom prst="rect">
          <a:avLst/>
        </a:prstGeom>
      </xdr:spPr>
    </xdr:pic>
    <xdr:clientData/>
  </xdr:twoCellAnchor>
  <xdr:twoCellAnchor editAs="oneCell">
    <xdr:from>
      <xdr:col>3</xdr:col>
      <xdr:colOff>119679</xdr:colOff>
      <xdr:row>1</xdr:row>
      <xdr:rowOff>17710</xdr:rowOff>
    </xdr:from>
    <xdr:to>
      <xdr:col>3</xdr:col>
      <xdr:colOff>119679</xdr:colOff>
      <xdr:row>9</xdr:row>
      <xdr:rowOff>123884</xdr:rowOff>
    </xdr:to>
    <xdr:pic>
      <xdr:nvPicPr>
        <xdr:cNvPr id="192" name="Imagen 191" descr="Secretaría General | Alcaldía Mayor de Bogotá">
          <a:extLst>
            <a:ext uri="{FF2B5EF4-FFF2-40B4-BE49-F238E27FC236}">
              <a16:creationId xmlns:a16="http://schemas.microsoft.com/office/drawing/2014/main" id="{C546B15A-5524-4A44-920A-3F5CEFE4A40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9</xdr:row>
      <xdr:rowOff>125224</xdr:rowOff>
    </xdr:to>
    <xdr:pic>
      <xdr:nvPicPr>
        <xdr:cNvPr id="193" name="Imagen 3" descr="Secretaría General | Alcaldía Mayor de Bogotá">
          <a:extLst>
            <a:ext uri="{FF2B5EF4-FFF2-40B4-BE49-F238E27FC236}">
              <a16:creationId xmlns:a16="http://schemas.microsoft.com/office/drawing/2014/main" id="{DA93F097-4F41-4CE0-BFDB-E4BC0A7D783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194" name="Imagen 193" descr="Secretaría General | Alcaldía Mayor de Bogotá">
          <a:extLst>
            <a:ext uri="{FF2B5EF4-FFF2-40B4-BE49-F238E27FC236}">
              <a16:creationId xmlns:a16="http://schemas.microsoft.com/office/drawing/2014/main" id="{AB26213E-A8A2-4FCA-8EC1-B1407FB17A1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20354"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195" name="Imagen 3" descr="Secretaría General | Alcaldía Mayor de Bogotá">
          <a:extLst>
            <a:ext uri="{FF2B5EF4-FFF2-40B4-BE49-F238E27FC236}">
              <a16:creationId xmlns:a16="http://schemas.microsoft.com/office/drawing/2014/main" id="{974654FC-900A-4B02-8347-7A46B920C7E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14975"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9</xdr:row>
      <xdr:rowOff>123884</xdr:rowOff>
    </xdr:to>
    <xdr:pic>
      <xdr:nvPicPr>
        <xdr:cNvPr id="196" name="Imagen 195" descr="Secretaría General | Alcaldía Mayor de Bogotá">
          <a:extLst>
            <a:ext uri="{FF2B5EF4-FFF2-40B4-BE49-F238E27FC236}">
              <a16:creationId xmlns:a16="http://schemas.microsoft.com/office/drawing/2014/main" id="{B71D1A19-5A52-4BBD-AB0D-87A39E121CE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9</xdr:row>
      <xdr:rowOff>125224</xdr:rowOff>
    </xdr:to>
    <xdr:pic>
      <xdr:nvPicPr>
        <xdr:cNvPr id="197" name="Imagen 3" descr="Secretaría General | Alcaldía Mayor de Bogotá">
          <a:extLst>
            <a:ext uri="{FF2B5EF4-FFF2-40B4-BE49-F238E27FC236}">
              <a16:creationId xmlns:a16="http://schemas.microsoft.com/office/drawing/2014/main" id="{F823C815-37B1-4223-BBC5-1C1B36491C8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1</xdr:row>
      <xdr:rowOff>19052</xdr:rowOff>
    </xdr:from>
    <xdr:to>
      <xdr:col>7</xdr:col>
      <xdr:colOff>937162</xdr:colOff>
      <xdr:row>11</xdr:row>
      <xdr:rowOff>25874</xdr:rowOff>
    </xdr:to>
    <xdr:pic>
      <xdr:nvPicPr>
        <xdr:cNvPr id="198" name="Graphic 10" descr="Clipboard">
          <a:hlinkClick xmlns:r="http://schemas.openxmlformats.org/officeDocument/2006/relationships" r:id="rId2"/>
          <a:extLst>
            <a:ext uri="{FF2B5EF4-FFF2-40B4-BE49-F238E27FC236}">
              <a16:creationId xmlns:a16="http://schemas.microsoft.com/office/drawing/2014/main" id="{8473B1A6-7D87-403D-A62F-B8ADE6626653}"/>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17535525" y="209552"/>
          <a:ext cx="937162" cy="3616797"/>
        </a:xfrm>
        <a:prstGeom prst="rect">
          <a:avLst/>
        </a:prstGeom>
      </xdr:spPr>
    </xdr:pic>
    <xdr:clientData/>
  </xdr:twoCellAnchor>
  <xdr:twoCellAnchor editAs="oneCell">
    <xdr:from>
      <xdr:col>3</xdr:col>
      <xdr:colOff>119679</xdr:colOff>
      <xdr:row>1</xdr:row>
      <xdr:rowOff>17710</xdr:rowOff>
    </xdr:from>
    <xdr:to>
      <xdr:col>3</xdr:col>
      <xdr:colOff>119679</xdr:colOff>
      <xdr:row>9</xdr:row>
      <xdr:rowOff>123884</xdr:rowOff>
    </xdr:to>
    <xdr:pic>
      <xdr:nvPicPr>
        <xdr:cNvPr id="199" name="Imagen 198" descr="Secretaría General | Alcaldía Mayor de Bogotá">
          <a:extLst>
            <a:ext uri="{FF2B5EF4-FFF2-40B4-BE49-F238E27FC236}">
              <a16:creationId xmlns:a16="http://schemas.microsoft.com/office/drawing/2014/main" id="{7C3372DE-3748-4484-B4E4-FC875C0B78A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9</xdr:row>
      <xdr:rowOff>125224</xdr:rowOff>
    </xdr:to>
    <xdr:pic>
      <xdr:nvPicPr>
        <xdr:cNvPr id="200" name="Imagen 3" descr="Secretaría General | Alcaldía Mayor de Bogotá">
          <a:extLst>
            <a:ext uri="{FF2B5EF4-FFF2-40B4-BE49-F238E27FC236}">
              <a16:creationId xmlns:a16="http://schemas.microsoft.com/office/drawing/2014/main" id="{BC3D7CD2-1822-47C1-BB46-45B23700940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201" name="Imagen 200" descr="Secretaría General | Alcaldía Mayor de Bogotá">
          <a:extLst>
            <a:ext uri="{FF2B5EF4-FFF2-40B4-BE49-F238E27FC236}">
              <a16:creationId xmlns:a16="http://schemas.microsoft.com/office/drawing/2014/main" id="{28B6FF59-0EEE-472A-8A0A-8AE30433392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20354"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202" name="Imagen 3" descr="Secretaría General | Alcaldía Mayor de Bogotá">
          <a:extLst>
            <a:ext uri="{FF2B5EF4-FFF2-40B4-BE49-F238E27FC236}">
              <a16:creationId xmlns:a16="http://schemas.microsoft.com/office/drawing/2014/main" id="{8D62B794-0D14-432D-8B4C-212F5536CCD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14975"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6</xdr:col>
      <xdr:colOff>1371600</xdr:colOff>
      <xdr:row>1</xdr:row>
      <xdr:rowOff>19050</xdr:rowOff>
    </xdr:from>
    <xdr:to>
      <xdr:col>6</xdr:col>
      <xdr:colOff>2332568</xdr:colOff>
      <xdr:row>6</xdr:row>
      <xdr:rowOff>67851</xdr:rowOff>
    </xdr:to>
    <xdr:pic>
      <xdr:nvPicPr>
        <xdr:cNvPr id="203" name="Graphic 3" descr="Clipboard">
          <a:hlinkClick xmlns:r="http://schemas.openxmlformats.org/officeDocument/2006/relationships" r:id="rId2"/>
          <a:extLst>
            <a:ext uri="{FF2B5EF4-FFF2-40B4-BE49-F238E27FC236}">
              <a16:creationId xmlns:a16="http://schemas.microsoft.com/office/drawing/2014/main" id="{41CC2554-B5B9-4E35-8A03-714603E98C8D}"/>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15211425" y="209550"/>
          <a:ext cx="960968" cy="1496601"/>
        </a:xfrm>
        <a:prstGeom prst="rect">
          <a:avLst/>
        </a:prstGeom>
      </xdr:spPr>
    </xdr:pic>
    <xdr:clientData/>
  </xdr:twoCellAnchor>
  <xdr:twoCellAnchor editAs="oneCell">
    <xdr:from>
      <xdr:col>3</xdr:col>
      <xdr:colOff>119679</xdr:colOff>
      <xdr:row>1</xdr:row>
      <xdr:rowOff>17710</xdr:rowOff>
    </xdr:from>
    <xdr:to>
      <xdr:col>3</xdr:col>
      <xdr:colOff>119679</xdr:colOff>
      <xdr:row>9</xdr:row>
      <xdr:rowOff>123884</xdr:rowOff>
    </xdr:to>
    <xdr:pic>
      <xdr:nvPicPr>
        <xdr:cNvPr id="204" name="Imagen 203" descr="Secretaría General | Alcaldía Mayor de Bogotá">
          <a:extLst>
            <a:ext uri="{FF2B5EF4-FFF2-40B4-BE49-F238E27FC236}">
              <a16:creationId xmlns:a16="http://schemas.microsoft.com/office/drawing/2014/main" id="{3060C938-1D27-4E76-9069-3D2A9094273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9</xdr:row>
      <xdr:rowOff>125224</xdr:rowOff>
    </xdr:to>
    <xdr:pic>
      <xdr:nvPicPr>
        <xdr:cNvPr id="205" name="Imagen 3" descr="Secretaría General | Alcaldía Mayor de Bogotá">
          <a:extLst>
            <a:ext uri="{FF2B5EF4-FFF2-40B4-BE49-F238E27FC236}">
              <a16:creationId xmlns:a16="http://schemas.microsoft.com/office/drawing/2014/main" id="{9B5DAACF-3C06-4148-A075-C25957E79E1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9</xdr:row>
      <xdr:rowOff>123884</xdr:rowOff>
    </xdr:to>
    <xdr:pic>
      <xdr:nvPicPr>
        <xdr:cNvPr id="206" name="Imagen 205" descr="Secretaría General | Alcaldía Mayor de Bogotá">
          <a:extLst>
            <a:ext uri="{FF2B5EF4-FFF2-40B4-BE49-F238E27FC236}">
              <a16:creationId xmlns:a16="http://schemas.microsoft.com/office/drawing/2014/main" id="{FACA75CE-535F-4B39-91F3-E403A94851F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9</xdr:row>
      <xdr:rowOff>125224</xdr:rowOff>
    </xdr:to>
    <xdr:pic>
      <xdr:nvPicPr>
        <xdr:cNvPr id="207" name="Imagen 3" descr="Secretaría General | Alcaldía Mayor de Bogotá">
          <a:extLst>
            <a:ext uri="{FF2B5EF4-FFF2-40B4-BE49-F238E27FC236}">
              <a16:creationId xmlns:a16="http://schemas.microsoft.com/office/drawing/2014/main" id="{5F628326-A07D-412E-A00F-E9C90385B1E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208" name="Imagen 207" descr="Secretaría General | Alcaldía Mayor de Bogotá">
          <a:extLst>
            <a:ext uri="{FF2B5EF4-FFF2-40B4-BE49-F238E27FC236}">
              <a16:creationId xmlns:a16="http://schemas.microsoft.com/office/drawing/2014/main" id="{244019EF-5A1A-44FB-99E4-13A1CA183E1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20354"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209" name="Imagen 3" descr="Secretaría General | Alcaldía Mayor de Bogotá">
          <a:extLst>
            <a:ext uri="{FF2B5EF4-FFF2-40B4-BE49-F238E27FC236}">
              <a16:creationId xmlns:a16="http://schemas.microsoft.com/office/drawing/2014/main" id="{D49B52E7-8AD9-4519-8B83-26A08B57F6C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14975"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9</xdr:row>
      <xdr:rowOff>123884</xdr:rowOff>
    </xdr:to>
    <xdr:pic>
      <xdr:nvPicPr>
        <xdr:cNvPr id="210" name="Imagen 209" descr="Secretaría General | Alcaldía Mayor de Bogotá">
          <a:extLst>
            <a:ext uri="{FF2B5EF4-FFF2-40B4-BE49-F238E27FC236}">
              <a16:creationId xmlns:a16="http://schemas.microsoft.com/office/drawing/2014/main" id="{47122686-EF5B-4980-9C12-E2B09637684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9</xdr:row>
      <xdr:rowOff>125224</xdr:rowOff>
    </xdr:to>
    <xdr:pic>
      <xdr:nvPicPr>
        <xdr:cNvPr id="211" name="Imagen 3" descr="Secretaría General | Alcaldía Mayor de Bogotá">
          <a:extLst>
            <a:ext uri="{FF2B5EF4-FFF2-40B4-BE49-F238E27FC236}">
              <a16:creationId xmlns:a16="http://schemas.microsoft.com/office/drawing/2014/main" id="{E7BD9859-E76C-4A99-AE61-03FE87FCB4A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9</xdr:row>
      <xdr:rowOff>123884</xdr:rowOff>
    </xdr:to>
    <xdr:pic>
      <xdr:nvPicPr>
        <xdr:cNvPr id="212" name="Imagen 211" descr="Secretaría General | Alcaldía Mayor de Bogotá">
          <a:extLst>
            <a:ext uri="{FF2B5EF4-FFF2-40B4-BE49-F238E27FC236}">
              <a16:creationId xmlns:a16="http://schemas.microsoft.com/office/drawing/2014/main" id="{B03A22E7-32BA-4AEE-826F-12B0D8FAFCC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9</xdr:row>
      <xdr:rowOff>125224</xdr:rowOff>
    </xdr:to>
    <xdr:pic>
      <xdr:nvPicPr>
        <xdr:cNvPr id="213" name="Imagen 3" descr="Secretaría General | Alcaldía Mayor de Bogotá">
          <a:extLst>
            <a:ext uri="{FF2B5EF4-FFF2-40B4-BE49-F238E27FC236}">
              <a16:creationId xmlns:a16="http://schemas.microsoft.com/office/drawing/2014/main" id="{C50C9B7F-9DA9-48AD-873E-41F438CD445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214" name="Imagen 213" descr="Secretaría General | Alcaldía Mayor de Bogotá">
          <a:extLst>
            <a:ext uri="{FF2B5EF4-FFF2-40B4-BE49-F238E27FC236}">
              <a16:creationId xmlns:a16="http://schemas.microsoft.com/office/drawing/2014/main" id="{C4460A00-5AE3-4D8E-8A5D-5A556FB015E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20354"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215" name="Imagen 3" descr="Secretaría General | Alcaldía Mayor de Bogotá">
          <a:extLst>
            <a:ext uri="{FF2B5EF4-FFF2-40B4-BE49-F238E27FC236}">
              <a16:creationId xmlns:a16="http://schemas.microsoft.com/office/drawing/2014/main" id="{D9460E7F-6BFB-4DC8-B8AB-C89BE1A0E41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14975"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9</xdr:row>
      <xdr:rowOff>123884</xdr:rowOff>
    </xdr:to>
    <xdr:pic>
      <xdr:nvPicPr>
        <xdr:cNvPr id="216" name="Imagen 215" descr="Secretaría General | Alcaldía Mayor de Bogotá">
          <a:extLst>
            <a:ext uri="{FF2B5EF4-FFF2-40B4-BE49-F238E27FC236}">
              <a16:creationId xmlns:a16="http://schemas.microsoft.com/office/drawing/2014/main" id="{EFDA4FCB-A570-4330-85CE-2F77E282FC7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9</xdr:row>
      <xdr:rowOff>125224</xdr:rowOff>
    </xdr:to>
    <xdr:pic>
      <xdr:nvPicPr>
        <xdr:cNvPr id="217" name="Imagen 3" descr="Secretaría General | Alcaldía Mayor de Bogotá">
          <a:extLst>
            <a:ext uri="{FF2B5EF4-FFF2-40B4-BE49-F238E27FC236}">
              <a16:creationId xmlns:a16="http://schemas.microsoft.com/office/drawing/2014/main" id="{8061F9C9-2F5E-4717-B070-12023D3836E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9</xdr:row>
      <xdr:rowOff>123884</xdr:rowOff>
    </xdr:to>
    <xdr:pic>
      <xdr:nvPicPr>
        <xdr:cNvPr id="218" name="Imagen 217" descr="Secretaría General | Alcaldía Mayor de Bogotá">
          <a:extLst>
            <a:ext uri="{FF2B5EF4-FFF2-40B4-BE49-F238E27FC236}">
              <a16:creationId xmlns:a16="http://schemas.microsoft.com/office/drawing/2014/main" id="{163A7EBD-B0B6-4DF5-A42A-4EEA0C582DC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9</xdr:row>
      <xdr:rowOff>125224</xdr:rowOff>
    </xdr:to>
    <xdr:pic>
      <xdr:nvPicPr>
        <xdr:cNvPr id="219" name="Imagen 3" descr="Secretaría General | Alcaldía Mayor de Bogotá">
          <a:extLst>
            <a:ext uri="{FF2B5EF4-FFF2-40B4-BE49-F238E27FC236}">
              <a16:creationId xmlns:a16="http://schemas.microsoft.com/office/drawing/2014/main" id="{FE94A26F-A30C-4C81-9117-6B915E48F1A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220" name="Imagen 219" descr="Secretaría General | Alcaldía Mayor de Bogotá">
          <a:extLst>
            <a:ext uri="{FF2B5EF4-FFF2-40B4-BE49-F238E27FC236}">
              <a16:creationId xmlns:a16="http://schemas.microsoft.com/office/drawing/2014/main" id="{80D4456B-4590-4139-9547-FC00ADB00F1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20354"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221" name="Imagen 3" descr="Secretaría General | Alcaldía Mayor de Bogotá">
          <a:extLst>
            <a:ext uri="{FF2B5EF4-FFF2-40B4-BE49-F238E27FC236}">
              <a16:creationId xmlns:a16="http://schemas.microsoft.com/office/drawing/2014/main" id="{6FC5CAB8-95F7-4E0D-A810-D2CC3842BAD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14975"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9</xdr:row>
      <xdr:rowOff>123884</xdr:rowOff>
    </xdr:to>
    <xdr:pic>
      <xdr:nvPicPr>
        <xdr:cNvPr id="222" name="Imagen 221" descr="Secretaría General | Alcaldía Mayor de Bogotá">
          <a:extLst>
            <a:ext uri="{FF2B5EF4-FFF2-40B4-BE49-F238E27FC236}">
              <a16:creationId xmlns:a16="http://schemas.microsoft.com/office/drawing/2014/main" id="{DB3F2C5C-658F-4B87-9ACD-36CF4ABD875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9</xdr:row>
      <xdr:rowOff>125224</xdr:rowOff>
    </xdr:to>
    <xdr:pic>
      <xdr:nvPicPr>
        <xdr:cNvPr id="223" name="Imagen 3" descr="Secretaría General | Alcaldía Mayor de Bogotá">
          <a:extLst>
            <a:ext uri="{FF2B5EF4-FFF2-40B4-BE49-F238E27FC236}">
              <a16:creationId xmlns:a16="http://schemas.microsoft.com/office/drawing/2014/main" id="{19AAEDF6-973B-443C-AC41-98938F17802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9</xdr:row>
      <xdr:rowOff>123884</xdr:rowOff>
    </xdr:to>
    <xdr:pic>
      <xdr:nvPicPr>
        <xdr:cNvPr id="224" name="Imagen 223" descr="Secretaría General | Alcaldía Mayor de Bogotá">
          <a:extLst>
            <a:ext uri="{FF2B5EF4-FFF2-40B4-BE49-F238E27FC236}">
              <a16:creationId xmlns:a16="http://schemas.microsoft.com/office/drawing/2014/main" id="{41591C5C-81FE-4191-B5F6-CE13EF2183D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9</xdr:row>
      <xdr:rowOff>125224</xdr:rowOff>
    </xdr:to>
    <xdr:pic>
      <xdr:nvPicPr>
        <xdr:cNvPr id="225" name="Imagen 3" descr="Secretaría General | Alcaldía Mayor de Bogotá">
          <a:extLst>
            <a:ext uri="{FF2B5EF4-FFF2-40B4-BE49-F238E27FC236}">
              <a16:creationId xmlns:a16="http://schemas.microsoft.com/office/drawing/2014/main" id="{83E5459A-ECAB-4930-92A7-940A65C7D40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226" name="Imagen 225" descr="Secretaría General | Alcaldía Mayor de Bogotá">
          <a:extLst>
            <a:ext uri="{FF2B5EF4-FFF2-40B4-BE49-F238E27FC236}">
              <a16:creationId xmlns:a16="http://schemas.microsoft.com/office/drawing/2014/main" id="{CAE6A50B-B630-4FFC-827A-3BDCD216A42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20354"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227" name="Imagen 3" descr="Secretaría General | Alcaldía Mayor de Bogotá">
          <a:extLst>
            <a:ext uri="{FF2B5EF4-FFF2-40B4-BE49-F238E27FC236}">
              <a16:creationId xmlns:a16="http://schemas.microsoft.com/office/drawing/2014/main" id="{BFC0FF53-B8AB-4487-A806-80BF4127202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14975"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9</xdr:row>
      <xdr:rowOff>123884</xdr:rowOff>
    </xdr:to>
    <xdr:pic>
      <xdr:nvPicPr>
        <xdr:cNvPr id="228" name="Imagen 227" descr="Secretaría General | Alcaldía Mayor de Bogotá">
          <a:extLst>
            <a:ext uri="{FF2B5EF4-FFF2-40B4-BE49-F238E27FC236}">
              <a16:creationId xmlns:a16="http://schemas.microsoft.com/office/drawing/2014/main" id="{43030D54-C782-4BCE-8C6E-609C6270EC0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9</xdr:row>
      <xdr:rowOff>125224</xdr:rowOff>
    </xdr:to>
    <xdr:pic>
      <xdr:nvPicPr>
        <xdr:cNvPr id="229" name="Imagen 3" descr="Secretaría General | Alcaldía Mayor de Bogotá">
          <a:extLst>
            <a:ext uri="{FF2B5EF4-FFF2-40B4-BE49-F238E27FC236}">
              <a16:creationId xmlns:a16="http://schemas.microsoft.com/office/drawing/2014/main" id="{7BFD4274-7C87-4485-86CE-BDCA3BCA160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296884</xdr:colOff>
      <xdr:row>1</xdr:row>
      <xdr:rowOff>195943</xdr:rowOff>
    </xdr:from>
    <xdr:to>
      <xdr:col>2</xdr:col>
      <xdr:colOff>1702424</xdr:colOff>
      <xdr:row>4</xdr:row>
      <xdr:rowOff>141514</xdr:rowOff>
    </xdr:to>
    <xdr:pic>
      <xdr:nvPicPr>
        <xdr:cNvPr id="230" name="Imagen 11">
          <a:extLst>
            <a:ext uri="{FF2B5EF4-FFF2-40B4-BE49-F238E27FC236}">
              <a16:creationId xmlns:a16="http://schemas.microsoft.com/office/drawing/2014/main" id="{7892815E-AF33-4D52-BE87-06B8825840E9}"/>
            </a:ext>
          </a:extLst>
        </xdr:cNvPr>
        <xdr:cNvPicPr>
          <a:picLocks noChangeAspect="1"/>
        </xdr:cNvPicPr>
      </xdr:nvPicPr>
      <xdr:blipFill>
        <a:blip xmlns:r="http://schemas.openxmlformats.org/officeDocument/2006/relationships" r:embed="rId5" cstate="print"/>
        <a:stretch>
          <a:fillRect/>
        </a:stretch>
      </xdr:blipFill>
      <xdr:spPr>
        <a:xfrm>
          <a:off x="487384" y="386443"/>
          <a:ext cx="2634265" cy="945696"/>
        </a:xfrm>
        <a:prstGeom prst="rect">
          <a:avLst/>
        </a:prstGeom>
      </xdr:spPr>
    </xdr:pic>
    <xdr:clientData/>
  </xdr:twoCellAnchor>
  <xdr:twoCellAnchor editAs="oneCell">
    <xdr:from>
      <xdr:col>3</xdr:col>
      <xdr:colOff>119679</xdr:colOff>
      <xdr:row>1</xdr:row>
      <xdr:rowOff>17710</xdr:rowOff>
    </xdr:from>
    <xdr:to>
      <xdr:col>3</xdr:col>
      <xdr:colOff>119679</xdr:colOff>
      <xdr:row>9</xdr:row>
      <xdr:rowOff>123884</xdr:rowOff>
    </xdr:to>
    <xdr:pic>
      <xdr:nvPicPr>
        <xdr:cNvPr id="231" name="Imagen 230" descr="Secretaría General | Alcaldía Mayor de Bogotá">
          <a:extLst>
            <a:ext uri="{FF2B5EF4-FFF2-40B4-BE49-F238E27FC236}">
              <a16:creationId xmlns:a16="http://schemas.microsoft.com/office/drawing/2014/main" id="{42089C79-5D93-4240-A2EE-EE927056138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9</xdr:row>
      <xdr:rowOff>125224</xdr:rowOff>
    </xdr:to>
    <xdr:pic>
      <xdr:nvPicPr>
        <xdr:cNvPr id="232" name="Imagen 3" descr="Secretaría General | Alcaldía Mayor de Bogotá">
          <a:extLst>
            <a:ext uri="{FF2B5EF4-FFF2-40B4-BE49-F238E27FC236}">
              <a16:creationId xmlns:a16="http://schemas.microsoft.com/office/drawing/2014/main" id="{DEA69678-B045-47C8-893D-22799AE9A99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233" name="Imagen 232" descr="Secretaría General | Alcaldía Mayor de Bogotá">
          <a:extLst>
            <a:ext uri="{FF2B5EF4-FFF2-40B4-BE49-F238E27FC236}">
              <a16:creationId xmlns:a16="http://schemas.microsoft.com/office/drawing/2014/main" id="{2A84C769-08D5-4DFF-A2B6-62939B9C8DF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20354"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234" name="Imagen 3" descr="Secretaría General | Alcaldía Mayor de Bogotá">
          <a:extLst>
            <a:ext uri="{FF2B5EF4-FFF2-40B4-BE49-F238E27FC236}">
              <a16:creationId xmlns:a16="http://schemas.microsoft.com/office/drawing/2014/main" id="{EB073F47-37D5-4BCC-96DA-5D1D4A0CAAD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14975"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9</xdr:row>
      <xdr:rowOff>123884</xdr:rowOff>
    </xdr:to>
    <xdr:pic>
      <xdr:nvPicPr>
        <xdr:cNvPr id="235" name="Imagen 234" descr="Secretaría General | Alcaldía Mayor de Bogotá">
          <a:extLst>
            <a:ext uri="{FF2B5EF4-FFF2-40B4-BE49-F238E27FC236}">
              <a16:creationId xmlns:a16="http://schemas.microsoft.com/office/drawing/2014/main" id="{645DE32C-AAF0-463C-B86E-DAF72730434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9</xdr:row>
      <xdr:rowOff>125224</xdr:rowOff>
    </xdr:to>
    <xdr:pic>
      <xdr:nvPicPr>
        <xdr:cNvPr id="236" name="Imagen 3" descr="Secretaría General | Alcaldía Mayor de Bogotá">
          <a:extLst>
            <a:ext uri="{FF2B5EF4-FFF2-40B4-BE49-F238E27FC236}">
              <a16:creationId xmlns:a16="http://schemas.microsoft.com/office/drawing/2014/main" id="{812AC32D-F398-429E-BB8D-EA0F230BB1C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9</xdr:row>
      <xdr:rowOff>123884</xdr:rowOff>
    </xdr:to>
    <xdr:pic>
      <xdr:nvPicPr>
        <xdr:cNvPr id="237" name="Imagen 236" descr="Secretaría General | Alcaldía Mayor de Bogotá">
          <a:extLst>
            <a:ext uri="{FF2B5EF4-FFF2-40B4-BE49-F238E27FC236}">
              <a16:creationId xmlns:a16="http://schemas.microsoft.com/office/drawing/2014/main" id="{7F5989FB-BE77-48CC-81E5-E65A0FD810D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9</xdr:row>
      <xdr:rowOff>125224</xdr:rowOff>
    </xdr:to>
    <xdr:pic>
      <xdr:nvPicPr>
        <xdr:cNvPr id="238" name="Imagen 3" descr="Secretaría General | Alcaldía Mayor de Bogotá">
          <a:extLst>
            <a:ext uri="{FF2B5EF4-FFF2-40B4-BE49-F238E27FC236}">
              <a16:creationId xmlns:a16="http://schemas.microsoft.com/office/drawing/2014/main" id="{E1EDA0ED-85AC-41E3-AEF3-D5456D38A60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239" name="Imagen 238" descr="Secretaría General | Alcaldía Mayor de Bogotá">
          <a:extLst>
            <a:ext uri="{FF2B5EF4-FFF2-40B4-BE49-F238E27FC236}">
              <a16:creationId xmlns:a16="http://schemas.microsoft.com/office/drawing/2014/main" id="{E07F8D72-D1FA-4FC4-A6BE-B44AD1C09A8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20354"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240" name="Imagen 3" descr="Secretaría General | Alcaldía Mayor de Bogotá">
          <a:extLst>
            <a:ext uri="{FF2B5EF4-FFF2-40B4-BE49-F238E27FC236}">
              <a16:creationId xmlns:a16="http://schemas.microsoft.com/office/drawing/2014/main" id="{F4543C24-F6E1-4DCB-98F9-B06FE53582C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14975"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9</xdr:row>
      <xdr:rowOff>123884</xdr:rowOff>
    </xdr:to>
    <xdr:pic>
      <xdr:nvPicPr>
        <xdr:cNvPr id="241" name="Imagen 240" descr="Secretaría General | Alcaldía Mayor de Bogotá">
          <a:extLst>
            <a:ext uri="{FF2B5EF4-FFF2-40B4-BE49-F238E27FC236}">
              <a16:creationId xmlns:a16="http://schemas.microsoft.com/office/drawing/2014/main" id="{D973E31B-CFA3-43B0-B44B-0BB552C9319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9</xdr:row>
      <xdr:rowOff>125224</xdr:rowOff>
    </xdr:to>
    <xdr:pic>
      <xdr:nvPicPr>
        <xdr:cNvPr id="242" name="Imagen 3" descr="Secretaría General | Alcaldía Mayor de Bogotá">
          <a:extLst>
            <a:ext uri="{FF2B5EF4-FFF2-40B4-BE49-F238E27FC236}">
              <a16:creationId xmlns:a16="http://schemas.microsoft.com/office/drawing/2014/main" id="{573408D9-B21A-4BE3-9E2C-51C2C9F2771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1</xdr:row>
      <xdr:rowOff>19052</xdr:rowOff>
    </xdr:from>
    <xdr:to>
      <xdr:col>7</xdr:col>
      <xdr:colOff>912670</xdr:colOff>
      <xdr:row>11</xdr:row>
      <xdr:rowOff>25874</xdr:rowOff>
    </xdr:to>
    <xdr:pic>
      <xdr:nvPicPr>
        <xdr:cNvPr id="243" name="Graphic 10" descr="Clipboard">
          <a:hlinkClick xmlns:r="http://schemas.openxmlformats.org/officeDocument/2006/relationships" r:id="rId2"/>
          <a:extLst>
            <a:ext uri="{FF2B5EF4-FFF2-40B4-BE49-F238E27FC236}">
              <a16:creationId xmlns:a16="http://schemas.microsoft.com/office/drawing/2014/main" id="{5BC23A60-6E9A-4D79-A632-8E9605D25289}"/>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17535525" y="209552"/>
          <a:ext cx="912670" cy="3616797"/>
        </a:xfrm>
        <a:prstGeom prst="rect">
          <a:avLst/>
        </a:prstGeom>
      </xdr:spPr>
    </xdr:pic>
    <xdr:clientData/>
  </xdr:twoCellAnchor>
  <xdr:twoCellAnchor editAs="oneCell">
    <xdr:from>
      <xdr:col>3</xdr:col>
      <xdr:colOff>119679</xdr:colOff>
      <xdr:row>1</xdr:row>
      <xdr:rowOff>17710</xdr:rowOff>
    </xdr:from>
    <xdr:to>
      <xdr:col>3</xdr:col>
      <xdr:colOff>119679</xdr:colOff>
      <xdr:row>9</xdr:row>
      <xdr:rowOff>123884</xdr:rowOff>
    </xdr:to>
    <xdr:pic>
      <xdr:nvPicPr>
        <xdr:cNvPr id="244" name="Imagen 243" descr="Secretaría General | Alcaldía Mayor de Bogotá">
          <a:extLst>
            <a:ext uri="{FF2B5EF4-FFF2-40B4-BE49-F238E27FC236}">
              <a16:creationId xmlns:a16="http://schemas.microsoft.com/office/drawing/2014/main" id="{772088D4-7C3C-429C-88A1-CFE35B906DC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9</xdr:row>
      <xdr:rowOff>125224</xdr:rowOff>
    </xdr:to>
    <xdr:pic>
      <xdr:nvPicPr>
        <xdr:cNvPr id="245" name="Imagen 3" descr="Secretaría General | Alcaldía Mayor de Bogotá">
          <a:extLst>
            <a:ext uri="{FF2B5EF4-FFF2-40B4-BE49-F238E27FC236}">
              <a16:creationId xmlns:a16="http://schemas.microsoft.com/office/drawing/2014/main" id="{6CE6ABC3-4767-421B-B25C-7B661FB1090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246" name="Imagen 245" descr="Secretaría General | Alcaldía Mayor de Bogotá">
          <a:extLst>
            <a:ext uri="{FF2B5EF4-FFF2-40B4-BE49-F238E27FC236}">
              <a16:creationId xmlns:a16="http://schemas.microsoft.com/office/drawing/2014/main" id="{2E059583-4C39-4E5B-BB9E-F7EE153533D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20354"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247" name="Imagen 3" descr="Secretaría General | Alcaldía Mayor de Bogotá">
          <a:extLst>
            <a:ext uri="{FF2B5EF4-FFF2-40B4-BE49-F238E27FC236}">
              <a16:creationId xmlns:a16="http://schemas.microsoft.com/office/drawing/2014/main" id="{FDF8833D-9EE9-475F-9499-6AB01A6F167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14975"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9</xdr:row>
      <xdr:rowOff>123884</xdr:rowOff>
    </xdr:to>
    <xdr:pic>
      <xdr:nvPicPr>
        <xdr:cNvPr id="248" name="Imagen 247" descr="Secretaría General | Alcaldía Mayor de Bogotá">
          <a:extLst>
            <a:ext uri="{FF2B5EF4-FFF2-40B4-BE49-F238E27FC236}">
              <a16:creationId xmlns:a16="http://schemas.microsoft.com/office/drawing/2014/main" id="{5CDE5414-C60A-409D-A545-429BB6EDEED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9</xdr:row>
      <xdr:rowOff>125224</xdr:rowOff>
    </xdr:to>
    <xdr:pic>
      <xdr:nvPicPr>
        <xdr:cNvPr id="249" name="Imagen 3" descr="Secretaría General | Alcaldía Mayor de Bogotá">
          <a:extLst>
            <a:ext uri="{FF2B5EF4-FFF2-40B4-BE49-F238E27FC236}">
              <a16:creationId xmlns:a16="http://schemas.microsoft.com/office/drawing/2014/main" id="{9C655C2C-F1EC-487E-A55B-29057FFD836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1</xdr:row>
      <xdr:rowOff>19052</xdr:rowOff>
    </xdr:from>
    <xdr:to>
      <xdr:col>7</xdr:col>
      <xdr:colOff>912670</xdr:colOff>
      <xdr:row>11</xdr:row>
      <xdr:rowOff>25874</xdr:rowOff>
    </xdr:to>
    <xdr:pic>
      <xdr:nvPicPr>
        <xdr:cNvPr id="250" name="Graphic 10" descr="Clipboard">
          <a:hlinkClick xmlns:r="http://schemas.openxmlformats.org/officeDocument/2006/relationships" r:id="rId2"/>
          <a:extLst>
            <a:ext uri="{FF2B5EF4-FFF2-40B4-BE49-F238E27FC236}">
              <a16:creationId xmlns:a16="http://schemas.microsoft.com/office/drawing/2014/main" id="{6751BB2D-DFDF-4259-B009-292D80A0412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17535525" y="209552"/>
          <a:ext cx="912670" cy="3616797"/>
        </a:xfrm>
        <a:prstGeom prst="rect">
          <a:avLst/>
        </a:prstGeom>
      </xdr:spPr>
    </xdr:pic>
    <xdr:clientData/>
  </xdr:twoCellAnchor>
  <xdr:twoCellAnchor editAs="oneCell">
    <xdr:from>
      <xdr:col>3</xdr:col>
      <xdr:colOff>119679</xdr:colOff>
      <xdr:row>1</xdr:row>
      <xdr:rowOff>17710</xdr:rowOff>
    </xdr:from>
    <xdr:to>
      <xdr:col>3</xdr:col>
      <xdr:colOff>119679</xdr:colOff>
      <xdr:row>9</xdr:row>
      <xdr:rowOff>123884</xdr:rowOff>
    </xdr:to>
    <xdr:pic>
      <xdr:nvPicPr>
        <xdr:cNvPr id="251" name="Imagen 250" descr="Secretaría General | Alcaldía Mayor de Bogotá">
          <a:extLst>
            <a:ext uri="{FF2B5EF4-FFF2-40B4-BE49-F238E27FC236}">
              <a16:creationId xmlns:a16="http://schemas.microsoft.com/office/drawing/2014/main" id="{682E2A5E-9FF9-44CB-8204-120544BC4C8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9</xdr:row>
      <xdr:rowOff>125224</xdr:rowOff>
    </xdr:to>
    <xdr:pic>
      <xdr:nvPicPr>
        <xdr:cNvPr id="252" name="Imagen 3" descr="Secretaría General | Alcaldía Mayor de Bogotá">
          <a:extLst>
            <a:ext uri="{FF2B5EF4-FFF2-40B4-BE49-F238E27FC236}">
              <a16:creationId xmlns:a16="http://schemas.microsoft.com/office/drawing/2014/main" id="{7E1EA3D7-D7E1-4B29-B2BD-4450F61EDA1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253" name="Imagen 252" descr="Secretaría General | Alcaldía Mayor de Bogotá">
          <a:extLst>
            <a:ext uri="{FF2B5EF4-FFF2-40B4-BE49-F238E27FC236}">
              <a16:creationId xmlns:a16="http://schemas.microsoft.com/office/drawing/2014/main" id="{8F074A09-6187-405A-8B1B-57866CCFEA2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20354"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254" name="Imagen 3" descr="Secretaría General | Alcaldía Mayor de Bogotá">
          <a:extLst>
            <a:ext uri="{FF2B5EF4-FFF2-40B4-BE49-F238E27FC236}">
              <a16:creationId xmlns:a16="http://schemas.microsoft.com/office/drawing/2014/main" id="{62EBD221-9320-4D4C-8611-4DB85470700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14975"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9</xdr:row>
      <xdr:rowOff>123884</xdr:rowOff>
    </xdr:to>
    <xdr:pic>
      <xdr:nvPicPr>
        <xdr:cNvPr id="255" name="Imagen 254" descr="Secretaría General | Alcaldía Mayor de Bogotá">
          <a:extLst>
            <a:ext uri="{FF2B5EF4-FFF2-40B4-BE49-F238E27FC236}">
              <a16:creationId xmlns:a16="http://schemas.microsoft.com/office/drawing/2014/main" id="{02D16BC1-CC50-4895-B854-C541FD1916A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9</xdr:row>
      <xdr:rowOff>125224</xdr:rowOff>
    </xdr:to>
    <xdr:pic>
      <xdr:nvPicPr>
        <xdr:cNvPr id="256" name="Imagen 3" descr="Secretaría General | Alcaldía Mayor de Bogotá">
          <a:extLst>
            <a:ext uri="{FF2B5EF4-FFF2-40B4-BE49-F238E27FC236}">
              <a16:creationId xmlns:a16="http://schemas.microsoft.com/office/drawing/2014/main" id="{077B764E-56D4-4E5D-8976-21D7707E8EA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1</xdr:row>
      <xdr:rowOff>19052</xdr:rowOff>
    </xdr:from>
    <xdr:to>
      <xdr:col>7</xdr:col>
      <xdr:colOff>937162</xdr:colOff>
      <xdr:row>11</xdr:row>
      <xdr:rowOff>25874</xdr:rowOff>
    </xdr:to>
    <xdr:pic>
      <xdr:nvPicPr>
        <xdr:cNvPr id="257" name="Graphic 10" descr="Clipboard">
          <a:hlinkClick xmlns:r="http://schemas.openxmlformats.org/officeDocument/2006/relationships" r:id="rId2"/>
          <a:extLst>
            <a:ext uri="{FF2B5EF4-FFF2-40B4-BE49-F238E27FC236}">
              <a16:creationId xmlns:a16="http://schemas.microsoft.com/office/drawing/2014/main" id="{E299F098-B4D8-4988-ACBF-65662F2E783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17535525" y="209552"/>
          <a:ext cx="937162" cy="3616797"/>
        </a:xfrm>
        <a:prstGeom prst="rect">
          <a:avLst/>
        </a:prstGeom>
      </xdr:spPr>
    </xdr:pic>
    <xdr:clientData/>
  </xdr:twoCellAnchor>
  <xdr:twoCellAnchor editAs="oneCell">
    <xdr:from>
      <xdr:col>3</xdr:col>
      <xdr:colOff>119679</xdr:colOff>
      <xdr:row>1</xdr:row>
      <xdr:rowOff>17710</xdr:rowOff>
    </xdr:from>
    <xdr:to>
      <xdr:col>3</xdr:col>
      <xdr:colOff>119679</xdr:colOff>
      <xdr:row>9</xdr:row>
      <xdr:rowOff>123884</xdr:rowOff>
    </xdr:to>
    <xdr:pic>
      <xdr:nvPicPr>
        <xdr:cNvPr id="258" name="Imagen 257" descr="Secretaría General | Alcaldía Mayor de Bogotá">
          <a:extLst>
            <a:ext uri="{FF2B5EF4-FFF2-40B4-BE49-F238E27FC236}">
              <a16:creationId xmlns:a16="http://schemas.microsoft.com/office/drawing/2014/main" id="{4A956C85-925F-41F7-BEFD-BF07E90CB0D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9</xdr:row>
      <xdr:rowOff>125224</xdr:rowOff>
    </xdr:to>
    <xdr:pic>
      <xdr:nvPicPr>
        <xdr:cNvPr id="259" name="Imagen 3" descr="Secretaría General | Alcaldía Mayor de Bogotá">
          <a:extLst>
            <a:ext uri="{FF2B5EF4-FFF2-40B4-BE49-F238E27FC236}">
              <a16:creationId xmlns:a16="http://schemas.microsoft.com/office/drawing/2014/main" id="{54B7C6CE-F31F-4B91-B435-2AD58F82ED3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260" name="Imagen 259" descr="Secretaría General | Alcaldía Mayor de Bogotá">
          <a:extLst>
            <a:ext uri="{FF2B5EF4-FFF2-40B4-BE49-F238E27FC236}">
              <a16:creationId xmlns:a16="http://schemas.microsoft.com/office/drawing/2014/main" id="{6998A46E-7521-4D14-BDA6-FE8E18B1C27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20354"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261" name="Imagen 3" descr="Secretaría General | Alcaldía Mayor de Bogotá">
          <a:extLst>
            <a:ext uri="{FF2B5EF4-FFF2-40B4-BE49-F238E27FC236}">
              <a16:creationId xmlns:a16="http://schemas.microsoft.com/office/drawing/2014/main" id="{F756B96C-607B-4045-AAE7-9B576CCB460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14975"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9</xdr:row>
      <xdr:rowOff>123884</xdr:rowOff>
    </xdr:to>
    <xdr:pic>
      <xdr:nvPicPr>
        <xdr:cNvPr id="262" name="Imagen 261" descr="Secretaría General | Alcaldía Mayor de Bogotá">
          <a:extLst>
            <a:ext uri="{FF2B5EF4-FFF2-40B4-BE49-F238E27FC236}">
              <a16:creationId xmlns:a16="http://schemas.microsoft.com/office/drawing/2014/main" id="{ABCE380E-019F-4E0D-ABC3-52525D3F363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9</xdr:row>
      <xdr:rowOff>125224</xdr:rowOff>
    </xdr:to>
    <xdr:pic>
      <xdr:nvPicPr>
        <xdr:cNvPr id="263" name="Imagen 3" descr="Secretaría General | Alcaldía Mayor de Bogotá">
          <a:extLst>
            <a:ext uri="{FF2B5EF4-FFF2-40B4-BE49-F238E27FC236}">
              <a16:creationId xmlns:a16="http://schemas.microsoft.com/office/drawing/2014/main" id="{8AB54B9A-BFF3-45DF-913A-B4AEC64CB13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1</xdr:row>
      <xdr:rowOff>19052</xdr:rowOff>
    </xdr:from>
    <xdr:to>
      <xdr:col>7</xdr:col>
      <xdr:colOff>912670</xdr:colOff>
      <xdr:row>11</xdr:row>
      <xdr:rowOff>25874</xdr:rowOff>
    </xdr:to>
    <xdr:pic>
      <xdr:nvPicPr>
        <xdr:cNvPr id="264" name="Graphic 10" descr="Clipboard">
          <a:hlinkClick xmlns:r="http://schemas.openxmlformats.org/officeDocument/2006/relationships" r:id="rId2"/>
          <a:extLst>
            <a:ext uri="{FF2B5EF4-FFF2-40B4-BE49-F238E27FC236}">
              <a16:creationId xmlns:a16="http://schemas.microsoft.com/office/drawing/2014/main" id="{CF42BC31-313A-4FDB-AF5C-C32FF5BCDAC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17535525" y="209552"/>
          <a:ext cx="912670" cy="3616797"/>
        </a:xfrm>
        <a:prstGeom prst="rect">
          <a:avLst/>
        </a:prstGeom>
      </xdr:spPr>
    </xdr:pic>
    <xdr:clientData/>
  </xdr:twoCellAnchor>
  <xdr:twoCellAnchor editAs="oneCell">
    <xdr:from>
      <xdr:col>3</xdr:col>
      <xdr:colOff>119679</xdr:colOff>
      <xdr:row>1</xdr:row>
      <xdr:rowOff>17710</xdr:rowOff>
    </xdr:from>
    <xdr:to>
      <xdr:col>3</xdr:col>
      <xdr:colOff>119679</xdr:colOff>
      <xdr:row>9</xdr:row>
      <xdr:rowOff>123884</xdr:rowOff>
    </xdr:to>
    <xdr:pic>
      <xdr:nvPicPr>
        <xdr:cNvPr id="265" name="Imagen 264" descr="Secretaría General | Alcaldía Mayor de Bogotá">
          <a:extLst>
            <a:ext uri="{FF2B5EF4-FFF2-40B4-BE49-F238E27FC236}">
              <a16:creationId xmlns:a16="http://schemas.microsoft.com/office/drawing/2014/main" id="{1196C85B-045C-4B30-9E99-29C6FB948E9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9</xdr:row>
      <xdr:rowOff>125224</xdr:rowOff>
    </xdr:to>
    <xdr:pic>
      <xdr:nvPicPr>
        <xdr:cNvPr id="266" name="Imagen 3" descr="Secretaría General | Alcaldía Mayor de Bogotá">
          <a:extLst>
            <a:ext uri="{FF2B5EF4-FFF2-40B4-BE49-F238E27FC236}">
              <a16:creationId xmlns:a16="http://schemas.microsoft.com/office/drawing/2014/main" id="{F16C8F1E-56D1-46CE-878B-8EC2257442E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267" name="Imagen 266" descr="Secretaría General | Alcaldía Mayor de Bogotá">
          <a:extLst>
            <a:ext uri="{FF2B5EF4-FFF2-40B4-BE49-F238E27FC236}">
              <a16:creationId xmlns:a16="http://schemas.microsoft.com/office/drawing/2014/main" id="{936D18E2-2B30-4C23-A17B-9925B227D4B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20354"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268" name="Imagen 3" descr="Secretaría General | Alcaldía Mayor de Bogotá">
          <a:extLst>
            <a:ext uri="{FF2B5EF4-FFF2-40B4-BE49-F238E27FC236}">
              <a16:creationId xmlns:a16="http://schemas.microsoft.com/office/drawing/2014/main" id="{4D41C152-B292-426B-9CFF-CC75E0DD6E2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14975"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9</xdr:row>
      <xdr:rowOff>123884</xdr:rowOff>
    </xdr:to>
    <xdr:pic>
      <xdr:nvPicPr>
        <xdr:cNvPr id="269" name="Imagen 268" descr="Secretaría General | Alcaldía Mayor de Bogotá">
          <a:extLst>
            <a:ext uri="{FF2B5EF4-FFF2-40B4-BE49-F238E27FC236}">
              <a16:creationId xmlns:a16="http://schemas.microsoft.com/office/drawing/2014/main" id="{F85DED5A-B634-40A3-B79F-13618138F01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9</xdr:row>
      <xdr:rowOff>125224</xdr:rowOff>
    </xdr:to>
    <xdr:pic>
      <xdr:nvPicPr>
        <xdr:cNvPr id="270" name="Imagen 3" descr="Secretaría General | Alcaldía Mayor de Bogotá">
          <a:extLst>
            <a:ext uri="{FF2B5EF4-FFF2-40B4-BE49-F238E27FC236}">
              <a16:creationId xmlns:a16="http://schemas.microsoft.com/office/drawing/2014/main" id="{E3EC1B47-64A3-4FBB-A2B6-619B3D20843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1</xdr:row>
      <xdr:rowOff>19052</xdr:rowOff>
    </xdr:from>
    <xdr:to>
      <xdr:col>7</xdr:col>
      <xdr:colOff>912670</xdr:colOff>
      <xdr:row>11</xdr:row>
      <xdr:rowOff>25874</xdr:rowOff>
    </xdr:to>
    <xdr:pic>
      <xdr:nvPicPr>
        <xdr:cNvPr id="271" name="Graphic 10" descr="Clipboard">
          <a:hlinkClick xmlns:r="http://schemas.openxmlformats.org/officeDocument/2006/relationships" r:id="rId2"/>
          <a:extLst>
            <a:ext uri="{FF2B5EF4-FFF2-40B4-BE49-F238E27FC236}">
              <a16:creationId xmlns:a16="http://schemas.microsoft.com/office/drawing/2014/main" id="{F02E374E-CC1B-44A5-9A7F-3A334F78DCC8}"/>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17535525" y="209552"/>
          <a:ext cx="912670" cy="3616797"/>
        </a:xfrm>
        <a:prstGeom prst="rect">
          <a:avLst/>
        </a:prstGeom>
      </xdr:spPr>
    </xdr:pic>
    <xdr:clientData/>
  </xdr:twoCellAnchor>
  <xdr:twoCellAnchor editAs="oneCell">
    <xdr:from>
      <xdr:col>3</xdr:col>
      <xdr:colOff>119679</xdr:colOff>
      <xdr:row>1</xdr:row>
      <xdr:rowOff>17710</xdr:rowOff>
    </xdr:from>
    <xdr:to>
      <xdr:col>3</xdr:col>
      <xdr:colOff>119679</xdr:colOff>
      <xdr:row>9</xdr:row>
      <xdr:rowOff>123884</xdr:rowOff>
    </xdr:to>
    <xdr:pic>
      <xdr:nvPicPr>
        <xdr:cNvPr id="272" name="Imagen 271" descr="Secretaría General | Alcaldía Mayor de Bogotá">
          <a:extLst>
            <a:ext uri="{FF2B5EF4-FFF2-40B4-BE49-F238E27FC236}">
              <a16:creationId xmlns:a16="http://schemas.microsoft.com/office/drawing/2014/main" id="{AEE068F1-C6E7-4714-893C-1EBAB6610D5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9</xdr:row>
      <xdr:rowOff>125224</xdr:rowOff>
    </xdr:to>
    <xdr:pic>
      <xdr:nvPicPr>
        <xdr:cNvPr id="273" name="Imagen 3" descr="Secretaría General | Alcaldía Mayor de Bogotá">
          <a:extLst>
            <a:ext uri="{FF2B5EF4-FFF2-40B4-BE49-F238E27FC236}">
              <a16:creationId xmlns:a16="http://schemas.microsoft.com/office/drawing/2014/main" id="{97567BA7-114F-4454-9D26-417E2BA8AA0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274" name="Imagen 273" descr="Secretaría General | Alcaldía Mayor de Bogotá">
          <a:extLst>
            <a:ext uri="{FF2B5EF4-FFF2-40B4-BE49-F238E27FC236}">
              <a16:creationId xmlns:a16="http://schemas.microsoft.com/office/drawing/2014/main" id="{B155F97E-7A32-432B-8959-68AB05616FE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20354"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275" name="Imagen 3" descr="Secretaría General | Alcaldía Mayor de Bogotá">
          <a:extLst>
            <a:ext uri="{FF2B5EF4-FFF2-40B4-BE49-F238E27FC236}">
              <a16:creationId xmlns:a16="http://schemas.microsoft.com/office/drawing/2014/main" id="{954C3D14-4836-4F02-AFB5-3AAF788E2A8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14975"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9</xdr:row>
      <xdr:rowOff>123884</xdr:rowOff>
    </xdr:to>
    <xdr:pic>
      <xdr:nvPicPr>
        <xdr:cNvPr id="276" name="Imagen 275" descr="Secretaría General | Alcaldía Mayor de Bogotá">
          <a:extLst>
            <a:ext uri="{FF2B5EF4-FFF2-40B4-BE49-F238E27FC236}">
              <a16:creationId xmlns:a16="http://schemas.microsoft.com/office/drawing/2014/main" id="{E85C5816-3BBE-452C-9DB9-9C21FA6C2A5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9</xdr:row>
      <xdr:rowOff>125224</xdr:rowOff>
    </xdr:to>
    <xdr:pic>
      <xdr:nvPicPr>
        <xdr:cNvPr id="277" name="Imagen 3" descr="Secretaría General | Alcaldía Mayor de Bogotá">
          <a:extLst>
            <a:ext uri="{FF2B5EF4-FFF2-40B4-BE49-F238E27FC236}">
              <a16:creationId xmlns:a16="http://schemas.microsoft.com/office/drawing/2014/main" id="{F24C7CF1-BF16-4FC7-951B-39D1E150F58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1</xdr:row>
      <xdr:rowOff>19052</xdr:rowOff>
    </xdr:from>
    <xdr:to>
      <xdr:col>7</xdr:col>
      <xdr:colOff>937162</xdr:colOff>
      <xdr:row>11</xdr:row>
      <xdr:rowOff>25874</xdr:rowOff>
    </xdr:to>
    <xdr:pic>
      <xdr:nvPicPr>
        <xdr:cNvPr id="278" name="Graphic 10" descr="Clipboard">
          <a:hlinkClick xmlns:r="http://schemas.openxmlformats.org/officeDocument/2006/relationships" r:id="rId2"/>
          <a:extLst>
            <a:ext uri="{FF2B5EF4-FFF2-40B4-BE49-F238E27FC236}">
              <a16:creationId xmlns:a16="http://schemas.microsoft.com/office/drawing/2014/main" id="{A3FC785B-9F68-47C9-9828-1E7C2A7D3F1C}"/>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17535525" y="209552"/>
          <a:ext cx="937162" cy="3616797"/>
        </a:xfrm>
        <a:prstGeom prst="rect">
          <a:avLst/>
        </a:prstGeom>
      </xdr:spPr>
    </xdr:pic>
    <xdr:clientData/>
  </xdr:twoCellAnchor>
  <xdr:twoCellAnchor editAs="oneCell">
    <xdr:from>
      <xdr:col>3</xdr:col>
      <xdr:colOff>119679</xdr:colOff>
      <xdr:row>1</xdr:row>
      <xdr:rowOff>17710</xdr:rowOff>
    </xdr:from>
    <xdr:to>
      <xdr:col>3</xdr:col>
      <xdr:colOff>119679</xdr:colOff>
      <xdr:row>9</xdr:row>
      <xdr:rowOff>123884</xdr:rowOff>
    </xdr:to>
    <xdr:pic>
      <xdr:nvPicPr>
        <xdr:cNvPr id="279" name="Imagen 278" descr="Secretaría General | Alcaldía Mayor de Bogotá">
          <a:extLst>
            <a:ext uri="{FF2B5EF4-FFF2-40B4-BE49-F238E27FC236}">
              <a16:creationId xmlns:a16="http://schemas.microsoft.com/office/drawing/2014/main" id="{788D95BD-A593-4780-9D4E-CDE682C21B6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9</xdr:row>
      <xdr:rowOff>125224</xdr:rowOff>
    </xdr:to>
    <xdr:pic>
      <xdr:nvPicPr>
        <xdr:cNvPr id="280" name="Imagen 3" descr="Secretaría General | Alcaldía Mayor de Bogotá">
          <a:extLst>
            <a:ext uri="{FF2B5EF4-FFF2-40B4-BE49-F238E27FC236}">
              <a16:creationId xmlns:a16="http://schemas.microsoft.com/office/drawing/2014/main" id="{3E8D1803-01F4-42E3-8BF1-770592DCECE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281" name="Imagen 280" descr="Secretaría General | Alcaldía Mayor de Bogotá">
          <a:extLst>
            <a:ext uri="{FF2B5EF4-FFF2-40B4-BE49-F238E27FC236}">
              <a16:creationId xmlns:a16="http://schemas.microsoft.com/office/drawing/2014/main" id="{394F3385-E72E-4BBE-A18B-6C2C8E26CA5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20354"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282" name="Imagen 3" descr="Secretaría General | Alcaldía Mayor de Bogotá">
          <a:extLst>
            <a:ext uri="{FF2B5EF4-FFF2-40B4-BE49-F238E27FC236}">
              <a16:creationId xmlns:a16="http://schemas.microsoft.com/office/drawing/2014/main" id="{8DF0104D-6344-42B0-A6C9-97C85C9DA12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14975"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9</xdr:row>
      <xdr:rowOff>123884</xdr:rowOff>
    </xdr:to>
    <xdr:pic>
      <xdr:nvPicPr>
        <xdr:cNvPr id="283" name="Imagen 282" descr="Secretaría General | Alcaldía Mayor de Bogotá">
          <a:extLst>
            <a:ext uri="{FF2B5EF4-FFF2-40B4-BE49-F238E27FC236}">
              <a16:creationId xmlns:a16="http://schemas.microsoft.com/office/drawing/2014/main" id="{53C5299F-91DB-4554-A77F-838701CC9CA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9</xdr:row>
      <xdr:rowOff>125224</xdr:rowOff>
    </xdr:to>
    <xdr:pic>
      <xdr:nvPicPr>
        <xdr:cNvPr id="284" name="Imagen 3" descr="Secretaría General | Alcaldía Mayor de Bogotá">
          <a:extLst>
            <a:ext uri="{FF2B5EF4-FFF2-40B4-BE49-F238E27FC236}">
              <a16:creationId xmlns:a16="http://schemas.microsoft.com/office/drawing/2014/main" id="{7B94CA31-9F55-41C7-A787-A934B5E5CAC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9</xdr:row>
      <xdr:rowOff>123884</xdr:rowOff>
    </xdr:to>
    <xdr:pic>
      <xdr:nvPicPr>
        <xdr:cNvPr id="285" name="Imagen 284" descr="Secretaría General | Alcaldía Mayor de Bogotá">
          <a:extLst>
            <a:ext uri="{FF2B5EF4-FFF2-40B4-BE49-F238E27FC236}">
              <a16:creationId xmlns:a16="http://schemas.microsoft.com/office/drawing/2014/main" id="{8897B18B-4F3D-44BF-AA7C-23E7368F619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9</xdr:row>
      <xdr:rowOff>125224</xdr:rowOff>
    </xdr:to>
    <xdr:pic>
      <xdr:nvPicPr>
        <xdr:cNvPr id="286" name="Imagen 3" descr="Secretaría General | Alcaldía Mayor de Bogotá">
          <a:extLst>
            <a:ext uri="{FF2B5EF4-FFF2-40B4-BE49-F238E27FC236}">
              <a16:creationId xmlns:a16="http://schemas.microsoft.com/office/drawing/2014/main" id="{8CD3BB21-E1DF-4E97-98F8-772516D804E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287" name="Imagen 286" descr="Secretaría General | Alcaldía Mayor de Bogotá">
          <a:extLst>
            <a:ext uri="{FF2B5EF4-FFF2-40B4-BE49-F238E27FC236}">
              <a16:creationId xmlns:a16="http://schemas.microsoft.com/office/drawing/2014/main" id="{657000FB-A547-4400-8B4C-8087CFE64F3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20354"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288" name="Imagen 3" descr="Secretaría General | Alcaldía Mayor de Bogotá">
          <a:extLst>
            <a:ext uri="{FF2B5EF4-FFF2-40B4-BE49-F238E27FC236}">
              <a16:creationId xmlns:a16="http://schemas.microsoft.com/office/drawing/2014/main" id="{DD7952F6-BDB9-4BB1-B209-A35B43E5601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14975"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9</xdr:row>
      <xdr:rowOff>123884</xdr:rowOff>
    </xdr:to>
    <xdr:pic>
      <xdr:nvPicPr>
        <xdr:cNvPr id="289" name="Imagen 288" descr="Secretaría General | Alcaldía Mayor de Bogotá">
          <a:extLst>
            <a:ext uri="{FF2B5EF4-FFF2-40B4-BE49-F238E27FC236}">
              <a16:creationId xmlns:a16="http://schemas.microsoft.com/office/drawing/2014/main" id="{9C9D38E4-0348-403D-B6C8-02498015F83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9</xdr:row>
      <xdr:rowOff>125224</xdr:rowOff>
    </xdr:to>
    <xdr:pic>
      <xdr:nvPicPr>
        <xdr:cNvPr id="290" name="Imagen 3" descr="Secretaría General | Alcaldía Mayor de Bogotá">
          <a:extLst>
            <a:ext uri="{FF2B5EF4-FFF2-40B4-BE49-F238E27FC236}">
              <a16:creationId xmlns:a16="http://schemas.microsoft.com/office/drawing/2014/main" id="{A2527654-413A-436F-9A09-7077D9E0B68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9</xdr:row>
      <xdr:rowOff>123884</xdr:rowOff>
    </xdr:to>
    <xdr:pic>
      <xdr:nvPicPr>
        <xdr:cNvPr id="291" name="Imagen 290" descr="Secretaría General | Alcaldía Mayor de Bogotá">
          <a:extLst>
            <a:ext uri="{FF2B5EF4-FFF2-40B4-BE49-F238E27FC236}">
              <a16:creationId xmlns:a16="http://schemas.microsoft.com/office/drawing/2014/main" id="{6462EF74-5AED-4505-876A-F38863AC03A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9</xdr:row>
      <xdr:rowOff>125224</xdr:rowOff>
    </xdr:to>
    <xdr:pic>
      <xdr:nvPicPr>
        <xdr:cNvPr id="292" name="Imagen 3" descr="Secretaría General | Alcaldía Mayor de Bogotá">
          <a:extLst>
            <a:ext uri="{FF2B5EF4-FFF2-40B4-BE49-F238E27FC236}">
              <a16:creationId xmlns:a16="http://schemas.microsoft.com/office/drawing/2014/main" id="{ACDFC2D1-EEB0-445B-A1E4-0C89E559699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293" name="Imagen 292" descr="Secretaría General | Alcaldía Mayor de Bogotá">
          <a:extLst>
            <a:ext uri="{FF2B5EF4-FFF2-40B4-BE49-F238E27FC236}">
              <a16:creationId xmlns:a16="http://schemas.microsoft.com/office/drawing/2014/main" id="{3E0ACDD3-BB82-4165-A202-D91B833AAD6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20354"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294" name="Imagen 3" descr="Secretaría General | Alcaldía Mayor de Bogotá">
          <a:extLst>
            <a:ext uri="{FF2B5EF4-FFF2-40B4-BE49-F238E27FC236}">
              <a16:creationId xmlns:a16="http://schemas.microsoft.com/office/drawing/2014/main" id="{123E1C3E-5105-4BA1-B5E3-B33BECD90A6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14975"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9</xdr:row>
      <xdr:rowOff>123884</xdr:rowOff>
    </xdr:to>
    <xdr:pic>
      <xdr:nvPicPr>
        <xdr:cNvPr id="295" name="Imagen 294" descr="Secretaría General | Alcaldía Mayor de Bogotá">
          <a:extLst>
            <a:ext uri="{FF2B5EF4-FFF2-40B4-BE49-F238E27FC236}">
              <a16:creationId xmlns:a16="http://schemas.microsoft.com/office/drawing/2014/main" id="{9023801A-9965-4DF9-81BF-79F83172E48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9</xdr:row>
      <xdr:rowOff>125224</xdr:rowOff>
    </xdr:to>
    <xdr:pic>
      <xdr:nvPicPr>
        <xdr:cNvPr id="296" name="Imagen 3" descr="Secretaría General | Alcaldía Mayor de Bogotá">
          <a:extLst>
            <a:ext uri="{FF2B5EF4-FFF2-40B4-BE49-F238E27FC236}">
              <a16:creationId xmlns:a16="http://schemas.microsoft.com/office/drawing/2014/main" id="{CFDB0587-6D4C-4B4F-A749-9648D699A38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9</xdr:row>
      <xdr:rowOff>123884</xdr:rowOff>
    </xdr:to>
    <xdr:pic>
      <xdr:nvPicPr>
        <xdr:cNvPr id="297" name="Imagen 296" descr="Secretaría General | Alcaldía Mayor de Bogotá">
          <a:extLst>
            <a:ext uri="{FF2B5EF4-FFF2-40B4-BE49-F238E27FC236}">
              <a16:creationId xmlns:a16="http://schemas.microsoft.com/office/drawing/2014/main" id="{CBF58CCC-014F-4A82-9D16-AEA237A0132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9</xdr:row>
      <xdr:rowOff>125224</xdr:rowOff>
    </xdr:to>
    <xdr:pic>
      <xdr:nvPicPr>
        <xdr:cNvPr id="298" name="Imagen 3" descr="Secretaría General | Alcaldía Mayor de Bogotá">
          <a:extLst>
            <a:ext uri="{FF2B5EF4-FFF2-40B4-BE49-F238E27FC236}">
              <a16:creationId xmlns:a16="http://schemas.microsoft.com/office/drawing/2014/main" id="{3AD6A927-7673-47AC-82E1-A05695994C7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299" name="Imagen 298" descr="Secretaría General | Alcaldía Mayor de Bogotá">
          <a:extLst>
            <a:ext uri="{FF2B5EF4-FFF2-40B4-BE49-F238E27FC236}">
              <a16:creationId xmlns:a16="http://schemas.microsoft.com/office/drawing/2014/main" id="{9BD03B7D-6202-4CDB-B9CD-60F0BF0CA0F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20354"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300" name="Imagen 3" descr="Secretaría General | Alcaldía Mayor de Bogotá">
          <a:extLst>
            <a:ext uri="{FF2B5EF4-FFF2-40B4-BE49-F238E27FC236}">
              <a16:creationId xmlns:a16="http://schemas.microsoft.com/office/drawing/2014/main" id="{44047D40-2B4A-42F6-BF31-D366A2382D8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14975"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9</xdr:row>
      <xdr:rowOff>123884</xdr:rowOff>
    </xdr:to>
    <xdr:pic>
      <xdr:nvPicPr>
        <xdr:cNvPr id="301" name="Imagen 300" descr="Secretaría General | Alcaldía Mayor de Bogotá">
          <a:extLst>
            <a:ext uri="{FF2B5EF4-FFF2-40B4-BE49-F238E27FC236}">
              <a16:creationId xmlns:a16="http://schemas.microsoft.com/office/drawing/2014/main" id="{6D6A7914-BA5B-457D-8569-864C2965452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9</xdr:row>
      <xdr:rowOff>125224</xdr:rowOff>
    </xdr:to>
    <xdr:pic>
      <xdr:nvPicPr>
        <xdr:cNvPr id="302" name="Imagen 3" descr="Secretaría General | Alcaldía Mayor de Bogotá">
          <a:extLst>
            <a:ext uri="{FF2B5EF4-FFF2-40B4-BE49-F238E27FC236}">
              <a16:creationId xmlns:a16="http://schemas.microsoft.com/office/drawing/2014/main" id="{DCA5D79A-0A5E-40BE-A70B-C23E89BD043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9</xdr:row>
      <xdr:rowOff>123884</xdr:rowOff>
    </xdr:to>
    <xdr:pic>
      <xdr:nvPicPr>
        <xdr:cNvPr id="303" name="Imagen 302" descr="Secretaría General | Alcaldía Mayor de Bogotá">
          <a:extLst>
            <a:ext uri="{FF2B5EF4-FFF2-40B4-BE49-F238E27FC236}">
              <a16:creationId xmlns:a16="http://schemas.microsoft.com/office/drawing/2014/main" id="{BE9AFED9-A3F6-4AAA-8490-A2057E95979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9</xdr:row>
      <xdr:rowOff>125224</xdr:rowOff>
    </xdr:to>
    <xdr:pic>
      <xdr:nvPicPr>
        <xdr:cNvPr id="304" name="Imagen 3" descr="Secretaría General | Alcaldía Mayor de Bogotá">
          <a:extLst>
            <a:ext uri="{FF2B5EF4-FFF2-40B4-BE49-F238E27FC236}">
              <a16:creationId xmlns:a16="http://schemas.microsoft.com/office/drawing/2014/main" id="{3922EFB4-7585-44CC-B825-1B2BFBDA79A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305" name="Imagen 304" descr="Secretaría General | Alcaldía Mayor de Bogotá">
          <a:extLst>
            <a:ext uri="{FF2B5EF4-FFF2-40B4-BE49-F238E27FC236}">
              <a16:creationId xmlns:a16="http://schemas.microsoft.com/office/drawing/2014/main" id="{A1028930-8F62-4BBE-8C33-C3851319259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20354"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306" name="Imagen 3" descr="Secretaría General | Alcaldía Mayor de Bogotá">
          <a:extLst>
            <a:ext uri="{FF2B5EF4-FFF2-40B4-BE49-F238E27FC236}">
              <a16:creationId xmlns:a16="http://schemas.microsoft.com/office/drawing/2014/main" id="{4C291BCD-C2F1-4CD6-9B8F-CA45B68B403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14975"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9</xdr:row>
      <xdr:rowOff>123884</xdr:rowOff>
    </xdr:to>
    <xdr:pic>
      <xdr:nvPicPr>
        <xdr:cNvPr id="307" name="Imagen 306" descr="Secretaría General | Alcaldía Mayor de Bogotá">
          <a:extLst>
            <a:ext uri="{FF2B5EF4-FFF2-40B4-BE49-F238E27FC236}">
              <a16:creationId xmlns:a16="http://schemas.microsoft.com/office/drawing/2014/main" id="{FC8C9CE0-10A8-4900-96E8-C8A99B150C9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9</xdr:row>
      <xdr:rowOff>125224</xdr:rowOff>
    </xdr:to>
    <xdr:pic>
      <xdr:nvPicPr>
        <xdr:cNvPr id="308" name="Imagen 3" descr="Secretaría General | Alcaldía Mayor de Bogotá">
          <a:extLst>
            <a:ext uri="{FF2B5EF4-FFF2-40B4-BE49-F238E27FC236}">
              <a16:creationId xmlns:a16="http://schemas.microsoft.com/office/drawing/2014/main" id="{A202AFC9-114A-4066-ADB3-33958A57E10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296884</xdr:colOff>
      <xdr:row>1</xdr:row>
      <xdr:rowOff>195943</xdr:rowOff>
    </xdr:from>
    <xdr:to>
      <xdr:col>2</xdr:col>
      <xdr:colOff>1702424</xdr:colOff>
      <xdr:row>4</xdr:row>
      <xdr:rowOff>141514</xdr:rowOff>
    </xdr:to>
    <xdr:pic>
      <xdr:nvPicPr>
        <xdr:cNvPr id="309" name="Imagen 11">
          <a:extLst>
            <a:ext uri="{FF2B5EF4-FFF2-40B4-BE49-F238E27FC236}">
              <a16:creationId xmlns:a16="http://schemas.microsoft.com/office/drawing/2014/main" id="{6DA6F77C-C4DB-427F-BCFD-A35827B28265}"/>
            </a:ext>
          </a:extLst>
        </xdr:cNvPr>
        <xdr:cNvPicPr>
          <a:picLocks noChangeAspect="1"/>
        </xdr:cNvPicPr>
      </xdr:nvPicPr>
      <xdr:blipFill>
        <a:blip xmlns:r="http://schemas.openxmlformats.org/officeDocument/2006/relationships" r:embed="rId5" cstate="print"/>
        <a:stretch>
          <a:fillRect/>
        </a:stretch>
      </xdr:blipFill>
      <xdr:spPr>
        <a:xfrm>
          <a:off x="487384" y="386443"/>
          <a:ext cx="2634265" cy="945696"/>
        </a:xfrm>
        <a:prstGeom prst="rect">
          <a:avLst/>
        </a:prstGeom>
      </xdr:spPr>
    </xdr:pic>
    <xdr:clientData/>
  </xdr:twoCellAnchor>
  <xdr:twoCellAnchor editAs="oneCell">
    <xdr:from>
      <xdr:col>3</xdr:col>
      <xdr:colOff>119679</xdr:colOff>
      <xdr:row>1</xdr:row>
      <xdr:rowOff>17710</xdr:rowOff>
    </xdr:from>
    <xdr:to>
      <xdr:col>3</xdr:col>
      <xdr:colOff>119679</xdr:colOff>
      <xdr:row>9</xdr:row>
      <xdr:rowOff>123884</xdr:rowOff>
    </xdr:to>
    <xdr:pic>
      <xdr:nvPicPr>
        <xdr:cNvPr id="310" name="Imagen 309" descr="Secretaría General | Alcaldía Mayor de Bogotá">
          <a:extLst>
            <a:ext uri="{FF2B5EF4-FFF2-40B4-BE49-F238E27FC236}">
              <a16:creationId xmlns:a16="http://schemas.microsoft.com/office/drawing/2014/main" id="{0EE2F386-6ACC-4121-B3DC-375CDF1C642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9</xdr:row>
      <xdr:rowOff>125224</xdr:rowOff>
    </xdr:to>
    <xdr:pic>
      <xdr:nvPicPr>
        <xdr:cNvPr id="311" name="Imagen 3" descr="Secretaría General | Alcaldía Mayor de Bogotá">
          <a:extLst>
            <a:ext uri="{FF2B5EF4-FFF2-40B4-BE49-F238E27FC236}">
              <a16:creationId xmlns:a16="http://schemas.microsoft.com/office/drawing/2014/main" id="{2A1B6717-E153-43A6-A407-D88EAEF33EA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312" name="Imagen 311" descr="Secretaría General | Alcaldía Mayor de Bogotá">
          <a:extLst>
            <a:ext uri="{FF2B5EF4-FFF2-40B4-BE49-F238E27FC236}">
              <a16:creationId xmlns:a16="http://schemas.microsoft.com/office/drawing/2014/main" id="{0FCA0A0A-DE3A-493D-9D6A-349D430C4BD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20354"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313" name="Imagen 3" descr="Secretaría General | Alcaldía Mayor de Bogotá">
          <a:extLst>
            <a:ext uri="{FF2B5EF4-FFF2-40B4-BE49-F238E27FC236}">
              <a16:creationId xmlns:a16="http://schemas.microsoft.com/office/drawing/2014/main" id="{7AE1E0F2-2E35-4670-B1E7-0DA275E6329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14975"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9</xdr:row>
      <xdr:rowOff>123884</xdr:rowOff>
    </xdr:to>
    <xdr:pic>
      <xdr:nvPicPr>
        <xdr:cNvPr id="314" name="Imagen 313" descr="Secretaría General | Alcaldía Mayor de Bogotá">
          <a:extLst>
            <a:ext uri="{FF2B5EF4-FFF2-40B4-BE49-F238E27FC236}">
              <a16:creationId xmlns:a16="http://schemas.microsoft.com/office/drawing/2014/main" id="{82FD9E6F-CB63-4493-BA93-25814A9DAE9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9</xdr:row>
      <xdr:rowOff>125224</xdr:rowOff>
    </xdr:to>
    <xdr:pic>
      <xdr:nvPicPr>
        <xdr:cNvPr id="315" name="Imagen 3" descr="Secretaría General | Alcaldía Mayor de Bogotá">
          <a:extLst>
            <a:ext uri="{FF2B5EF4-FFF2-40B4-BE49-F238E27FC236}">
              <a16:creationId xmlns:a16="http://schemas.microsoft.com/office/drawing/2014/main" id="{1BB8276F-FB3D-4994-9945-4847B7EA130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9</xdr:row>
      <xdr:rowOff>123884</xdr:rowOff>
    </xdr:to>
    <xdr:pic>
      <xdr:nvPicPr>
        <xdr:cNvPr id="316" name="Imagen 315" descr="Secretaría General | Alcaldía Mayor de Bogotá">
          <a:extLst>
            <a:ext uri="{FF2B5EF4-FFF2-40B4-BE49-F238E27FC236}">
              <a16:creationId xmlns:a16="http://schemas.microsoft.com/office/drawing/2014/main" id="{C0F584D6-80D8-498D-9B9D-EE3DF4F6AAA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9</xdr:row>
      <xdr:rowOff>125224</xdr:rowOff>
    </xdr:to>
    <xdr:pic>
      <xdr:nvPicPr>
        <xdr:cNvPr id="317" name="Imagen 3" descr="Secretaría General | Alcaldía Mayor de Bogotá">
          <a:extLst>
            <a:ext uri="{FF2B5EF4-FFF2-40B4-BE49-F238E27FC236}">
              <a16:creationId xmlns:a16="http://schemas.microsoft.com/office/drawing/2014/main" id="{99452218-3227-4012-AEF3-3677D3CDD26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318" name="Imagen 317" descr="Secretaría General | Alcaldía Mayor de Bogotá">
          <a:extLst>
            <a:ext uri="{FF2B5EF4-FFF2-40B4-BE49-F238E27FC236}">
              <a16:creationId xmlns:a16="http://schemas.microsoft.com/office/drawing/2014/main" id="{CFFAD938-2C48-46F5-B54B-7D81017EBFD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20354"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319" name="Imagen 3" descr="Secretaría General | Alcaldía Mayor de Bogotá">
          <a:extLst>
            <a:ext uri="{FF2B5EF4-FFF2-40B4-BE49-F238E27FC236}">
              <a16:creationId xmlns:a16="http://schemas.microsoft.com/office/drawing/2014/main" id="{35F5A266-A92C-462C-8CCE-868BCB7B752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14975"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119679</xdr:colOff>
      <xdr:row>1</xdr:row>
      <xdr:rowOff>17710</xdr:rowOff>
    </xdr:from>
    <xdr:ext cx="0" cy="2182624"/>
    <xdr:pic>
      <xdr:nvPicPr>
        <xdr:cNvPr id="320" name="Imagen 319" descr="Secretaría General | Alcaldía Mayor de Bogotá">
          <a:extLst>
            <a:ext uri="{FF2B5EF4-FFF2-40B4-BE49-F238E27FC236}">
              <a16:creationId xmlns:a16="http://schemas.microsoft.com/office/drawing/2014/main" id="{6C0D31FA-04C2-43CE-9A6E-08B1CEDD709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198685"/>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1</xdr:row>
      <xdr:rowOff>19050</xdr:rowOff>
    </xdr:from>
    <xdr:ext cx="0" cy="2182624"/>
    <xdr:pic>
      <xdr:nvPicPr>
        <xdr:cNvPr id="321" name="Imagen 3" descr="Secretaría General | Alcaldía Mayor de Bogotá">
          <a:extLst>
            <a:ext uri="{FF2B5EF4-FFF2-40B4-BE49-F238E27FC236}">
              <a16:creationId xmlns:a16="http://schemas.microsoft.com/office/drawing/2014/main" id="{0C081311-8715-46C2-B461-47ECB801241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0025"/>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1</xdr:row>
      <xdr:rowOff>19052</xdr:rowOff>
    </xdr:from>
    <xdr:ext cx="912670" cy="3616797"/>
    <xdr:pic>
      <xdr:nvPicPr>
        <xdr:cNvPr id="322" name="Graphic 10" descr="Clipboard">
          <a:hlinkClick xmlns:r="http://schemas.openxmlformats.org/officeDocument/2006/relationships" r:id="rId2"/>
          <a:extLst>
            <a:ext uri="{FF2B5EF4-FFF2-40B4-BE49-F238E27FC236}">
              <a16:creationId xmlns:a16="http://schemas.microsoft.com/office/drawing/2014/main" id="{D588200A-4AEC-460C-A0BB-4CCD563942B4}"/>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17535525" y="200027"/>
          <a:ext cx="912670" cy="3616797"/>
        </a:xfrm>
        <a:prstGeom prst="rect">
          <a:avLst/>
        </a:prstGeom>
      </xdr:spPr>
    </xdr:pic>
    <xdr:clientData/>
  </xdr:oneCellAnchor>
  <xdr:oneCellAnchor>
    <xdr:from>
      <xdr:col>3</xdr:col>
      <xdr:colOff>119679</xdr:colOff>
      <xdr:row>1</xdr:row>
      <xdr:rowOff>17710</xdr:rowOff>
    </xdr:from>
    <xdr:ext cx="0" cy="2182624"/>
    <xdr:pic>
      <xdr:nvPicPr>
        <xdr:cNvPr id="323" name="Imagen 322" descr="Secretaría General | Alcaldía Mayor de Bogotá">
          <a:extLst>
            <a:ext uri="{FF2B5EF4-FFF2-40B4-BE49-F238E27FC236}">
              <a16:creationId xmlns:a16="http://schemas.microsoft.com/office/drawing/2014/main" id="{5AB97FC1-F915-411D-904D-6D7E4DF5092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198685"/>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1</xdr:row>
      <xdr:rowOff>19050</xdr:rowOff>
    </xdr:from>
    <xdr:ext cx="0" cy="2182624"/>
    <xdr:pic>
      <xdr:nvPicPr>
        <xdr:cNvPr id="324" name="Imagen 3" descr="Secretaría General | Alcaldía Mayor de Bogotá">
          <a:extLst>
            <a:ext uri="{FF2B5EF4-FFF2-40B4-BE49-F238E27FC236}">
              <a16:creationId xmlns:a16="http://schemas.microsoft.com/office/drawing/2014/main" id="{ACC6EE7E-8741-4EB1-B9E6-F5DCA73A921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0025"/>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119679</xdr:colOff>
      <xdr:row>1</xdr:row>
      <xdr:rowOff>17710</xdr:rowOff>
    </xdr:from>
    <xdr:ext cx="0" cy="1588546"/>
    <xdr:pic>
      <xdr:nvPicPr>
        <xdr:cNvPr id="325" name="Imagen 324" descr="Secretaría General | Alcaldía Mayor de Bogotá">
          <a:extLst>
            <a:ext uri="{FF2B5EF4-FFF2-40B4-BE49-F238E27FC236}">
              <a16:creationId xmlns:a16="http://schemas.microsoft.com/office/drawing/2014/main" id="{63478E7D-C60F-4FE8-8268-2AD7D6B49F1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20354" y="198685"/>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326" name="Imagen 3" descr="Secretaría General | Alcaldía Mayor de Bogotá">
          <a:extLst>
            <a:ext uri="{FF2B5EF4-FFF2-40B4-BE49-F238E27FC236}">
              <a16:creationId xmlns:a16="http://schemas.microsoft.com/office/drawing/2014/main" id="{09C49011-A782-4D91-B64A-9CB48FA3BB4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14975" y="200025"/>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119679</xdr:colOff>
      <xdr:row>1</xdr:row>
      <xdr:rowOff>17710</xdr:rowOff>
    </xdr:from>
    <xdr:ext cx="0" cy="2182624"/>
    <xdr:pic>
      <xdr:nvPicPr>
        <xdr:cNvPr id="327" name="Imagen 326" descr="Secretaría General | Alcaldía Mayor de Bogotá">
          <a:extLst>
            <a:ext uri="{FF2B5EF4-FFF2-40B4-BE49-F238E27FC236}">
              <a16:creationId xmlns:a16="http://schemas.microsoft.com/office/drawing/2014/main" id="{A3258729-9EA3-4DC8-9E0A-A4AFDDA7A65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198685"/>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1</xdr:row>
      <xdr:rowOff>19050</xdr:rowOff>
    </xdr:from>
    <xdr:ext cx="0" cy="2182624"/>
    <xdr:pic>
      <xdr:nvPicPr>
        <xdr:cNvPr id="328" name="Imagen 3" descr="Secretaría General | Alcaldía Mayor de Bogotá">
          <a:extLst>
            <a:ext uri="{FF2B5EF4-FFF2-40B4-BE49-F238E27FC236}">
              <a16:creationId xmlns:a16="http://schemas.microsoft.com/office/drawing/2014/main" id="{8F433958-98AF-43C3-B6F1-2CBB3F334BB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0025"/>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1</xdr:row>
      <xdr:rowOff>19052</xdr:rowOff>
    </xdr:from>
    <xdr:ext cx="912670" cy="3616797"/>
    <xdr:pic>
      <xdr:nvPicPr>
        <xdr:cNvPr id="329" name="Graphic 10" descr="Clipboard">
          <a:hlinkClick xmlns:r="http://schemas.openxmlformats.org/officeDocument/2006/relationships" r:id="rId2"/>
          <a:extLst>
            <a:ext uri="{FF2B5EF4-FFF2-40B4-BE49-F238E27FC236}">
              <a16:creationId xmlns:a16="http://schemas.microsoft.com/office/drawing/2014/main" id="{8CF3D170-A166-4A65-A3CC-3FFEEDCB283C}"/>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17535525" y="200027"/>
          <a:ext cx="912670" cy="3616797"/>
        </a:xfrm>
        <a:prstGeom prst="rect">
          <a:avLst/>
        </a:prstGeom>
      </xdr:spPr>
    </xdr:pic>
    <xdr:clientData/>
  </xdr:oneCellAnchor>
  <xdr:oneCellAnchor>
    <xdr:from>
      <xdr:col>3</xdr:col>
      <xdr:colOff>119679</xdr:colOff>
      <xdr:row>1</xdr:row>
      <xdr:rowOff>17710</xdr:rowOff>
    </xdr:from>
    <xdr:ext cx="0" cy="2182624"/>
    <xdr:pic>
      <xdr:nvPicPr>
        <xdr:cNvPr id="330" name="Imagen 329" descr="Secretaría General | Alcaldía Mayor de Bogotá">
          <a:extLst>
            <a:ext uri="{FF2B5EF4-FFF2-40B4-BE49-F238E27FC236}">
              <a16:creationId xmlns:a16="http://schemas.microsoft.com/office/drawing/2014/main" id="{EEF335F9-8DE7-414A-8266-29895F9664D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198685"/>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1</xdr:row>
      <xdr:rowOff>19050</xdr:rowOff>
    </xdr:from>
    <xdr:ext cx="0" cy="2182624"/>
    <xdr:pic>
      <xdr:nvPicPr>
        <xdr:cNvPr id="331" name="Imagen 3" descr="Secretaría General | Alcaldía Mayor de Bogotá">
          <a:extLst>
            <a:ext uri="{FF2B5EF4-FFF2-40B4-BE49-F238E27FC236}">
              <a16:creationId xmlns:a16="http://schemas.microsoft.com/office/drawing/2014/main" id="{3B457075-2270-41F4-BF4D-BC9F41BBC97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0025"/>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119679</xdr:colOff>
      <xdr:row>1</xdr:row>
      <xdr:rowOff>17710</xdr:rowOff>
    </xdr:from>
    <xdr:ext cx="0" cy="1588546"/>
    <xdr:pic>
      <xdr:nvPicPr>
        <xdr:cNvPr id="332" name="Imagen 331" descr="Secretaría General | Alcaldía Mayor de Bogotá">
          <a:extLst>
            <a:ext uri="{FF2B5EF4-FFF2-40B4-BE49-F238E27FC236}">
              <a16:creationId xmlns:a16="http://schemas.microsoft.com/office/drawing/2014/main" id="{F7824769-39B5-4F3F-BAC6-86732EA4B8E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20354" y="198685"/>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333" name="Imagen 3" descr="Secretaría General | Alcaldía Mayor de Bogotá">
          <a:extLst>
            <a:ext uri="{FF2B5EF4-FFF2-40B4-BE49-F238E27FC236}">
              <a16:creationId xmlns:a16="http://schemas.microsoft.com/office/drawing/2014/main" id="{49E2240F-271A-4F6A-9782-292A1948541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14975" y="200025"/>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119679</xdr:colOff>
      <xdr:row>1</xdr:row>
      <xdr:rowOff>17710</xdr:rowOff>
    </xdr:from>
    <xdr:ext cx="0" cy="2182624"/>
    <xdr:pic>
      <xdr:nvPicPr>
        <xdr:cNvPr id="334" name="Imagen 333" descr="Secretaría General | Alcaldía Mayor de Bogotá">
          <a:extLst>
            <a:ext uri="{FF2B5EF4-FFF2-40B4-BE49-F238E27FC236}">
              <a16:creationId xmlns:a16="http://schemas.microsoft.com/office/drawing/2014/main" id="{1E493B73-706D-497A-9730-9B40CA7168D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198685"/>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1</xdr:row>
      <xdr:rowOff>19050</xdr:rowOff>
    </xdr:from>
    <xdr:ext cx="0" cy="2182624"/>
    <xdr:pic>
      <xdr:nvPicPr>
        <xdr:cNvPr id="335" name="Imagen 3" descr="Secretaría General | Alcaldía Mayor de Bogotá">
          <a:extLst>
            <a:ext uri="{FF2B5EF4-FFF2-40B4-BE49-F238E27FC236}">
              <a16:creationId xmlns:a16="http://schemas.microsoft.com/office/drawing/2014/main" id="{A51A2FEB-6F79-4AE1-A9C2-D1F216685CB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0025"/>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1</xdr:row>
      <xdr:rowOff>19052</xdr:rowOff>
    </xdr:from>
    <xdr:ext cx="937162" cy="3616797"/>
    <xdr:pic>
      <xdr:nvPicPr>
        <xdr:cNvPr id="336" name="Graphic 10" descr="Clipboard">
          <a:hlinkClick xmlns:r="http://schemas.openxmlformats.org/officeDocument/2006/relationships" r:id="rId2"/>
          <a:extLst>
            <a:ext uri="{FF2B5EF4-FFF2-40B4-BE49-F238E27FC236}">
              <a16:creationId xmlns:a16="http://schemas.microsoft.com/office/drawing/2014/main" id="{71995ABF-E2FB-42DB-817D-6119335FB6CC}"/>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17535525" y="200027"/>
          <a:ext cx="937162" cy="3616797"/>
        </a:xfrm>
        <a:prstGeom prst="rect">
          <a:avLst/>
        </a:prstGeom>
      </xdr:spPr>
    </xdr:pic>
    <xdr:clientData/>
  </xdr:oneCellAnchor>
  <xdr:oneCellAnchor>
    <xdr:from>
      <xdr:col>3</xdr:col>
      <xdr:colOff>119679</xdr:colOff>
      <xdr:row>1</xdr:row>
      <xdr:rowOff>17710</xdr:rowOff>
    </xdr:from>
    <xdr:ext cx="0" cy="2182624"/>
    <xdr:pic>
      <xdr:nvPicPr>
        <xdr:cNvPr id="337" name="Imagen 336" descr="Secretaría General | Alcaldía Mayor de Bogotá">
          <a:extLst>
            <a:ext uri="{FF2B5EF4-FFF2-40B4-BE49-F238E27FC236}">
              <a16:creationId xmlns:a16="http://schemas.microsoft.com/office/drawing/2014/main" id="{60D92053-341D-41A7-8752-2C5F1225AB0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198685"/>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1</xdr:row>
      <xdr:rowOff>19050</xdr:rowOff>
    </xdr:from>
    <xdr:ext cx="0" cy="2182624"/>
    <xdr:pic>
      <xdr:nvPicPr>
        <xdr:cNvPr id="338" name="Imagen 3" descr="Secretaría General | Alcaldía Mayor de Bogotá">
          <a:extLst>
            <a:ext uri="{FF2B5EF4-FFF2-40B4-BE49-F238E27FC236}">
              <a16:creationId xmlns:a16="http://schemas.microsoft.com/office/drawing/2014/main" id="{6DE00CA9-1E8E-4988-8199-852EAB770C5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0025"/>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119679</xdr:colOff>
      <xdr:row>1</xdr:row>
      <xdr:rowOff>17710</xdr:rowOff>
    </xdr:from>
    <xdr:ext cx="0" cy="1588546"/>
    <xdr:pic>
      <xdr:nvPicPr>
        <xdr:cNvPr id="339" name="Imagen 338" descr="Secretaría General | Alcaldía Mayor de Bogotá">
          <a:extLst>
            <a:ext uri="{FF2B5EF4-FFF2-40B4-BE49-F238E27FC236}">
              <a16:creationId xmlns:a16="http://schemas.microsoft.com/office/drawing/2014/main" id="{67BD9F49-20A4-4104-A53B-B1BEB0BC374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20354" y="198685"/>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340" name="Imagen 3" descr="Secretaría General | Alcaldía Mayor de Bogotá">
          <a:extLst>
            <a:ext uri="{FF2B5EF4-FFF2-40B4-BE49-F238E27FC236}">
              <a16:creationId xmlns:a16="http://schemas.microsoft.com/office/drawing/2014/main" id="{2422D73D-0E56-4DB1-9060-93E0166C7E9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14975" y="200025"/>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119679</xdr:colOff>
      <xdr:row>1</xdr:row>
      <xdr:rowOff>17710</xdr:rowOff>
    </xdr:from>
    <xdr:ext cx="0" cy="2182624"/>
    <xdr:pic>
      <xdr:nvPicPr>
        <xdr:cNvPr id="341" name="Imagen 340" descr="Secretaría General | Alcaldía Mayor de Bogotá">
          <a:extLst>
            <a:ext uri="{FF2B5EF4-FFF2-40B4-BE49-F238E27FC236}">
              <a16:creationId xmlns:a16="http://schemas.microsoft.com/office/drawing/2014/main" id="{32BD89B2-52E4-4B1C-BDC9-8CCAE1AEF69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198685"/>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1</xdr:row>
      <xdr:rowOff>19050</xdr:rowOff>
    </xdr:from>
    <xdr:ext cx="0" cy="2182624"/>
    <xdr:pic>
      <xdr:nvPicPr>
        <xdr:cNvPr id="342" name="Imagen 3" descr="Secretaría General | Alcaldía Mayor de Bogotá">
          <a:extLst>
            <a:ext uri="{FF2B5EF4-FFF2-40B4-BE49-F238E27FC236}">
              <a16:creationId xmlns:a16="http://schemas.microsoft.com/office/drawing/2014/main" id="{944AAE42-A666-44C6-9D7A-2DD71CB1A3B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0025"/>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1</xdr:row>
      <xdr:rowOff>19052</xdr:rowOff>
    </xdr:from>
    <xdr:ext cx="912670" cy="3616797"/>
    <xdr:pic>
      <xdr:nvPicPr>
        <xdr:cNvPr id="343" name="Graphic 10" descr="Clipboard">
          <a:hlinkClick xmlns:r="http://schemas.openxmlformats.org/officeDocument/2006/relationships" r:id="rId2"/>
          <a:extLst>
            <a:ext uri="{FF2B5EF4-FFF2-40B4-BE49-F238E27FC236}">
              <a16:creationId xmlns:a16="http://schemas.microsoft.com/office/drawing/2014/main" id="{F7B11C2C-B139-40BA-B1B4-9E663E83889D}"/>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17535525" y="200027"/>
          <a:ext cx="912670" cy="3616797"/>
        </a:xfrm>
        <a:prstGeom prst="rect">
          <a:avLst/>
        </a:prstGeom>
      </xdr:spPr>
    </xdr:pic>
    <xdr:clientData/>
  </xdr:oneCellAnchor>
  <xdr:oneCellAnchor>
    <xdr:from>
      <xdr:col>3</xdr:col>
      <xdr:colOff>119679</xdr:colOff>
      <xdr:row>1</xdr:row>
      <xdr:rowOff>17710</xdr:rowOff>
    </xdr:from>
    <xdr:ext cx="0" cy="2182624"/>
    <xdr:pic>
      <xdr:nvPicPr>
        <xdr:cNvPr id="344" name="Imagen 343" descr="Secretaría General | Alcaldía Mayor de Bogotá">
          <a:extLst>
            <a:ext uri="{FF2B5EF4-FFF2-40B4-BE49-F238E27FC236}">
              <a16:creationId xmlns:a16="http://schemas.microsoft.com/office/drawing/2014/main" id="{C179EA61-8168-48E0-8DBC-38FE69634CC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198685"/>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1</xdr:row>
      <xdr:rowOff>19050</xdr:rowOff>
    </xdr:from>
    <xdr:ext cx="0" cy="2182624"/>
    <xdr:pic>
      <xdr:nvPicPr>
        <xdr:cNvPr id="345" name="Imagen 3" descr="Secretaría General | Alcaldía Mayor de Bogotá">
          <a:extLst>
            <a:ext uri="{FF2B5EF4-FFF2-40B4-BE49-F238E27FC236}">
              <a16:creationId xmlns:a16="http://schemas.microsoft.com/office/drawing/2014/main" id="{3D83B5B1-2FEC-4F10-87AD-56B65D8F176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0025"/>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119679</xdr:colOff>
      <xdr:row>1</xdr:row>
      <xdr:rowOff>17710</xdr:rowOff>
    </xdr:from>
    <xdr:ext cx="0" cy="1588546"/>
    <xdr:pic>
      <xdr:nvPicPr>
        <xdr:cNvPr id="346" name="Imagen 345" descr="Secretaría General | Alcaldía Mayor de Bogotá">
          <a:extLst>
            <a:ext uri="{FF2B5EF4-FFF2-40B4-BE49-F238E27FC236}">
              <a16:creationId xmlns:a16="http://schemas.microsoft.com/office/drawing/2014/main" id="{5E4E02C7-664A-48A6-BB2C-278E063B750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20354" y="198685"/>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347" name="Imagen 3" descr="Secretaría General | Alcaldía Mayor de Bogotá">
          <a:extLst>
            <a:ext uri="{FF2B5EF4-FFF2-40B4-BE49-F238E27FC236}">
              <a16:creationId xmlns:a16="http://schemas.microsoft.com/office/drawing/2014/main" id="{ED8A1D87-F26A-43A8-98F7-D3018BC9187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14975" y="200025"/>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119679</xdr:colOff>
      <xdr:row>1</xdr:row>
      <xdr:rowOff>17710</xdr:rowOff>
    </xdr:from>
    <xdr:ext cx="0" cy="2182624"/>
    <xdr:pic>
      <xdr:nvPicPr>
        <xdr:cNvPr id="348" name="Imagen 347" descr="Secretaría General | Alcaldía Mayor de Bogotá">
          <a:extLst>
            <a:ext uri="{FF2B5EF4-FFF2-40B4-BE49-F238E27FC236}">
              <a16:creationId xmlns:a16="http://schemas.microsoft.com/office/drawing/2014/main" id="{B27297FD-C61C-43C2-8E38-B9635925989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198685"/>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1</xdr:row>
      <xdr:rowOff>19050</xdr:rowOff>
    </xdr:from>
    <xdr:ext cx="0" cy="2182624"/>
    <xdr:pic>
      <xdr:nvPicPr>
        <xdr:cNvPr id="349" name="Imagen 3" descr="Secretaría General | Alcaldía Mayor de Bogotá">
          <a:extLst>
            <a:ext uri="{FF2B5EF4-FFF2-40B4-BE49-F238E27FC236}">
              <a16:creationId xmlns:a16="http://schemas.microsoft.com/office/drawing/2014/main" id="{14164E2C-6920-4DBA-A01A-DDBF68E4D2B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0025"/>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1</xdr:row>
      <xdr:rowOff>19052</xdr:rowOff>
    </xdr:from>
    <xdr:ext cx="912670" cy="3616797"/>
    <xdr:pic>
      <xdr:nvPicPr>
        <xdr:cNvPr id="350" name="Graphic 10" descr="Clipboard">
          <a:hlinkClick xmlns:r="http://schemas.openxmlformats.org/officeDocument/2006/relationships" r:id="rId2"/>
          <a:extLst>
            <a:ext uri="{FF2B5EF4-FFF2-40B4-BE49-F238E27FC236}">
              <a16:creationId xmlns:a16="http://schemas.microsoft.com/office/drawing/2014/main" id="{DE6C41C3-7EC3-4932-B3BE-8569278A4658}"/>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17535525" y="200027"/>
          <a:ext cx="912670" cy="3616797"/>
        </a:xfrm>
        <a:prstGeom prst="rect">
          <a:avLst/>
        </a:prstGeom>
      </xdr:spPr>
    </xdr:pic>
    <xdr:clientData/>
  </xdr:oneCellAnchor>
  <xdr:oneCellAnchor>
    <xdr:from>
      <xdr:col>3</xdr:col>
      <xdr:colOff>119679</xdr:colOff>
      <xdr:row>1</xdr:row>
      <xdr:rowOff>17710</xdr:rowOff>
    </xdr:from>
    <xdr:ext cx="0" cy="2182624"/>
    <xdr:pic>
      <xdr:nvPicPr>
        <xdr:cNvPr id="351" name="Imagen 350" descr="Secretaría General | Alcaldía Mayor de Bogotá">
          <a:extLst>
            <a:ext uri="{FF2B5EF4-FFF2-40B4-BE49-F238E27FC236}">
              <a16:creationId xmlns:a16="http://schemas.microsoft.com/office/drawing/2014/main" id="{712B6FCF-D304-4421-A3C4-8C5D2DC6885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198685"/>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1</xdr:row>
      <xdr:rowOff>19050</xdr:rowOff>
    </xdr:from>
    <xdr:ext cx="0" cy="2182624"/>
    <xdr:pic>
      <xdr:nvPicPr>
        <xdr:cNvPr id="352" name="Imagen 3" descr="Secretaría General | Alcaldía Mayor de Bogotá">
          <a:extLst>
            <a:ext uri="{FF2B5EF4-FFF2-40B4-BE49-F238E27FC236}">
              <a16:creationId xmlns:a16="http://schemas.microsoft.com/office/drawing/2014/main" id="{E1EA5978-A355-4DC4-B7A6-47B14C1B189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0025"/>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119679</xdr:colOff>
      <xdr:row>1</xdr:row>
      <xdr:rowOff>17710</xdr:rowOff>
    </xdr:from>
    <xdr:ext cx="0" cy="1588546"/>
    <xdr:pic>
      <xdr:nvPicPr>
        <xdr:cNvPr id="353" name="Imagen 352" descr="Secretaría General | Alcaldía Mayor de Bogotá">
          <a:extLst>
            <a:ext uri="{FF2B5EF4-FFF2-40B4-BE49-F238E27FC236}">
              <a16:creationId xmlns:a16="http://schemas.microsoft.com/office/drawing/2014/main" id="{3C5AE523-0A28-40E5-9835-2D0CF58F785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20354" y="198685"/>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354" name="Imagen 3" descr="Secretaría General | Alcaldía Mayor de Bogotá">
          <a:extLst>
            <a:ext uri="{FF2B5EF4-FFF2-40B4-BE49-F238E27FC236}">
              <a16:creationId xmlns:a16="http://schemas.microsoft.com/office/drawing/2014/main" id="{85339407-CD88-44D4-AD6D-B19B20D4C1B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14975" y="200025"/>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119679</xdr:colOff>
      <xdr:row>1</xdr:row>
      <xdr:rowOff>17710</xdr:rowOff>
    </xdr:from>
    <xdr:ext cx="0" cy="2182624"/>
    <xdr:pic>
      <xdr:nvPicPr>
        <xdr:cNvPr id="355" name="Imagen 354" descr="Secretaría General | Alcaldía Mayor de Bogotá">
          <a:extLst>
            <a:ext uri="{FF2B5EF4-FFF2-40B4-BE49-F238E27FC236}">
              <a16:creationId xmlns:a16="http://schemas.microsoft.com/office/drawing/2014/main" id="{7AA1E701-6E4E-487F-8BE6-8F512ED1D47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198685"/>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1</xdr:row>
      <xdr:rowOff>19050</xdr:rowOff>
    </xdr:from>
    <xdr:ext cx="0" cy="2182624"/>
    <xdr:pic>
      <xdr:nvPicPr>
        <xdr:cNvPr id="356" name="Imagen 3" descr="Secretaría General | Alcaldía Mayor de Bogotá">
          <a:extLst>
            <a:ext uri="{FF2B5EF4-FFF2-40B4-BE49-F238E27FC236}">
              <a16:creationId xmlns:a16="http://schemas.microsoft.com/office/drawing/2014/main" id="{11DC7ECD-4F96-4A93-8E0D-407BC41156E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0025"/>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1</xdr:row>
      <xdr:rowOff>19052</xdr:rowOff>
    </xdr:from>
    <xdr:ext cx="937162" cy="3616797"/>
    <xdr:pic>
      <xdr:nvPicPr>
        <xdr:cNvPr id="357" name="Graphic 10" descr="Clipboard">
          <a:hlinkClick xmlns:r="http://schemas.openxmlformats.org/officeDocument/2006/relationships" r:id="rId2"/>
          <a:extLst>
            <a:ext uri="{FF2B5EF4-FFF2-40B4-BE49-F238E27FC236}">
              <a16:creationId xmlns:a16="http://schemas.microsoft.com/office/drawing/2014/main" id="{D290950C-9538-47B8-8C5E-A22BD46AD7C6}"/>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17535525" y="200027"/>
          <a:ext cx="937162" cy="3616797"/>
        </a:xfrm>
        <a:prstGeom prst="rect">
          <a:avLst/>
        </a:prstGeom>
      </xdr:spPr>
    </xdr:pic>
    <xdr:clientData/>
  </xdr:oneCellAnchor>
  <xdr:oneCellAnchor>
    <xdr:from>
      <xdr:col>3</xdr:col>
      <xdr:colOff>119679</xdr:colOff>
      <xdr:row>1</xdr:row>
      <xdr:rowOff>17710</xdr:rowOff>
    </xdr:from>
    <xdr:ext cx="0" cy="2182624"/>
    <xdr:pic>
      <xdr:nvPicPr>
        <xdr:cNvPr id="358" name="Imagen 357" descr="Secretaría General | Alcaldía Mayor de Bogotá">
          <a:extLst>
            <a:ext uri="{FF2B5EF4-FFF2-40B4-BE49-F238E27FC236}">
              <a16:creationId xmlns:a16="http://schemas.microsoft.com/office/drawing/2014/main" id="{A6680A92-78E3-4756-A530-A8EB049D089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198685"/>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1</xdr:row>
      <xdr:rowOff>19050</xdr:rowOff>
    </xdr:from>
    <xdr:ext cx="0" cy="2182624"/>
    <xdr:pic>
      <xdr:nvPicPr>
        <xdr:cNvPr id="359" name="Imagen 3" descr="Secretaría General | Alcaldía Mayor de Bogotá">
          <a:extLst>
            <a:ext uri="{FF2B5EF4-FFF2-40B4-BE49-F238E27FC236}">
              <a16:creationId xmlns:a16="http://schemas.microsoft.com/office/drawing/2014/main" id="{20484164-BAB8-40B6-AE5B-69AEE3B42AE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0025"/>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119679</xdr:colOff>
      <xdr:row>1</xdr:row>
      <xdr:rowOff>17710</xdr:rowOff>
    </xdr:from>
    <xdr:ext cx="0" cy="1588546"/>
    <xdr:pic>
      <xdr:nvPicPr>
        <xdr:cNvPr id="360" name="Imagen 359" descr="Secretaría General | Alcaldía Mayor de Bogotá">
          <a:extLst>
            <a:ext uri="{FF2B5EF4-FFF2-40B4-BE49-F238E27FC236}">
              <a16:creationId xmlns:a16="http://schemas.microsoft.com/office/drawing/2014/main" id="{4FF8636D-BC95-47A8-8FCC-839A2D767F3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20354" y="198685"/>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361" name="Imagen 3" descr="Secretaría General | Alcaldía Mayor de Bogotá">
          <a:extLst>
            <a:ext uri="{FF2B5EF4-FFF2-40B4-BE49-F238E27FC236}">
              <a16:creationId xmlns:a16="http://schemas.microsoft.com/office/drawing/2014/main" id="{604E55C9-2E3D-4FFA-9433-CD42A220358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14975" y="200025"/>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1371600</xdr:colOff>
      <xdr:row>1</xdr:row>
      <xdr:rowOff>19050</xdr:rowOff>
    </xdr:from>
    <xdr:ext cx="960968" cy="1496601"/>
    <xdr:pic>
      <xdr:nvPicPr>
        <xdr:cNvPr id="362" name="Graphic 3" descr="Clipboard">
          <a:hlinkClick xmlns:r="http://schemas.openxmlformats.org/officeDocument/2006/relationships" r:id="rId2"/>
          <a:extLst>
            <a:ext uri="{FF2B5EF4-FFF2-40B4-BE49-F238E27FC236}">
              <a16:creationId xmlns:a16="http://schemas.microsoft.com/office/drawing/2014/main" id="{DA2F8EE3-5A0F-4D61-A027-715FD064FF78}"/>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15211425" y="200025"/>
          <a:ext cx="960968" cy="1496601"/>
        </a:xfrm>
        <a:prstGeom prst="rect">
          <a:avLst/>
        </a:prstGeom>
      </xdr:spPr>
    </xdr:pic>
    <xdr:clientData/>
  </xdr:oneCellAnchor>
  <xdr:oneCellAnchor>
    <xdr:from>
      <xdr:col>3</xdr:col>
      <xdr:colOff>119679</xdr:colOff>
      <xdr:row>1</xdr:row>
      <xdr:rowOff>17710</xdr:rowOff>
    </xdr:from>
    <xdr:ext cx="0" cy="2182624"/>
    <xdr:pic>
      <xdr:nvPicPr>
        <xdr:cNvPr id="363" name="Imagen 362" descr="Secretaría General | Alcaldía Mayor de Bogotá">
          <a:extLst>
            <a:ext uri="{FF2B5EF4-FFF2-40B4-BE49-F238E27FC236}">
              <a16:creationId xmlns:a16="http://schemas.microsoft.com/office/drawing/2014/main" id="{1DC3E43F-9D08-4AB9-A988-C73E1B4B5ED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198685"/>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1</xdr:row>
      <xdr:rowOff>19050</xdr:rowOff>
    </xdr:from>
    <xdr:ext cx="0" cy="2182624"/>
    <xdr:pic>
      <xdr:nvPicPr>
        <xdr:cNvPr id="364" name="Imagen 3" descr="Secretaría General | Alcaldía Mayor de Bogotá">
          <a:extLst>
            <a:ext uri="{FF2B5EF4-FFF2-40B4-BE49-F238E27FC236}">
              <a16:creationId xmlns:a16="http://schemas.microsoft.com/office/drawing/2014/main" id="{DF327AEA-5E6F-4646-8723-D9F80036429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0025"/>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119679</xdr:colOff>
      <xdr:row>1</xdr:row>
      <xdr:rowOff>17710</xdr:rowOff>
    </xdr:from>
    <xdr:ext cx="0" cy="2182624"/>
    <xdr:pic>
      <xdr:nvPicPr>
        <xdr:cNvPr id="365" name="Imagen 364" descr="Secretaría General | Alcaldía Mayor de Bogotá">
          <a:extLst>
            <a:ext uri="{FF2B5EF4-FFF2-40B4-BE49-F238E27FC236}">
              <a16:creationId xmlns:a16="http://schemas.microsoft.com/office/drawing/2014/main" id="{B48959AC-A7AE-4E64-A337-20092605E96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198685"/>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1</xdr:row>
      <xdr:rowOff>19050</xdr:rowOff>
    </xdr:from>
    <xdr:ext cx="0" cy="2182624"/>
    <xdr:pic>
      <xdr:nvPicPr>
        <xdr:cNvPr id="366" name="Imagen 3" descr="Secretaría General | Alcaldía Mayor de Bogotá">
          <a:extLst>
            <a:ext uri="{FF2B5EF4-FFF2-40B4-BE49-F238E27FC236}">
              <a16:creationId xmlns:a16="http://schemas.microsoft.com/office/drawing/2014/main" id="{13FEB580-25F7-44D4-BCE2-EC4CAA3B121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0025"/>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119679</xdr:colOff>
      <xdr:row>1</xdr:row>
      <xdr:rowOff>17710</xdr:rowOff>
    </xdr:from>
    <xdr:ext cx="0" cy="1588546"/>
    <xdr:pic>
      <xdr:nvPicPr>
        <xdr:cNvPr id="367" name="Imagen 366" descr="Secretaría General | Alcaldía Mayor de Bogotá">
          <a:extLst>
            <a:ext uri="{FF2B5EF4-FFF2-40B4-BE49-F238E27FC236}">
              <a16:creationId xmlns:a16="http://schemas.microsoft.com/office/drawing/2014/main" id="{BA416E2C-597B-4B90-8003-C24CF082944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20354" y="198685"/>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368" name="Imagen 3" descr="Secretaría General | Alcaldía Mayor de Bogotá">
          <a:extLst>
            <a:ext uri="{FF2B5EF4-FFF2-40B4-BE49-F238E27FC236}">
              <a16:creationId xmlns:a16="http://schemas.microsoft.com/office/drawing/2014/main" id="{EFBB3C3C-A041-4887-9AFA-B824FECBC2C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14975" y="200025"/>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119679</xdr:colOff>
      <xdr:row>1</xdr:row>
      <xdr:rowOff>17710</xdr:rowOff>
    </xdr:from>
    <xdr:ext cx="0" cy="2182624"/>
    <xdr:pic>
      <xdr:nvPicPr>
        <xdr:cNvPr id="369" name="Imagen 368" descr="Secretaría General | Alcaldía Mayor de Bogotá">
          <a:extLst>
            <a:ext uri="{FF2B5EF4-FFF2-40B4-BE49-F238E27FC236}">
              <a16:creationId xmlns:a16="http://schemas.microsoft.com/office/drawing/2014/main" id="{739425FF-4482-42D6-8ECE-1EBC5BD161F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198685"/>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1</xdr:row>
      <xdr:rowOff>19050</xdr:rowOff>
    </xdr:from>
    <xdr:ext cx="0" cy="2182624"/>
    <xdr:pic>
      <xdr:nvPicPr>
        <xdr:cNvPr id="370" name="Imagen 3" descr="Secretaría General | Alcaldía Mayor de Bogotá">
          <a:extLst>
            <a:ext uri="{FF2B5EF4-FFF2-40B4-BE49-F238E27FC236}">
              <a16:creationId xmlns:a16="http://schemas.microsoft.com/office/drawing/2014/main" id="{6A748693-5BC9-4309-9AC6-01DA6F22665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0025"/>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119679</xdr:colOff>
      <xdr:row>1</xdr:row>
      <xdr:rowOff>17710</xdr:rowOff>
    </xdr:from>
    <xdr:ext cx="0" cy="2182624"/>
    <xdr:pic>
      <xdr:nvPicPr>
        <xdr:cNvPr id="371" name="Imagen 370" descr="Secretaría General | Alcaldía Mayor de Bogotá">
          <a:extLst>
            <a:ext uri="{FF2B5EF4-FFF2-40B4-BE49-F238E27FC236}">
              <a16:creationId xmlns:a16="http://schemas.microsoft.com/office/drawing/2014/main" id="{96D64D87-50EC-44EC-9BF5-8825CA21B91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198685"/>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1</xdr:row>
      <xdr:rowOff>19050</xdr:rowOff>
    </xdr:from>
    <xdr:ext cx="0" cy="2182624"/>
    <xdr:pic>
      <xdr:nvPicPr>
        <xdr:cNvPr id="372" name="Imagen 3" descr="Secretaría General | Alcaldía Mayor de Bogotá">
          <a:extLst>
            <a:ext uri="{FF2B5EF4-FFF2-40B4-BE49-F238E27FC236}">
              <a16:creationId xmlns:a16="http://schemas.microsoft.com/office/drawing/2014/main" id="{6A4344CA-8FA3-491A-A5B5-9544A08643C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0025"/>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119679</xdr:colOff>
      <xdr:row>1</xdr:row>
      <xdr:rowOff>17710</xdr:rowOff>
    </xdr:from>
    <xdr:ext cx="0" cy="1588546"/>
    <xdr:pic>
      <xdr:nvPicPr>
        <xdr:cNvPr id="373" name="Imagen 372" descr="Secretaría General | Alcaldía Mayor de Bogotá">
          <a:extLst>
            <a:ext uri="{FF2B5EF4-FFF2-40B4-BE49-F238E27FC236}">
              <a16:creationId xmlns:a16="http://schemas.microsoft.com/office/drawing/2014/main" id="{4AEFD791-9B29-4A7B-A440-74DBA37A305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20354" y="198685"/>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374" name="Imagen 3" descr="Secretaría General | Alcaldía Mayor de Bogotá">
          <a:extLst>
            <a:ext uri="{FF2B5EF4-FFF2-40B4-BE49-F238E27FC236}">
              <a16:creationId xmlns:a16="http://schemas.microsoft.com/office/drawing/2014/main" id="{56422F49-C7F8-430F-BEAC-812CD2F1886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14975" y="200025"/>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119679</xdr:colOff>
      <xdr:row>1</xdr:row>
      <xdr:rowOff>17710</xdr:rowOff>
    </xdr:from>
    <xdr:ext cx="0" cy="2182624"/>
    <xdr:pic>
      <xdr:nvPicPr>
        <xdr:cNvPr id="375" name="Imagen 374" descr="Secretaría General | Alcaldía Mayor de Bogotá">
          <a:extLst>
            <a:ext uri="{FF2B5EF4-FFF2-40B4-BE49-F238E27FC236}">
              <a16:creationId xmlns:a16="http://schemas.microsoft.com/office/drawing/2014/main" id="{F2DB1A40-66C1-4604-B33F-82816D29DD5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198685"/>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1</xdr:row>
      <xdr:rowOff>19050</xdr:rowOff>
    </xdr:from>
    <xdr:ext cx="0" cy="2182624"/>
    <xdr:pic>
      <xdr:nvPicPr>
        <xdr:cNvPr id="376" name="Imagen 3" descr="Secretaría General | Alcaldía Mayor de Bogotá">
          <a:extLst>
            <a:ext uri="{FF2B5EF4-FFF2-40B4-BE49-F238E27FC236}">
              <a16:creationId xmlns:a16="http://schemas.microsoft.com/office/drawing/2014/main" id="{0A78A0BB-C9BD-435A-9E4C-F00CB426777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0025"/>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119679</xdr:colOff>
      <xdr:row>1</xdr:row>
      <xdr:rowOff>17710</xdr:rowOff>
    </xdr:from>
    <xdr:ext cx="0" cy="2182624"/>
    <xdr:pic>
      <xdr:nvPicPr>
        <xdr:cNvPr id="377" name="Imagen 376" descr="Secretaría General | Alcaldía Mayor de Bogotá">
          <a:extLst>
            <a:ext uri="{FF2B5EF4-FFF2-40B4-BE49-F238E27FC236}">
              <a16:creationId xmlns:a16="http://schemas.microsoft.com/office/drawing/2014/main" id="{713375CF-402B-46B5-9B4F-B54C2361AB7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198685"/>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1</xdr:row>
      <xdr:rowOff>19050</xdr:rowOff>
    </xdr:from>
    <xdr:ext cx="0" cy="2182624"/>
    <xdr:pic>
      <xdr:nvPicPr>
        <xdr:cNvPr id="378" name="Imagen 3" descr="Secretaría General | Alcaldía Mayor de Bogotá">
          <a:extLst>
            <a:ext uri="{FF2B5EF4-FFF2-40B4-BE49-F238E27FC236}">
              <a16:creationId xmlns:a16="http://schemas.microsoft.com/office/drawing/2014/main" id="{122FB7CC-C310-4792-9B16-86069F114CF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0025"/>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119679</xdr:colOff>
      <xdr:row>1</xdr:row>
      <xdr:rowOff>17710</xdr:rowOff>
    </xdr:from>
    <xdr:ext cx="0" cy="1588546"/>
    <xdr:pic>
      <xdr:nvPicPr>
        <xdr:cNvPr id="379" name="Imagen 378" descr="Secretaría General | Alcaldía Mayor de Bogotá">
          <a:extLst>
            <a:ext uri="{FF2B5EF4-FFF2-40B4-BE49-F238E27FC236}">
              <a16:creationId xmlns:a16="http://schemas.microsoft.com/office/drawing/2014/main" id="{1AB2E010-DC75-4993-BF16-8F9AA9CE3A3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20354" y="198685"/>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380" name="Imagen 3" descr="Secretaría General | Alcaldía Mayor de Bogotá">
          <a:extLst>
            <a:ext uri="{FF2B5EF4-FFF2-40B4-BE49-F238E27FC236}">
              <a16:creationId xmlns:a16="http://schemas.microsoft.com/office/drawing/2014/main" id="{479AD141-DB39-4FE7-8557-B8C7FD98CCA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14975" y="200025"/>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119679</xdr:colOff>
      <xdr:row>1</xdr:row>
      <xdr:rowOff>17710</xdr:rowOff>
    </xdr:from>
    <xdr:ext cx="0" cy="2182624"/>
    <xdr:pic>
      <xdr:nvPicPr>
        <xdr:cNvPr id="381" name="Imagen 380" descr="Secretaría General | Alcaldía Mayor de Bogotá">
          <a:extLst>
            <a:ext uri="{FF2B5EF4-FFF2-40B4-BE49-F238E27FC236}">
              <a16:creationId xmlns:a16="http://schemas.microsoft.com/office/drawing/2014/main" id="{B617DAEA-A6CA-4943-9DDB-5D55288D4CA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198685"/>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1</xdr:row>
      <xdr:rowOff>19050</xdr:rowOff>
    </xdr:from>
    <xdr:ext cx="0" cy="2182624"/>
    <xdr:pic>
      <xdr:nvPicPr>
        <xdr:cNvPr id="382" name="Imagen 3" descr="Secretaría General | Alcaldía Mayor de Bogotá">
          <a:extLst>
            <a:ext uri="{FF2B5EF4-FFF2-40B4-BE49-F238E27FC236}">
              <a16:creationId xmlns:a16="http://schemas.microsoft.com/office/drawing/2014/main" id="{D70D7464-6EE8-434A-832E-8646243EB49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0025"/>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119679</xdr:colOff>
      <xdr:row>1</xdr:row>
      <xdr:rowOff>17710</xdr:rowOff>
    </xdr:from>
    <xdr:ext cx="0" cy="2182624"/>
    <xdr:pic>
      <xdr:nvPicPr>
        <xdr:cNvPr id="383" name="Imagen 382" descr="Secretaría General | Alcaldía Mayor de Bogotá">
          <a:extLst>
            <a:ext uri="{FF2B5EF4-FFF2-40B4-BE49-F238E27FC236}">
              <a16:creationId xmlns:a16="http://schemas.microsoft.com/office/drawing/2014/main" id="{83936C14-D180-4042-938E-A8218F1EB4F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198685"/>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1</xdr:row>
      <xdr:rowOff>19050</xdr:rowOff>
    </xdr:from>
    <xdr:ext cx="0" cy="2182624"/>
    <xdr:pic>
      <xdr:nvPicPr>
        <xdr:cNvPr id="384" name="Imagen 3" descr="Secretaría General | Alcaldía Mayor de Bogotá">
          <a:extLst>
            <a:ext uri="{FF2B5EF4-FFF2-40B4-BE49-F238E27FC236}">
              <a16:creationId xmlns:a16="http://schemas.microsoft.com/office/drawing/2014/main" id="{F00A2A9D-DB82-4F5A-9CBE-A3CAC58A70F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0025"/>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119679</xdr:colOff>
      <xdr:row>1</xdr:row>
      <xdr:rowOff>17710</xdr:rowOff>
    </xdr:from>
    <xdr:ext cx="0" cy="1588546"/>
    <xdr:pic>
      <xdr:nvPicPr>
        <xdr:cNvPr id="385" name="Imagen 384" descr="Secretaría General | Alcaldía Mayor de Bogotá">
          <a:extLst>
            <a:ext uri="{FF2B5EF4-FFF2-40B4-BE49-F238E27FC236}">
              <a16:creationId xmlns:a16="http://schemas.microsoft.com/office/drawing/2014/main" id="{5EBA3474-9E68-4867-90E7-9A227606F51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20354" y="198685"/>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386" name="Imagen 3" descr="Secretaría General | Alcaldía Mayor de Bogotá">
          <a:extLst>
            <a:ext uri="{FF2B5EF4-FFF2-40B4-BE49-F238E27FC236}">
              <a16:creationId xmlns:a16="http://schemas.microsoft.com/office/drawing/2014/main" id="{399343A1-3FCE-4FE1-9338-33F9B49D13D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14975" y="200025"/>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119679</xdr:colOff>
      <xdr:row>1</xdr:row>
      <xdr:rowOff>17710</xdr:rowOff>
    </xdr:from>
    <xdr:ext cx="0" cy="2182624"/>
    <xdr:pic>
      <xdr:nvPicPr>
        <xdr:cNvPr id="387" name="Imagen 386" descr="Secretaría General | Alcaldía Mayor de Bogotá">
          <a:extLst>
            <a:ext uri="{FF2B5EF4-FFF2-40B4-BE49-F238E27FC236}">
              <a16:creationId xmlns:a16="http://schemas.microsoft.com/office/drawing/2014/main" id="{1AA506DC-0DCA-4F63-A1B3-63C185FE523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198685"/>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1</xdr:row>
      <xdr:rowOff>19050</xdr:rowOff>
    </xdr:from>
    <xdr:ext cx="0" cy="2182624"/>
    <xdr:pic>
      <xdr:nvPicPr>
        <xdr:cNvPr id="388" name="Imagen 3" descr="Secretaría General | Alcaldía Mayor de Bogotá">
          <a:extLst>
            <a:ext uri="{FF2B5EF4-FFF2-40B4-BE49-F238E27FC236}">
              <a16:creationId xmlns:a16="http://schemas.microsoft.com/office/drawing/2014/main" id="{CFC02B7A-91D6-4626-849C-D5D9D351669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0025"/>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296884</xdr:colOff>
      <xdr:row>1</xdr:row>
      <xdr:rowOff>195943</xdr:rowOff>
    </xdr:from>
    <xdr:ext cx="2634265" cy="945696"/>
    <xdr:pic>
      <xdr:nvPicPr>
        <xdr:cNvPr id="389" name="Imagen 11">
          <a:extLst>
            <a:ext uri="{FF2B5EF4-FFF2-40B4-BE49-F238E27FC236}">
              <a16:creationId xmlns:a16="http://schemas.microsoft.com/office/drawing/2014/main" id="{7AFBA5B8-E564-431E-91D7-ECD9DC05DA48}"/>
            </a:ext>
          </a:extLst>
        </xdr:cNvPr>
        <xdr:cNvPicPr>
          <a:picLocks noChangeAspect="1"/>
        </xdr:cNvPicPr>
      </xdr:nvPicPr>
      <xdr:blipFill>
        <a:blip xmlns:r="http://schemas.openxmlformats.org/officeDocument/2006/relationships" r:embed="rId5" cstate="print"/>
        <a:stretch>
          <a:fillRect/>
        </a:stretch>
      </xdr:blipFill>
      <xdr:spPr>
        <a:xfrm>
          <a:off x="487384" y="376918"/>
          <a:ext cx="2634265" cy="945696"/>
        </a:xfrm>
        <a:prstGeom prst="rect">
          <a:avLst/>
        </a:prstGeom>
      </xdr:spPr>
    </xdr:pic>
    <xdr:clientData/>
  </xdr:oneCellAnchor>
  <xdr:oneCellAnchor>
    <xdr:from>
      <xdr:col>3</xdr:col>
      <xdr:colOff>119679</xdr:colOff>
      <xdr:row>1</xdr:row>
      <xdr:rowOff>17710</xdr:rowOff>
    </xdr:from>
    <xdr:ext cx="0" cy="2182624"/>
    <xdr:pic>
      <xdr:nvPicPr>
        <xdr:cNvPr id="390" name="Imagen 389" descr="Secretaría General | Alcaldía Mayor de Bogotá">
          <a:extLst>
            <a:ext uri="{FF2B5EF4-FFF2-40B4-BE49-F238E27FC236}">
              <a16:creationId xmlns:a16="http://schemas.microsoft.com/office/drawing/2014/main" id="{631E0736-15BE-486A-A326-1B4EC425FCE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198685"/>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1</xdr:row>
      <xdr:rowOff>19050</xdr:rowOff>
    </xdr:from>
    <xdr:ext cx="0" cy="2182624"/>
    <xdr:pic>
      <xdr:nvPicPr>
        <xdr:cNvPr id="391" name="Imagen 3" descr="Secretaría General | Alcaldía Mayor de Bogotá">
          <a:extLst>
            <a:ext uri="{FF2B5EF4-FFF2-40B4-BE49-F238E27FC236}">
              <a16:creationId xmlns:a16="http://schemas.microsoft.com/office/drawing/2014/main" id="{5A0BFEDC-F334-44A8-BB9C-50EFC49C4CB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0025"/>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119679</xdr:colOff>
      <xdr:row>1</xdr:row>
      <xdr:rowOff>17710</xdr:rowOff>
    </xdr:from>
    <xdr:ext cx="0" cy="1588546"/>
    <xdr:pic>
      <xdr:nvPicPr>
        <xdr:cNvPr id="392" name="Imagen 391" descr="Secretaría General | Alcaldía Mayor de Bogotá">
          <a:extLst>
            <a:ext uri="{FF2B5EF4-FFF2-40B4-BE49-F238E27FC236}">
              <a16:creationId xmlns:a16="http://schemas.microsoft.com/office/drawing/2014/main" id="{81344D89-D114-49C0-9E61-6C85D8EE723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20354" y="198685"/>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393" name="Imagen 3" descr="Secretaría General | Alcaldía Mayor de Bogotá">
          <a:extLst>
            <a:ext uri="{FF2B5EF4-FFF2-40B4-BE49-F238E27FC236}">
              <a16:creationId xmlns:a16="http://schemas.microsoft.com/office/drawing/2014/main" id="{0F3CF5F0-8B74-46C3-B2E2-F280DAD6AF3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14975" y="200025"/>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119679</xdr:colOff>
      <xdr:row>1</xdr:row>
      <xdr:rowOff>17710</xdr:rowOff>
    </xdr:from>
    <xdr:ext cx="0" cy="2182624"/>
    <xdr:pic>
      <xdr:nvPicPr>
        <xdr:cNvPr id="394" name="Imagen 393" descr="Secretaría General | Alcaldía Mayor de Bogotá">
          <a:extLst>
            <a:ext uri="{FF2B5EF4-FFF2-40B4-BE49-F238E27FC236}">
              <a16:creationId xmlns:a16="http://schemas.microsoft.com/office/drawing/2014/main" id="{9C6ECC07-DF24-479C-889C-BBBB5074D90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198685"/>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1</xdr:row>
      <xdr:rowOff>19050</xdr:rowOff>
    </xdr:from>
    <xdr:ext cx="0" cy="2182624"/>
    <xdr:pic>
      <xdr:nvPicPr>
        <xdr:cNvPr id="395" name="Imagen 3" descr="Secretaría General | Alcaldía Mayor de Bogotá">
          <a:extLst>
            <a:ext uri="{FF2B5EF4-FFF2-40B4-BE49-F238E27FC236}">
              <a16:creationId xmlns:a16="http://schemas.microsoft.com/office/drawing/2014/main" id="{7FF91B61-FC7E-4573-B1E1-609FDC05529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0025"/>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119679</xdr:colOff>
      <xdr:row>1</xdr:row>
      <xdr:rowOff>17710</xdr:rowOff>
    </xdr:from>
    <xdr:ext cx="0" cy="2182624"/>
    <xdr:pic>
      <xdr:nvPicPr>
        <xdr:cNvPr id="396" name="Imagen 395" descr="Secretaría General | Alcaldía Mayor de Bogotá">
          <a:extLst>
            <a:ext uri="{FF2B5EF4-FFF2-40B4-BE49-F238E27FC236}">
              <a16:creationId xmlns:a16="http://schemas.microsoft.com/office/drawing/2014/main" id="{0CCB1DB7-588A-4E4D-8DE4-FFAF0A9653B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198685"/>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1</xdr:row>
      <xdr:rowOff>19050</xdr:rowOff>
    </xdr:from>
    <xdr:ext cx="0" cy="2182624"/>
    <xdr:pic>
      <xdr:nvPicPr>
        <xdr:cNvPr id="397" name="Imagen 3" descr="Secretaría General | Alcaldía Mayor de Bogotá">
          <a:extLst>
            <a:ext uri="{FF2B5EF4-FFF2-40B4-BE49-F238E27FC236}">
              <a16:creationId xmlns:a16="http://schemas.microsoft.com/office/drawing/2014/main" id="{85BA637D-716C-4FAB-980B-4A7A97D7FB3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0025"/>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119679</xdr:colOff>
      <xdr:row>1</xdr:row>
      <xdr:rowOff>17710</xdr:rowOff>
    </xdr:from>
    <xdr:ext cx="0" cy="1588546"/>
    <xdr:pic>
      <xdr:nvPicPr>
        <xdr:cNvPr id="398" name="Imagen 397" descr="Secretaría General | Alcaldía Mayor de Bogotá">
          <a:extLst>
            <a:ext uri="{FF2B5EF4-FFF2-40B4-BE49-F238E27FC236}">
              <a16:creationId xmlns:a16="http://schemas.microsoft.com/office/drawing/2014/main" id="{E3C1D2C7-96E2-4138-B8FB-7906B4233A2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20354" y="198685"/>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399" name="Imagen 3" descr="Secretaría General | Alcaldía Mayor de Bogotá">
          <a:extLst>
            <a:ext uri="{FF2B5EF4-FFF2-40B4-BE49-F238E27FC236}">
              <a16:creationId xmlns:a16="http://schemas.microsoft.com/office/drawing/2014/main" id="{8851B34E-E5F1-4118-AB19-7DB9385B3AE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14975" y="200025"/>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119679</xdr:colOff>
      <xdr:row>1</xdr:row>
      <xdr:rowOff>17710</xdr:rowOff>
    </xdr:from>
    <xdr:ext cx="0" cy="2182624"/>
    <xdr:pic>
      <xdr:nvPicPr>
        <xdr:cNvPr id="400" name="Imagen 399" descr="Secretaría General | Alcaldía Mayor de Bogotá">
          <a:extLst>
            <a:ext uri="{FF2B5EF4-FFF2-40B4-BE49-F238E27FC236}">
              <a16:creationId xmlns:a16="http://schemas.microsoft.com/office/drawing/2014/main" id="{12DC31D7-616E-448F-A777-37C83194A14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198685"/>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1</xdr:row>
      <xdr:rowOff>19050</xdr:rowOff>
    </xdr:from>
    <xdr:ext cx="0" cy="2182624"/>
    <xdr:pic>
      <xdr:nvPicPr>
        <xdr:cNvPr id="401" name="Imagen 3" descr="Secretaría General | Alcaldía Mayor de Bogotá">
          <a:extLst>
            <a:ext uri="{FF2B5EF4-FFF2-40B4-BE49-F238E27FC236}">
              <a16:creationId xmlns:a16="http://schemas.microsoft.com/office/drawing/2014/main" id="{B09BF235-EB5D-43B7-B334-EBF30A94C1A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0025"/>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1</xdr:row>
      <xdr:rowOff>19052</xdr:rowOff>
    </xdr:from>
    <xdr:ext cx="912670" cy="3616797"/>
    <xdr:pic>
      <xdr:nvPicPr>
        <xdr:cNvPr id="402" name="Graphic 10" descr="Clipboard">
          <a:hlinkClick xmlns:r="http://schemas.openxmlformats.org/officeDocument/2006/relationships" r:id="rId2"/>
          <a:extLst>
            <a:ext uri="{FF2B5EF4-FFF2-40B4-BE49-F238E27FC236}">
              <a16:creationId xmlns:a16="http://schemas.microsoft.com/office/drawing/2014/main" id="{AFB88183-1D9E-4F37-AC5A-7005CB9A4E4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17535525" y="200027"/>
          <a:ext cx="912670" cy="3616797"/>
        </a:xfrm>
        <a:prstGeom prst="rect">
          <a:avLst/>
        </a:prstGeom>
      </xdr:spPr>
    </xdr:pic>
    <xdr:clientData/>
  </xdr:oneCellAnchor>
  <xdr:oneCellAnchor>
    <xdr:from>
      <xdr:col>3</xdr:col>
      <xdr:colOff>119679</xdr:colOff>
      <xdr:row>1</xdr:row>
      <xdr:rowOff>17710</xdr:rowOff>
    </xdr:from>
    <xdr:ext cx="0" cy="2182624"/>
    <xdr:pic>
      <xdr:nvPicPr>
        <xdr:cNvPr id="403" name="Imagen 402" descr="Secretaría General | Alcaldía Mayor de Bogotá">
          <a:extLst>
            <a:ext uri="{FF2B5EF4-FFF2-40B4-BE49-F238E27FC236}">
              <a16:creationId xmlns:a16="http://schemas.microsoft.com/office/drawing/2014/main" id="{F9C1E400-C72F-4759-9670-BFE9D29DFB8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198685"/>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1</xdr:row>
      <xdr:rowOff>19050</xdr:rowOff>
    </xdr:from>
    <xdr:ext cx="0" cy="2182624"/>
    <xdr:pic>
      <xdr:nvPicPr>
        <xdr:cNvPr id="404" name="Imagen 3" descr="Secretaría General | Alcaldía Mayor de Bogotá">
          <a:extLst>
            <a:ext uri="{FF2B5EF4-FFF2-40B4-BE49-F238E27FC236}">
              <a16:creationId xmlns:a16="http://schemas.microsoft.com/office/drawing/2014/main" id="{5C0FE4F5-8CD1-43E2-A0E8-C32DC303AD0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0025"/>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119679</xdr:colOff>
      <xdr:row>1</xdr:row>
      <xdr:rowOff>17710</xdr:rowOff>
    </xdr:from>
    <xdr:ext cx="0" cy="1588546"/>
    <xdr:pic>
      <xdr:nvPicPr>
        <xdr:cNvPr id="405" name="Imagen 404" descr="Secretaría General | Alcaldía Mayor de Bogotá">
          <a:extLst>
            <a:ext uri="{FF2B5EF4-FFF2-40B4-BE49-F238E27FC236}">
              <a16:creationId xmlns:a16="http://schemas.microsoft.com/office/drawing/2014/main" id="{1FF2E7FD-B799-45C2-9185-BB32296BF11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20354" y="198685"/>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406" name="Imagen 3" descr="Secretaría General | Alcaldía Mayor de Bogotá">
          <a:extLst>
            <a:ext uri="{FF2B5EF4-FFF2-40B4-BE49-F238E27FC236}">
              <a16:creationId xmlns:a16="http://schemas.microsoft.com/office/drawing/2014/main" id="{B893FF69-FFC1-4460-8CE4-68C7C2E8132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14975" y="200025"/>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119679</xdr:colOff>
      <xdr:row>1</xdr:row>
      <xdr:rowOff>17710</xdr:rowOff>
    </xdr:from>
    <xdr:ext cx="0" cy="2182624"/>
    <xdr:pic>
      <xdr:nvPicPr>
        <xdr:cNvPr id="407" name="Imagen 406" descr="Secretaría General | Alcaldía Mayor de Bogotá">
          <a:extLst>
            <a:ext uri="{FF2B5EF4-FFF2-40B4-BE49-F238E27FC236}">
              <a16:creationId xmlns:a16="http://schemas.microsoft.com/office/drawing/2014/main" id="{AACD2EAF-087C-433E-BBA6-C61009D2B6A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198685"/>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1</xdr:row>
      <xdr:rowOff>19050</xdr:rowOff>
    </xdr:from>
    <xdr:ext cx="0" cy="2182624"/>
    <xdr:pic>
      <xdr:nvPicPr>
        <xdr:cNvPr id="408" name="Imagen 3" descr="Secretaría General | Alcaldía Mayor de Bogotá">
          <a:extLst>
            <a:ext uri="{FF2B5EF4-FFF2-40B4-BE49-F238E27FC236}">
              <a16:creationId xmlns:a16="http://schemas.microsoft.com/office/drawing/2014/main" id="{3F158918-3D44-4304-A6F3-AFE66CEE098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0025"/>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1</xdr:row>
      <xdr:rowOff>19052</xdr:rowOff>
    </xdr:from>
    <xdr:ext cx="912670" cy="3616797"/>
    <xdr:pic>
      <xdr:nvPicPr>
        <xdr:cNvPr id="409" name="Graphic 10" descr="Clipboard">
          <a:hlinkClick xmlns:r="http://schemas.openxmlformats.org/officeDocument/2006/relationships" r:id="rId2"/>
          <a:extLst>
            <a:ext uri="{FF2B5EF4-FFF2-40B4-BE49-F238E27FC236}">
              <a16:creationId xmlns:a16="http://schemas.microsoft.com/office/drawing/2014/main" id="{42F21A0D-4801-44B9-B2E5-6D933238D3D3}"/>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17535525" y="200027"/>
          <a:ext cx="912670" cy="3616797"/>
        </a:xfrm>
        <a:prstGeom prst="rect">
          <a:avLst/>
        </a:prstGeom>
      </xdr:spPr>
    </xdr:pic>
    <xdr:clientData/>
  </xdr:oneCellAnchor>
  <xdr:oneCellAnchor>
    <xdr:from>
      <xdr:col>3</xdr:col>
      <xdr:colOff>119679</xdr:colOff>
      <xdr:row>1</xdr:row>
      <xdr:rowOff>17710</xdr:rowOff>
    </xdr:from>
    <xdr:ext cx="0" cy="2182624"/>
    <xdr:pic>
      <xdr:nvPicPr>
        <xdr:cNvPr id="410" name="Imagen 409" descr="Secretaría General | Alcaldía Mayor de Bogotá">
          <a:extLst>
            <a:ext uri="{FF2B5EF4-FFF2-40B4-BE49-F238E27FC236}">
              <a16:creationId xmlns:a16="http://schemas.microsoft.com/office/drawing/2014/main" id="{DB459BBD-586B-4C2C-BE4C-E3A80E4DF72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198685"/>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1</xdr:row>
      <xdr:rowOff>19050</xdr:rowOff>
    </xdr:from>
    <xdr:ext cx="0" cy="2182624"/>
    <xdr:pic>
      <xdr:nvPicPr>
        <xdr:cNvPr id="411" name="Imagen 3" descr="Secretaría General | Alcaldía Mayor de Bogotá">
          <a:extLst>
            <a:ext uri="{FF2B5EF4-FFF2-40B4-BE49-F238E27FC236}">
              <a16:creationId xmlns:a16="http://schemas.microsoft.com/office/drawing/2014/main" id="{09B94BA5-3628-4F5F-BCD4-BEE552634A8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0025"/>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119679</xdr:colOff>
      <xdr:row>1</xdr:row>
      <xdr:rowOff>17710</xdr:rowOff>
    </xdr:from>
    <xdr:ext cx="0" cy="1588546"/>
    <xdr:pic>
      <xdr:nvPicPr>
        <xdr:cNvPr id="412" name="Imagen 411" descr="Secretaría General | Alcaldía Mayor de Bogotá">
          <a:extLst>
            <a:ext uri="{FF2B5EF4-FFF2-40B4-BE49-F238E27FC236}">
              <a16:creationId xmlns:a16="http://schemas.microsoft.com/office/drawing/2014/main" id="{80670D37-D1FD-4629-9C07-AEC7C76C623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20354" y="198685"/>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413" name="Imagen 3" descr="Secretaría General | Alcaldía Mayor de Bogotá">
          <a:extLst>
            <a:ext uri="{FF2B5EF4-FFF2-40B4-BE49-F238E27FC236}">
              <a16:creationId xmlns:a16="http://schemas.microsoft.com/office/drawing/2014/main" id="{6EC410BF-F3E3-48E5-8650-D82AF34ED91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14975" y="200025"/>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119679</xdr:colOff>
      <xdr:row>1</xdr:row>
      <xdr:rowOff>17710</xdr:rowOff>
    </xdr:from>
    <xdr:ext cx="0" cy="2182624"/>
    <xdr:pic>
      <xdr:nvPicPr>
        <xdr:cNvPr id="414" name="Imagen 413" descr="Secretaría General | Alcaldía Mayor de Bogotá">
          <a:extLst>
            <a:ext uri="{FF2B5EF4-FFF2-40B4-BE49-F238E27FC236}">
              <a16:creationId xmlns:a16="http://schemas.microsoft.com/office/drawing/2014/main" id="{130B4521-5122-4F6D-9952-743ABAEEE1C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198685"/>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1</xdr:row>
      <xdr:rowOff>19050</xdr:rowOff>
    </xdr:from>
    <xdr:ext cx="0" cy="2182624"/>
    <xdr:pic>
      <xdr:nvPicPr>
        <xdr:cNvPr id="415" name="Imagen 3" descr="Secretaría General | Alcaldía Mayor de Bogotá">
          <a:extLst>
            <a:ext uri="{FF2B5EF4-FFF2-40B4-BE49-F238E27FC236}">
              <a16:creationId xmlns:a16="http://schemas.microsoft.com/office/drawing/2014/main" id="{3C402A5E-437F-4A1A-B355-ED5AC09566B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0025"/>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1</xdr:row>
      <xdr:rowOff>19052</xdr:rowOff>
    </xdr:from>
    <xdr:ext cx="937162" cy="3616797"/>
    <xdr:pic>
      <xdr:nvPicPr>
        <xdr:cNvPr id="416" name="Graphic 10" descr="Clipboard">
          <a:hlinkClick xmlns:r="http://schemas.openxmlformats.org/officeDocument/2006/relationships" r:id="rId2"/>
          <a:extLst>
            <a:ext uri="{FF2B5EF4-FFF2-40B4-BE49-F238E27FC236}">
              <a16:creationId xmlns:a16="http://schemas.microsoft.com/office/drawing/2014/main" id="{9E8A85D2-ECDC-43CC-9AE0-9913071D3E28}"/>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17535525" y="200027"/>
          <a:ext cx="937162" cy="3616797"/>
        </a:xfrm>
        <a:prstGeom prst="rect">
          <a:avLst/>
        </a:prstGeom>
      </xdr:spPr>
    </xdr:pic>
    <xdr:clientData/>
  </xdr:oneCellAnchor>
  <xdr:oneCellAnchor>
    <xdr:from>
      <xdr:col>3</xdr:col>
      <xdr:colOff>119679</xdr:colOff>
      <xdr:row>1</xdr:row>
      <xdr:rowOff>17710</xdr:rowOff>
    </xdr:from>
    <xdr:ext cx="0" cy="2182624"/>
    <xdr:pic>
      <xdr:nvPicPr>
        <xdr:cNvPr id="417" name="Imagen 416" descr="Secretaría General | Alcaldía Mayor de Bogotá">
          <a:extLst>
            <a:ext uri="{FF2B5EF4-FFF2-40B4-BE49-F238E27FC236}">
              <a16:creationId xmlns:a16="http://schemas.microsoft.com/office/drawing/2014/main" id="{BCA7D2C7-F326-45AA-9362-427AC13237D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198685"/>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1</xdr:row>
      <xdr:rowOff>19050</xdr:rowOff>
    </xdr:from>
    <xdr:ext cx="0" cy="2182624"/>
    <xdr:pic>
      <xdr:nvPicPr>
        <xdr:cNvPr id="418" name="Imagen 3" descr="Secretaría General | Alcaldía Mayor de Bogotá">
          <a:extLst>
            <a:ext uri="{FF2B5EF4-FFF2-40B4-BE49-F238E27FC236}">
              <a16:creationId xmlns:a16="http://schemas.microsoft.com/office/drawing/2014/main" id="{D015A437-9803-4876-B63F-0DFE078D385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0025"/>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119679</xdr:colOff>
      <xdr:row>1</xdr:row>
      <xdr:rowOff>17710</xdr:rowOff>
    </xdr:from>
    <xdr:ext cx="0" cy="1588546"/>
    <xdr:pic>
      <xdr:nvPicPr>
        <xdr:cNvPr id="419" name="Imagen 418" descr="Secretaría General | Alcaldía Mayor de Bogotá">
          <a:extLst>
            <a:ext uri="{FF2B5EF4-FFF2-40B4-BE49-F238E27FC236}">
              <a16:creationId xmlns:a16="http://schemas.microsoft.com/office/drawing/2014/main" id="{307F6206-DAB0-472C-BDA4-12AE2752733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20354" y="198685"/>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420" name="Imagen 3" descr="Secretaría General | Alcaldía Mayor de Bogotá">
          <a:extLst>
            <a:ext uri="{FF2B5EF4-FFF2-40B4-BE49-F238E27FC236}">
              <a16:creationId xmlns:a16="http://schemas.microsoft.com/office/drawing/2014/main" id="{0CE2C4EA-3319-446C-8F2D-3F28B909E3C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14975" y="200025"/>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119679</xdr:colOff>
      <xdr:row>1</xdr:row>
      <xdr:rowOff>17710</xdr:rowOff>
    </xdr:from>
    <xdr:ext cx="0" cy="2182624"/>
    <xdr:pic>
      <xdr:nvPicPr>
        <xdr:cNvPr id="421" name="Imagen 420" descr="Secretaría General | Alcaldía Mayor de Bogotá">
          <a:extLst>
            <a:ext uri="{FF2B5EF4-FFF2-40B4-BE49-F238E27FC236}">
              <a16:creationId xmlns:a16="http://schemas.microsoft.com/office/drawing/2014/main" id="{C28EF4E6-2D6F-4B3A-A0B4-79E51DF4EFC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198685"/>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1</xdr:row>
      <xdr:rowOff>19050</xdr:rowOff>
    </xdr:from>
    <xdr:ext cx="0" cy="2182624"/>
    <xdr:pic>
      <xdr:nvPicPr>
        <xdr:cNvPr id="422" name="Imagen 3" descr="Secretaría General | Alcaldía Mayor de Bogotá">
          <a:extLst>
            <a:ext uri="{FF2B5EF4-FFF2-40B4-BE49-F238E27FC236}">
              <a16:creationId xmlns:a16="http://schemas.microsoft.com/office/drawing/2014/main" id="{E8AF713C-1F70-46EB-9962-BC3129766D7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0025"/>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1</xdr:row>
      <xdr:rowOff>19052</xdr:rowOff>
    </xdr:from>
    <xdr:ext cx="912670" cy="3616797"/>
    <xdr:pic>
      <xdr:nvPicPr>
        <xdr:cNvPr id="423" name="Graphic 10" descr="Clipboard">
          <a:hlinkClick xmlns:r="http://schemas.openxmlformats.org/officeDocument/2006/relationships" r:id="rId2"/>
          <a:extLst>
            <a:ext uri="{FF2B5EF4-FFF2-40B4-BE49-F238E27FC236}">
              <a16:creationId xmlns:a16="http://schemas.microsoft.com/office/drawing/2014/main" id="{7F60D192-BADA-449C-83A5-67731409DCF6}"/>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17535525" y="200027"/>
          <a:ext cx="912670" cy="3616797"/>
        </a:xfrm>
        <a:prstGeom prst="rect">
          <a:avLst/>
        </a:prstGeom>
      </xdr:spPr>
    </xdr:pic>
    <xdr:clientData/>
  </xdr:oneCellAnchor>
  <xdr:oneCellAnchor>
    <xdr:from>
      <xdr:col>3</xdr:col>
      <xdr:colOff>119679</xdr:colOff>
      <xdr:row>1</xdr:row>
      <xdr:rowOff>17710</xdr:rowOff>
    </xdr:from>
    <xdr:ext cx="0" cy="2182624"/>
    <xdr:pic>
      <xdr:nvPicPr>
        <xdr:cNvPr id="424" name="Imagen 423" descr="Secretaría General | Alcaldía Mayor de Bogotá">
          <a:extLst>
            <a:ext uri="{FF2B5EF4-FFF2-40B4-BE49-F238E27FC236}">
              <a16:creationId xmlns:a16="http://schemas.microsoft.com/office/drawing/2014/main" id="{CF08C710-1754-4F04-8F7D-633165D1B2A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198685"/>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1</xdr:row>
      <xdr:rowOff>19050</xdr:rowOff>
    </xdr:from>
    <xdr:ext cx="0" cy="2182624"/>
    <xdr:pic>
      <xdr:nvPicPr>
        <xdr:cNvPr id="425" name="Imagen 3" descr="Secretaría General | Alcaldía Mayor de Bogotá">
          <a:extLst>
            <a:ext uri="{FF2B5EF4-FFF2-40B4-BE49-F238E27FC236}">
              <a16:creationId xmlns:a16="http://schemas.microsoft.com/office/drawing/2014/main" id="{BEAD7F3A-CFCA-41F6-ACF6-C004B9FB7FE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0025"/>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119679</xdr:colOff>
      <xdr:row>1</xdr:row>
      <xdr:rowOff>17710</xdr:rowOff>
    </xdr:from>
    <xdr:ext cx="0" cy="1588546"/>
    <xdr:pic>
      <xdr:nvPicPr>
        <xdr:cNvPr id="426" name="Imagen 425" descr="Secretaría General | Alcaldía Mayor de Bogotá">
          <a:extLst>
            <a:ext uri="{FF2B5EF4-FFF2-40B4-BE49-F238E27FC236}">
              <a16:creationId xmlns:a16="http://schemas.microsoft.com/office/drawing/2014/main" id="{B40D5E97-5B57-48F2-A8A2-92161368C47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20354" y="198685"/>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427" name="Imagen 3" descr="Secretaría General | Alcaldía Mayor de Bogotá">
          <a:extLst>
            <a:ext uri="{FF2B5EF4-FFF2-40B4-BE49-F238E27FC236}">
              <a16:creationId xmlns:a16="http://schemas.microsoft.com/office/drawing/2014/main" id="{7EFB36FF-5FD5-4CBE-810C-E9C8727730E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14975" y="200025"/>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119679</xdr:colOff>
      <xdr:row>1</xdr:row>
      <xdr:rowOff>17710</xdr:rowOff>
    </xdr:from>
    <xdr:ext cx="0" cy="2182624"/>
    <xdr:pic>
      <xdr:nvPicPr>
        <xdr:cNvPr id="428" name="Imagen 427" descr="Secretaría General | Alcaldía Mayor de Bogotá">
          <a:extLst>
            <a:ext uri="{FF2B5EF4-FFF2-40B4-BE49-F238E27FC236}">
              <a16:creationId xmlns:a16="http://schemas.microsoft.com/office/drawing/2014/main" id="{37509ECE-DB72-4112-B948-5EFED9682BD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198685"/>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1</xdr:row>
      <xdr:rowOff>19050</xdr:rowOff>
    </xdr:from>
    <xdr:ext cx="0" cy="2182624"/>
    <xdr:pic>
      <xdr:nvPicPr>
        <xdr:cNvPr id="429" name="Imagen 3" descr="Secretaría General | Alcaldía Mayor de Bogotá">
          <a:extLst>
            <a:ext uri="{FF2B5EF4-FFF2-40B4-BE49-F238E27FC236}">
              <a16:creationId xmlns:a16="http://schemas.microsoft.com/office/drawing/2014/main" id="{F1DABD5F-413E-4A32-9210-48BBA8AC973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0025"/>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1</xdr:row>
      <xdr:rowOff>19052</xdr:rowOff>
    </xdr:from>
    <xdr:ext cx="912670" cy="3616797"/>
    <xdr:pic>
      <xdr:nvPicPr>
        <xdr:cNvPr id="430" name="Graphic 10" descr="Clipboard">
          <a:hlinkClick xmlns:r="http://schemas.openxmlformats.org/officeDocument/2006/relationships" r:id="rId2"/>
          <a:extLst>
            <a:ext uri="{FF2B5EF4-FFF2-40B4-BE49-F238E27FC236}">
              <a16:creationId xmlns:a16="http://schemas.microsoft.com/office/drawing/2014/main" id="{8EB1DC9A-EE04-49A0-A88E-562D88997F9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17535525" y="200027"/>
          <a:ext cx="912670" cy="3616797"/>
        </a:xfrm>
        <a:prstGeom prst="rect">
          <a:avLst/>
        </a:prstGeom>
      </xdr:spPr>
    </xdr:pic>
    <xdr:clientData/>
  </xdr:oneCellAnchor>
  <xdr:oneCellAnchor>
    <xdr:from>
      <xdr:col>3</xdr:col>
      <xdr:colOff>119679</xdr:colOff>
      <xdr:row>1</xdr:row>
      <xdr:rowOff>17710</xdr:rowOff>
    </xdr:from>
    <xdr:ext cx="0" cy="2182624"/>
    <xdr:pic>
      <xdr:nvPicPr>
        <xdr:cNvPr id="431" name="Imagen 430" descr="Secretaría General | Alcaldía Mayor de Bogotá">
          <a:extLst>
            <a:ext uri="{FF2B5EF4-FFF2-40B4-BE49-F238E27FC236}">
              <a16:creationId xmlns:a16="http://schemas.microsoft.com/office/drawing/2014/main" id="{6F0AF835-7A59-4AC7-A07D-64CD2DB7816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198685"/>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1</xdr:row>
      <xdr:rowOff>19050</xdr:rowOff>
    </xdr:from>
    <xdr:ext cx="0" cy="2182624"/>
    <xdr:pic>
      <xdr:nvPicPr>
        <xdr:cNvPr id="432" name="Imagen 3" descr="Secretaría General | Alcaldía Mayor de Bogotá">
          <a:extLst>
            <a:ext uri="{FF2B5EF4-FFF2-40B4-BE49-F238E27FC236}">
              <a16:creationId xmlns:a16="http://schemas.microsoft.com/office/drawing/2014/main" id="{363C6B6E-590A-4C05-A35A-57ADB050D1A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0025"/>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119679</xdr:colOff>
      <xdr:row>1</xdr:row>
      <xdr:rowOff>17710</xdr:rowOff>
    </xdr:from>
    <xdr:ext cx="0" cy="1588546"/>
    <xdr:pic>
      <xdr:nvPicPr>
        <xdr:cNvPr id="433" name="Imagen 432" descr="Secretaría General | Alcaldía Mayor de Bogotá">
          <a:extLst>
            <a:ext uri="{FF2B5EF4-FFF2-40B4-BE49-F238E27FC236}">
              <a16:creationId xmlns:a16="http://schemas.microsoft.com/office/drawing/2014/main" id="{ECEF0522-5950-4932-9CC3-173F26DAAF6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20354" y="198685"/>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434" name="Imagen 3" descr="Secretaría General | Alcaldía Mayor de Bogotá">
          <a:extLst>
            <a:ext uri="{FF2B5EF4-FFF2-40B4-BE49-F238E27FC236}">
              <a16:creationId xmlns:a16="http://schemas.microsoft.com/office/drawing/2014/main" id="{FA90ACFA-18EC-44B5-AD5E-1308B5923CD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14975" y="200025"/>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119679</xdr:colOff>
      <xdr:row>1</xdr:row>
      <xdr:rowOff>17710</xdr:rowOff>
    </xdr:from>
    <xdr:ext cx="0" cy="2182624"/>
    <xdr:pic>
      <xdr:nvPicPr>
        <xdr:cNvPr id="435" name="Imagen 434" descr="Secretaría General | Alcaldía Mayor de Bogotá">
          <a:extLst>
            <a:ext uri="{FF2B5EF4-FFF2-40B4-BE49-F238E27FC236}">
              <a16:creationId xmlns:a16="http://schemas.microsoft.com/office/drawing/2014/main" id="{0AA14E3D-4330-4B72-98B9-F14E2DE6CCD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198685"/>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1</xdr:row>
      <xdr:rowOff>19050</xdr:rowOff>
    </xdr:from>
    <xdr:ext cx="0" cy="2182624"/>
    <xdr:pic>
      <xdr:nvPicPr>
        <xdr:cNvPr id="436" name="Imagen 3" descr="Secretaría General | Alcaldía Mayor de Bogotá">
          <a:extLst>
            <a:ext uri="{FF2B5EF4-FFF2-40B4-BE49-F238E27FC236}">
              <a16:creationId xmlns:a16="http://schemas.microsoft.com/office/drawing/2014/main" id="{60BE9E11-F6EC-4302-B995-A6E998AFBDD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0025"/>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1</xdr:row>
      <xdr:rowOff>19052</xdr:rowOff>
    </xdr:from>
    <xdr:ext cx="937162" cy="3616797"/>
    <xdr:pic>
      <xdr:nvPicPr>
        <xdr:cNvPr id="437" name="Graphic 10" descr="Clipboard">
          <a:hlinkClick xmlns:r="http://schemas.openxmlformats.org/officeDocument/2006/relationships" r:id="rId2"/>
          <a:extLst>
            <a:ext uri="{FF2B5EF4-FFF2-40B4-BE49-F238E27FC236}">
              <a16:creationId xmlns:a16="http://schemas.microsoft.com/office/drawing/2014/main" id="{63A141D2-23F1-43D2-B345-3B48217AE5B6}"/>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17535525" y="200027"/>
          <a:ext cx="937162" cy="3616797"/>
        </a:xfrm>
        <a:prstGeom prst="rect">
          <a:avLst/>
        </a:prstGeom>
      </xdr:spPr>
    </xdr:pic>
    <xdr:clientData/>
  </xdr:oneCellAnchor>
  <xdr:oneCellAnchor>
    <xdr:from>
      <xdr:col>3</xdr:col>
      <xdr:colOff>119679</xdr:colOff>
      <xdr:row>1</xdr:row>
      <xdr:rowOff>17710</xdr:rowOff>
    </xdr:from>
    <xdr:ext cx="0" cy="2182624"/>
    <xdr:pic>
      <xdr:nvPicPr>
        <xdr:cNvPr id="438" name="Imagen 437" descr="Secretaría General | Alcaldía Mayor de Bogotá">
          <a:extLst>
            <a:ext uri="{FF2B5EF4-FFF2-40B4-BE49-F238E27FC236}">
              <a16:creationId xmlns:a16="http://schemas.microsoft.com/office/drawing/2014/main" id="{F58AABD0-FD76-46C3-9B2E-7B6168C9B0F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198685"/>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1</xdr:row>
      <xdr:rowOff>19050</xdr:rowOff>
    </xdr:from>
    <xdr:ext cx="0" cy="2182624"/>
    <xdr:pic>
      <xdr:nvPicPr>
        <xdr:cNvPr id="439" name="Imagen 3" descr="Secretaría General | Alcaldía Mayor de Bogotá">
          <a:extLst>
            <a:ext uri="{FF2B5EF4-FFF2-40B4-BE49-F238E27FC236}">
              <a16:creationId xmlns:a16="http://schemas.microsoft.com/office/drawing/2014/main" id="{BFCBDBDE-9A03-406E-8901-C14C1901574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0025"/>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119679</xdr:colOff>
      <xdr:row>1</xdr:row>
      <xdr:rowOff>17710</xdr:rowOff>
    </xdr:from>
    <xdr:ext cx="0" cy="1588546"/>
    <xdr:pic>
      <xdr:nvPicPr>
        <xdr:cNvPr id="440" name="Imagen 439" descr="Secretaría General | Alcaldía Mayor de Bogotá">
          <a:extLst>
            <a:ext uri="{FF2B5EF4-FFF2-40B4-BE49-F238E27FC236}">
              <a16:creationId xmlns:a16="http://schemas.microsoft.com/office/drawing/2014/main" id="{3A34386C-8203-4C80-827F-4A000F0200E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20354" y="198685"/>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441" name="Imagen 3" descr="Secretaría General | Alcaldía Mayor de Bogotá">
          <a:extLst>
            <a:ext uri="{FF2B5EF4-FFF2-40B4-BE49-F238E27FC236}">
              <a16:creationId xmlns:a16="http://schemas.microsoft.com/office/drawing/2014/main" id="{D2E8580D-B67D-41BA-B71D-D35796716D6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14975" y="200025"/>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119679</xdr:colOff>
      <xdr:row>1</xdr:row>
      <xdr:rowOff>17710</xdr:rowOff>
    </xdr:from>
    <xdr:ext cx="0" cy="2182624"/>
    <xdr:pic>
      <xdr:nvPicPr>
        <xdr:cNvPr id="442" name="Imagen 441" descr="Secretaría General | Alcaldía Mayor de Bogotá">
          <a:extLst>
            <a:ext uri="{FF2B5EF4-FFF2-40B4-BE49-F238E27FC236}">
              <a16:creationId xmlns:a16="http://schemas.microsoft.com/office/drawing/2014/main" id="{AFD534AA-84B6-4AFD-977E-DAB93F90BC9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198685"/>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1</xdr:row>
      <xdr:rowOff>19050</xdr:rowOff>
    </xdr:from>
    <xdr:ext cx="0" cy="2182624"/>
    <xdr:pic>
      <xdr:nvPicPr>
        <xdr:cNvPr id="443" name="Imagen 3" descr="Secretaría General | Alcaldía Mayor de Bogotá">
          <a:extLst>
            <a:ext uri="{FF2B5EF4-FFF2-40B4-BE49-F238E27FC236}">
              <a16:creationId xmlns:a16="http://schemas.microsoft.com/office/drawing/2014/main" id="{F6971473-FAC9-4A8D-B612-087EDC51209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0025"/>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119679</xdr:colOff>
      <xdr:row>1</xdr:row>
      <xdr:rowOff>17710</xdr:rowOff>
    </xdr:from>
    <xdr:ext cx="0" cy="2182624"/>
    <xdr:pic>
      <xdr:nvPicPr>
        <xdr:cNvPr id="444" name="Imagen 443" descr="Secretaría General | Alcaldía Mayor de Bogotá">
          <a:extLst>
            <a:ext uri="{FF2B5EF4-FFF2-40B4-BE49-F238E27FC236}">
              <a16:creationId xmlns:a16="http://schemas.microsoft.com/office/drawing/2014/main" id="{3B5463D0-62CD-4437-81E8-238CC4D89F5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198685"/>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1</xdr:row>
      <xdr:rowOff>19050</xdr:rowOff>
    </xdr:from>
    <xdr:ext cx="0" cy="2182624"/>
    <xdr:pic>
      <xdr:nvPicPr>
        <xdr:cNvPr id="445" name="Imagen 3" descr="Secretaría General | Alcaldía Mayor de Bogotá">
          <a:extLst>
            <a:ext uri="{FF2B5EF4-FFF2-40B4-BE49-F238E27FC236}">
              <a16:creationId xmlns:a16="http://schemas.microsoft.com/office/drawing/2014/main" id="{9E43E379-5969-4E80-AA85-2B8AE96BD77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0025"/>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119679</xdr:colOff>
      <xdr:row>1</xdr:row>
      <xdr:rowOff>17710</xdr:rowOff>
    </xdr:from>
    <xdr:ext cx="0" cy="1588546"/>
    <xdr:pic>
      <xdr:nvPicPr>
        <xdr:cNvPr id="446" name="Imagen 445" descr="Secretaría General | Alcaldía Mayor de Bogotá">
          <a:extLst>
            <a:ext uri="{FF2B5EF4-FFF2-40B4-BE49-F238E27FC236}">
              <a16:creationId xmlns:a16="http://schemas.microsoft.com/office/drawing/2014/main" id="{B934B2F0-F480-4B48-A379-88616080841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20354" y="198685"/>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447" name="Imagen 3" descr="Secretaría General | Alcaldía Mayor de Bogotá">
          <a:extLst>
            <a:ext uri="{FF2B5EF4-FFF2-40B4-BE49-F238E27FC236}">
              <a16:creationId xmlns:a16="http://schemas.microsoft.com/office/drawing/2014/main" id="{617922FB-F625-4EC1-84B3-07B9A971D19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14975" y="200025"/>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119679</xdr:colOff>
      <xdr:row>1</xdr:row>
      <xdr:rowOff>17710</xdr:rowOff>
    </xdr:from>
    <xdr:ext cx="0" cy="2182624"/>
    <xdr:pic>
      <xdr:nvPicPr>
        <xdr:cNvPr id="448" name="Imagen 447" descr="Secretaría General | Alcaldía Mayor de Bogotá">
          <a:extLst>
            <a:ext uri="{FF2B5EF4-FFF2-40B4-BE49-F238E27FC236}">
              <a16:creationId xmlns:a16="http://schemas.microsoft.com/office/drawing/2014/main" id="{F62A1957-3597-48EC-A0DB-CB0EE09DF60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198685"/>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1</xdr:row>
      <xdr:rowOff>19050</xdr:rowOff>
    </xdr:from>
    <xdr:ext cx="0" cy="2182624"/>
    <xdr:pic>
      <xdr:nvPicPr>
        <xdr:cNvPr id="449" name="Imagen 3" descr="Secretaría General | Alcaldía Mayor de Bogotá">
          <a:extLst>
            <a:ext uri="{FF2B5EF4-FFF2-40B4-BE49-F238E27FC236}">
              <a16:creationId xmlns:a16="http://schemas.microsoft.com/office/drawing/2014/main" id="{A9E04A81-0933-4EC6-8B64-19C59E0B94C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0025"/>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119679</xdr:colOff>
      <xdr:row>1</xdr:row>
      <xdr:rowOff>17710</xdr:rowOff>
    </xdr:from>
    <xdr:ext cx="0" cy="2182624"/>
    <xdr:pic>
      <xdr:nvPicPr>
        <xdr:cNvPr id="450" name="Imagen 449" descr="Secretaría General | Alcaldía Mayor de Bogotá">
          <a:extLst>
            <a:ext uri="{FF2B5EF4-FFF2-40B4-BE49-F238E27FC236}">
              <a16:creationId xmlns:a16="http://schemas.microsoft.com/office/drawing/2014/main" id="{852326CA-E1BB-494A-B044-0E28EA0509D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198685"/>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1</xdr:row>
      <xdr:rowOff>19050</xdr:rowOff>
    </xdr:from>
    <xdr:ext cx="0" cy="2182624"/>
    <xdr:pic>
      <xdr:nvPicPr>
        <xdr:cNvPr id="451" name="Imagen 3" descr="Secretaría General | Alcaldía Mayor de Bogotá">
          <a:extLst>
            <a:ext uri="{FF2B5EF4-FFF2-40B4-BE49-F238E27FC236}">
              <a16:creationId xmlns:a16="http://schemas.microsoft.com/office/drawing/2014/main" id="{8B786FA0-C07B-443D-A9AD-A99AF1139C4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0025"/>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119679</xdr:colOff>
      <xdr:row>1</xdr:row>
      <xdr:rowOff>17710</xdr:rowOff>
    </xdr:from>
    <xdr:ext cx="0" cy="1588546"/>
    <xdr:pic>
      <xdr:nvPicPr>
        <xdr:cNvPr id="452" name="Imagen 451" descr="Secretaría General | Alcaldía Mayor de Bogotá">
          <a:extLst>
            <a:ext uri="{FF2B5EF4-FFF2-40B4-BE49-F238E27FC236}">
              <a16:creationId xmlns:a16="http://schemas.microsoft.com/office/drawing/2014/main" id="{9E155BD4-D1C2-43A6-8819-40906B0EC23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20354" y="198685"/>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453" name="Imagen 3" descr="Secretaría General | Alcaldía Mayor de Bogotá">
          <a:extLst>
            <a:ext uri="{FF2B5EF4-FFF2-40B4-BE49-F238E27FC236}">
              <a16:creationId xmlns:a16="http://schemas.microsoft.com/office/drawing/2014/main" id="{858EC201-7E62-412C-82EE-4C354F9CDE7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14975" y="200025"/>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119679</xdr:colOff>
      <xdr:row>1</xdr:row>
      <xdr:rowOff>17710</xdr:rowOff>
    </xdr:from>
    <xdr:ext cx="0" cy="2182624"/>
    <xdr:pic>
      <xdr:nvPicPr>
        <xdr:cNvPr id="454" name="Imagen 453" descr="Secretaría General | Alcaldía Mayor de Bogotá">
          <a:extLst>
            <a:ext uri="{FF2B5EF4-FFF2-40B4-BE49-F238E27FC236}">
              <a16:creationId xmlns:a16="http://schemas.microsoft.com/office/drawing/2014/main" id="{D30E8DB7-F802-4AF2-BF17-3425299EB1D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198685"/>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1</xdr:row>
      <xdr:rowOff>19050</xdr:rowOff>
    </xdr:from>
    <xdr:ext cx="0" cy="2182624"/>
    <xdr:pic>
      <xdr:nvPicPr>
        <xdr:cNvPr id="455" name="Imagen 3" descr="Secretaría General | Alcaldía Mayor de Bogotá">
          <a:extLst>
            <a:ext uri="{FF2B5EF4-FFF2-40B4-BE49-F238E27FC236}">
              <a16:creationId xmlns:a16="http://schemas.microsoft.com/office/drawing/2014/main" id="{FC545CF2-EF8A-41AA-81BF-460B4F96DEE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0025"/>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119679</xdr:colOff>
      <xdr:row>1</xdr:row>
      <xdr:rowOff>17710</xdr:rowOff>
    </xdr:from>
    <xdr:ext cx="0" cy="2182624"/>
    <xdr:pic>
      <xdr:nvPicPr>
        <xdr:cNvPr id="456" name="Imagen 455" descr="Secretaría General | Alcaldía Mayor de Bogotá">
          <a:extLst>
            <a:ext uri="{FF2B5EF4-FFF2-40B4-BE49-F238E27FC236}">
              <a16:creationId xmlns:a16="http://schemas.microsoft.com/office/drawing/2014/main" id="{35BA9F77-3340-41AE-8035-4016FCFFB03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198685"/>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1</xdr:row>
      <xdr:rowOff>19050</xdr:rowOff>
    </xdr:from>
    <xdr:ext cx="0" cy="2182624"/>
    <xdr:pic>
      <xdr:nvPicPr>
        <xdr:cNvPr id="457" name="Imagen 3" descr="Secretaría General | Alcaldía Mayor de Bogotá">
          <a:extLst>
            <a:ext uri="{FF2B5EF4-FFF2-40B4-BE49-F238E27FC236}">
              <a16:creationId xmlns:a16="http://schemas.microsoft.com/office/drawing/2014/main" id="{1E22EC62-8772-4658-963C-81E80C77D56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0025"/>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119679</xdr:colOff>
      <xdr:row>1</xdr:row>
      <xdr:rowOff>17710</xdr:rowOff>
    </xdr:from>
    <xdr:ext cx="0" cy="1588546"/>
    <xdr:pic>
      <xdr:nvPicPr>
        <xdr:cNvPr id="458" name="Imagen 457" descr="Secretaría General | Alcaldía Mayor de Bogotá">
          <a:extLst>
            <a:ext uri="{FF2B5EF4-FFF2-40B4-BE49-F238E27FC236}">
              <a16:creationId xmlns:a16="http://schemas.microsoft.com/office/drawing/2014/main" id="{647A67D2-944D-4A94-A1F6-9E26FFFA9C7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20354" y="198685"/>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459" name="Imagen 3" descr="Secretaría General | Alcaldía Mayor de Bogotá">
          <a:extLst>
            <a:ext uri="{FF2B5EF4-FFF2-40B4-BE49-F238E27FC236}">
              <a16:creationId xmlns:a16="http://schemas.microsoft.com/office/drawing/2014/main" id="{5DB407AA-09A6-46E4-AD8F-87045354D83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14975" y="200025"/>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119679</xdr:colOff>
      <xdr:row>1</xdr:row>
      <xdr:rowOff>17710</xdr:rowOff>
    </xdr:from>
    <xdr:ext cx="0" cy="2182624"/>
    <xdr:pic>
      <xdr:nvPicPr>
        <xdr:cNvPr id="460" name="Imagen 459" descr="Secretaría General | Alcaldía Mayor de Bogotá">
          <a:extLst>
            <a:ext uri="{FF2B5EF4-FFF2-40B4-BE49-F238E27FC236}">
              <a16:creationId xmlns:a16="http://schemas.microsoft.com/office/drawing/2014/main" id="{B3BDA483-7DA0-4D82-9A99-373F7ECFD4D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198685"/>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1</xdr:row>
      <xdr:rowOff>19050</xdr:rowOff>
    </xdr:from>
    <xdr:ext cx="0" cy="2182624"/>
    <xdr:pic>
      <xdr:nvPicPr>
        <xdr:cNvPr id="461" name="Imagen 3" descr="Secretaría General | Alcaldía Mayor de Bogotá">
          <a:extLst>
            <a:ext uri="{FF2B5EF4-FFF2-40B4-BE49-F238E27FC236}">
              <a16:creationId xmlns:a16="http://schemas.microsoft.com/office/drawing/2014/main" id="{8B144C67-A0DE-4C81-AF46-8D8F9307AA5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0025"/>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119679</xdr:colOff>
      <xdr:row>1</xdr:row>
      <xdr:rowOff>17710</xdr:rowOff>
    </xdr:from>
    <xdr:ext cx="0" cy="2182624"/>
    <xdr:pic>
      <xdr:nvPicPr>
        <xdr:cNvPr id="462" name="Imagen 461" descr="Secretaría General | Alcaldía Mayor de Bogotá">
          <a:extLst>
            <a:ext uri="{FF2B5EF4-FFF2-40B4-BE49-F238E27FC236}">
              <a16:creationId xmlns:a16="http://schemas.microsoft.com/office/drawing/2014/main" id="{0BB114DA-A0CC-4E1D-ACF1-4841D309E8E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198685"/>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1</xdr:row>
      <xdr:rowOff>19050</xdr:rowOff>
    </xdr:from>
    <xdr:ext cx="0" cy="2182624"/>
    <xdr:pic>
      <xdr:nvPicPr>
        <xdr:cNvPr id="463" name="Imagen 3" descr="Secretaría General | Alcaldía Mayor de Bogotá">
          <a:extLst>
            <a:ext uri="{FF2B5EF4-FFF2-40B4-BE49-F238E27FC236}">
              <a16:creationId xmlns:a16="http://schemas.microsoft.com/office/drawing/2014/main" id="{B0334A72-4219-4D52-B856-5419DDB0E99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0025"/>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119679</xdr:colOff>
      <xdr:row>1</xdr:row>
      <xdr:rowOff>17710</xdr:rowOff>
    </xdr:from>
    <xdr:ext cx="0" cy="1588546"/>
    <xdr:pic>
      <xdr:nvPicPr>
        <xdr:cNvPr id="464" name="Imagen 463" descr="Secretaría General | Alcaldía Mayor de Bogotá">
          <a:extLst>
            <a:ext uri="{FF2B5EF4-FFF2-40B4-BE49-F238E27FC236}">
              <a16:creationId xmlns:a16="http://schemas.microsoft.com/office/drawing/2014/main" id="{62AF37D0-D096-4482-BE99-9C3CB3A299E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20354" y="198685"/>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465" name="Imagen 3" descr="Secretaría General | Alcaldía Mayor de Bogotá">
          <a:extLst>
            <a:ext uri="{FF2B5EF4-FFF2-40B4-BE49-F238E27FC236}">
              <a16:creationId xmlns:a16="http://schemas.microsoft.com/office/drawing/2014/main" id="{4991E567-B178-4E05-B16A-FBD11CC1BDA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14975" y="200025"/>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119679</xdr:colOff>
      <xdr:row>1</xdr:row>
      <xdr:rowOff>17710</xdr:rowOff>
    </xdr:from>
    <xdr:ext cx="0" cy="2182624"/>
    <xdr:pic>
      <xdr:nvPicPr>
        <xdr:cNvPr id="466" name="Imagen 465" descr="Secretaría General | Alcaldía Mayor de Bogotá">
          <a:extLst>
            <a:ext uri="{FF2B5EF4-FFF2-40B4-BE49-F238E27FC236}">
              <a16:creationId xmlns:a16="http://schemas.microsoft.com/office/drawing/2014/main" id="{0BA381A7-E352-4D2D-904F-B5FCE04252E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198685"/>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1</xdr:row>
      <xdr:rowOff>19050</xdr:rowOff>
    </xdr:from>
    <xdr:ext cx="0" cy="2182624"/>
    <xdr:pic>
      <xdr:nvPicPr>
        <xdr:cNvPr id="467" name="Imagen 3" descr="Secretaría General | Alcaldía Mayor de Bogotá">
          <a:extLst>
            <a:ext uri="{FF2B5EF4-FFF2-40B4-BE49-F238E27FC236}">
              <a16:creationId xmlns:a16="http://schemas.microsoft.com/office/drawing/2014/main" id="{00989973-9830-4148-9F10-35B9B654610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0025"/>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296884</xdr:colOff>
      <xdr:row>1</xdr:row>
      <xdr:rowOff>195943</xdr:rowOff>
    </xdr:from>
    <xdr:ext cx="2634265" cy="945696"/>
    <xdr:pic>
      <xdr:nvPicPr>
        <xdr:cNvPr id="468" name="Imagen 11">
          <a:extLst>
            <a:ext uri="{FF2B5EF4-FFF2-40B4-BE49-F238E27FC236}">
              <a16:creationId xmlns:a16="http://schemas.microsoft.com/office/drawing/2014/main" id="{EFC6777B-AB38-48F3-87E9-1FCE99E03A6C}"/>
            </a:ext>
          </a:extLst>
        </xdr:cNvPr>
        <xdr:cNvPicPr>
          <a:picLocks noChangeAspect="1"/>
        </xdr:cNvPicPr>
      </xdr:nvPicPr>
      <xdr:blipFill>
        <a:blip xmlns:r="http://schemas.openxmlformats.org/officeDocument/2006/relationships" r:embed="rId5" cstate="print"/>
        <a:stretch>
          <a:fillRect/>
        </a:stretch>
      </xdr:blipFill>
      <xdr:spPr>
        <a:xfrm>
          <a:off x="487384" y="376918"/>
          <a:ext cx="2634265" cy="945696"/>
        </a:xfrm>
        <a:prstGeom prst="rect">
          <a:avLst/>
        </a:prstGeom>
      </xdr:spPr>
    </xdr:pic>
    <xdr:clientData/>
  </xdr:oneCellAnchor>
  <xdr:oneCellAnchor>
    <xdr:from>
      <xdr:col>3</xdr:col>
      <xdr:colOff>119679</xdr:colOff>
      <xdr:row>1</xdr:row>
      <xdr:rowOff>17710</xdr:rowOff>
    </xdr:from>
    <xdr:ext cx="0" cy="2182624"/>
    <xdr:pic>
      <xdr:nvPicPr>
        <xdr:cNvPr id="469" name="Imagen 468" descr="Secretaría General | Alcaldía Mayor de Bogotá">
          <a:extLst>
            <a:ext uri="{FF2B5EF4-FFF2-40B4-BE49-F238E27FC236}">
              <a16:creationId xmlns:a16="http://schemas.microsoft.com/office/drawing/2014/main" id="{28ED4FCB-40BE-4F03-87BC-6DD3FF118ED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198685"/>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1</xdr:row>
      <xdr:rowOff>19050</xdr:rowOff>
    </xdr:from>
    <xdr:ext cx="0" cy="2182624"/>
    <xdr:pic>
      <xdr:nvPicPr>
        <xdr:cNvPr id="470" name="Imagen 3" descr="Secretaría General | Alcaldía Mayor de Bogotá">
          <a:extLst>
            <a:ext uri="{FF2B5EF4-FFF2-40B4-BE49-F238E27FC236}">
              <a16:creationId xmlns:a16="http://schemas.microsoft.com/office/drawing/2014/main" id="{59FF8D74-FB45-4CE7-972C-88CCE81A100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0025"/>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119679</xdr:colOff>
      <xdr:row>1</xdr:row>
      <xdr:rowOff>17710</xdr:rowOff>
    </xdr:from>
    <xdr:ext cx="0" cy="1588546"/>
    <xdr:pic>
      <xdr:nvPicPr>
        <xdr:cNvPr id="471" name="Imagen 470" descr="Secretaría General | Alcaldía Mayor de Bogotá">
          <a:extLst>
            <a:ext uri="{FF2B5EF4-FFF2-40B4-BE49-F238E27FC236}">
              <a16:creationId xmlns:a16="http://schemas.microsoft.com/office/drawing/2014/main" id="{5FB903BE-4B29-468E-BF1D-C8822FE9A91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20354" y="198685"/>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472" name="Imagen 3" descr="Secretaría General | Alcaldía Mayor de Bogotá">
          <a:extLst>
            <a:ext uri="{FF2B5EF4-FFF2-40B4-BE49-F238E27FC236}">
              <a16:creationId xmlns:a16="http://schemas.microsoft.com/office/drawing/2014/main" id="{CFA34BDD-400E-4CB0-A856-9E2FF4952DC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14975" y="200025"/>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119679</xdr:colOff>
      <xdr:row>1</xdr:row>
      <xdr:rowOff>17710</xdr:rowOff>
    </xdr:from>
    <xdr:ext cx="0" cy="2182624"/>
    <xdr:pic>
      <xdr:nvPicPr>
        <xdr:cNvPr id="473" name="Imagen 472" descr="Secretaría General | Alcaldía Mayor de Bogotá">
          <a:extLst>
            <a:ext uri="{FF2B5EF4-FFF2-40B4-BE49-F238E27FC236}">
              <a16:creationId xmlns:a16="http://schemas.microsoft.com/office/drawing/2014/main" id="{11E9594C-7145-47C1-ABA7-FC20608C70A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198685"/>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1</xdr:row>
      <xdr:rowOff>19050</xdr:rowOff>
    </xdr:from>
    <xdr:ext cx="0" cy="2182624"/>
    <xdr:pic>
      <xdr:nvPicPr>
        <xdr:cNvPr id="474" name="Imagen 3" descr="Secretaría General | Alcaldía Mayor de Bogotá">
          <a:extLst>
            <a:ext uri="{FF2B5EF4-FFF2-40B4-BE49-F238E27FC236}">
              <a16:creationId xmlns:a16="http://schemas.microsoft.com/office/drawing/2014/main" id="{CAC3613D-B326-4A1E-84C8-55CE4FCF0A5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0025"/>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119679</xdr:colOff>
      <xdr:row>1</xdr:row>
      <xdr:rowOff>17710</xdr:rowOff>
    </xdr:from>
    <xdr:ext cx="0" cy="2182624"/>
    <xdr:pic>
      <xdr:nvPicPr>
        <xdr:cNvPr id="475" name="Imagen 474" descr="Secretaría General | Alcaldía Mayor de Bogotá">
          <a:extLst>
            <a:ext uri="{FF2B5EF4-FFF2-40B4-BE49-F238E27FC236}">
              <a16:creationId xmlns:a16="http://schemas.microsoft.com/office/drawing/2014/main" id="{215E7386-569A-4C39-B447-F59D28FEC74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198685"/>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1</xdr:row>
      <xdr:rowOff>19050</xdr:rowOff>
    </xdr:from>
    <xdr:ext cx="0" cy="2182624"/>
    <xdr:pic>
      <xdr:nvPicPr>
        <xdr:cNvPr id="476" name="Imagen 3" descr="Secretaría General | Alcaldía Mayor de Bogotá">
          <a:extLst>
            <a:ext uri="{FF2B5EF4-FFF2-40B4-BE49-F238E27FC236}">
              <a16:creationId xmlns:a16="http://schemas.microsoft.com/office/drawing/2014/main" id="{12A5D975-F50D-44EC-A58F-43D28534356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0025"/>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119679</xdr:colOff>
      <xdr:row>1</xdr:row>
      <xdr:rowOff>17710</xdr:rowOff>
    </xdr:from>
    <xdr:ext cx="0" cy="1588546"/>
    <xdr:pic>
      <xdr:nvPicPr>
        <xdr:cNvPr id="477" name="Imagen 476" descr="Secretaría General | Alcaldía Mayor de Bogotá">
          <a:extLst>
            <a:ext uri="{FF2B5EF4-FFF2-40B4-BE49-F238E27FC236}">
              <a16:creationId xmlns:a16="http://schemas.microsoft.com/office/drawing/2014/main" id="{6ADAA0B5-339C-49BA-BDF3-680A4BEFB32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20354" y="198685"/>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478" name="Imagen 3" descr="Secretaría General | Alcaldía Mayor de Bogotá">
          <a:extLst>
            <a:ext uri="{FF2B5EF4-FFF2-40B4-BE49-F238E27FC236}">
              <a16:creationId xmlns:a16="http://schemas.microsoft.com/office/drawing/2014/main" id="{AEA1B4F4-587E-4D7C-AD53-87E67AD35AB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14975" y="200025"/>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119679</xdr:colOff>
      <xdr:row>1</xdr:row>
      <xdr:rowOff>17710</xdr:rowOff>
    </xdr:from>
    <xdr:ext cx="0" cy="2182624"/>
    <xdr:pic>
      <xdr:nvPicPr>
        <xdr:cNvPr id="479" name="Imagen 478" descr="Secretaría General | Alcaldía Mayor de Bogotá">
          <a:extLst>
            <a:ext uri="{FF2B5EF4-FFF2-40B4-BE49-F238E27FC236}">
              <a16:creationId xmlns:a16="http://schemas.microsoft.com/office/drawing/2014/main" id="{E45FC61C-2824-45F4-B716-5C746C9E5FF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198685"/>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1</xdr:row>
      <xdr:rowOff>19050</xdr:rowOff>
    </xdr:from>
    <xdr:ext cx="0" cy="2182624"/>
    <xdr:pic>
      <xdr:nvPicPr>
        <xdr:cNvPr id="480" name="Imagen 3" descr="Secretaría General | Alcaldía Mayor de Bogotá">
          <a:extLst>
            <a:ext uri="{FF2B5EF4-FFF2-40B4-BE49-F238E27FC236}">
              <a16:creationId xmlns:a16="http://schemas.microsoft.com/office/drawing/2014/main" id="{4930DB15-FA52-46C4-9690-EB71970C55D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0025"/>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1</xdr:row>
      <xdr:rowOff>19052</xdr:rowOff>
    </xdr:from>
    <xdr:ext cx="912670" cy="3616797"/>
    <xdr:pic>
      <xdr:nvPicPr>
        <xdr:cNvPr id="481" name="Graphic 10" descr="Clipboard">
          <a:hlinkClick xmlns:r="http://schemas.openxmlformats.org/officeDocument/2006/relationships" r:id="rId2"/>
          <a:extLst>
            <a:ext uri="{FF2B5EF4-FFF2-40B4-BE49-F238E27FC236}">
              <a16:creationId xmlns:a16="http://schemas.microsoft.com/office/drawing/2014/main" id="{4F2C2FE3-13D9-4465-ACF2-85EF02552779}"/>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17535525" y="200027"/>
          <a:ext cx="912670" cy="3616797"/>
        </a:xfrm>
        <a:prstGeom prst="rect">
          <a:avLst/>
        </a:prstGeom>
      </xdr:spPr>
    </xdr:pic>
    <xdr:clientData/>
  </xdr:oneCellAnchor>
  <xdr:oneCellAnchor>
    <xdr:from>
      <xdr:col>3</xdr:col>
      <xdr:colOff>119679</xdr:colOff>
      <xdr:row>1</xdr:row>
      <xdr:rowOff>17710</xdr:rowOff>
    </xdr:from>
    <xdr:ext cx="0" cy="2182624"/>
    <xdr:pic>
      <xdr:nvPicPr>
        <xdr:cNvPr id="482" name="Imagen 481" descr="Secretaría General | Alcaldía Mayor de Bogotá">
          <a:extLst>
            <a:ext uri="{FF2B5EF4-FFF2-40B4-BE49-F238E27FC236}">
              <a16:creationId xmlns:a16="http://schemas.microsoft.com/office/drawing/2014/main" id="{DA6EFAD6-B65D-43A6-BDA3-9C0F2DE8837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198685"/>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1</xdr:row>
      <xdr:rowOff>19050</xdr:rowOff>
    </xdr:from>
    <xdr:ext cx="0" cy="2182624"/>
    <xdr:pic>
      <xdr:nvPicPr>
        <xdr:cNvPr id="483" name="Imagen 3" descr="Secretaría General | Alcaldía Mayor de Bogotá">
          <a:extLst>
            <a:ext uri="{FF2B5EF4-FFF2-40B4-BE49-F238E27FC236}">
              <a16:creationId xmlns:a16="http://schemas.microsoft.com/office/drawing/2014/main" id="{17410F73-8FEB-4348-8A4F-28F0A75D13C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0025"/>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119679</xdr:colOff>
      <xdr:row>1</xdr:row>
      <xdr:rowOff>17710</xdr:rowOff>
    </xdr:from>
    <xdr:ext cx="0" cy="1588546"/>
    <xdr:pic>
      <xdr:nvPicPr>
        <xdr:cNvPr id="484" name="Imagen 483" descr="Secretaría General | Alcaldía Mayor de Bogotá">
          <a:extLst>
            <a:ext uri="{FF2B5EF4-FFF2-40B4-BE49-F238E27FC236}">
              <a16:creationId xmlns:a16="http://schemas.microsoft.com/office/drawing/2014/main" id="{CC085D42-F455-464E-8AB6-36879A56F6E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20354" y="198685"/>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485" name="Imagen 3" descr="Secretaría General | Alcaldía Mayor de Bogotá">
          <a:extLst>
            <a:ext uri="{FF2B5EF4-FFF2-40B4-BE49-F238E27FC236}">
              <a16:creationId xmlns:a16="http://schemas.microsoft.com/office/drawing/2014/main" id="{D599AFCA-A785-44C6-80EF-C983827B225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14975" y="200025"/>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119679</xdr:colOff>
      <xdr:row>1</xdr:row>
      <xdr:rowOff>17710</xdr:rowOff>
    </xdr:from>
    <xdr:ext cx="0" cy="2182624"/>
    <xdr:pic>
      <xdr:nvPicPr>
        <xdr:cNvPr id="486" name="Imagen 485" descr="Secretaría General | Alcaldía Mayor de Bogotá">
          <a:extLst>
            <a:ext uri="{FF2B5EF4-FFF2-40B4-BE49-F238E27FC236}">
              <a16:creationId xmlns:a16="http://schemas.microsoft.com/office/drawing/2014/main" id="{6DA97D7A-01DC-41AE-A169-479A057361A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198685"/>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1</xdr:row>
      <xdr:rowOff>19050</xdr:rowOff>
    </xdr:from>
    <xdr:ext cx="0" cy="2182624"/>
    <xdr:pic>
      <xdr:nvPicPr>
        <xdr:cNvPr id="487" name="Imagen 3" descr="Secretaría General | Alcaldía Mayor de Bogotá">
          <a:extLst>
            <a:ext uri="{FF2B5EF4-FFF2-40B4-BE49-F238E27FC236}">
              <a16:creationId xmlns:a16="http://schemas.microsoft.com/office/drawing/2014/main" id="{0A969AEE-AAF9-45C4-AA5A-C111BC87C74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0025"/>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1</xdr:row>
      <xdr:rowOff>19052</xdr:rowOff>
    </xdr:from>
    <xdr:ext cx="912670" cy="3616797"/>
    <xdr:pic>
      <xdr:nvPicPr>
        <xdr:cNvPr id="488" name="Graphic 10" descr="Clipboard">
          <a:hlinkClick xmlns:r="http://schemas.openxmlformats.org/officeDocument/2006/relationships" r:id="rId2"/>
          <a:extLst>
            <a:ext uri="{FF2B5EF4-FFF2-40B4-BE49-F238E27FC236}">
              <a16:creationId xmlns:a16="http://schemas.microsoft.com/office/drawing/2014/main" id="{98052BF5-6AA4-4796-9E20-21F9128C3A79}"/>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17535525" y="200027"/>
          <a:ext cx="912670" cy="3616797"/>
        </a:xfrm>
        <a:prstGeom prst="rect">
          <a:avLst/>
        </a:prstGeom>
      </xdr:spPr>
    </xdr:pic>
    <xdr:clientData/>
  </xdr:oneCellAnchor>
  <xdr:oneCellAnchor>
    <xdr:from>
      <xdr:col>3</xdr:col>
      <xdr:colOff>119679</xdr:colOff>
      <xdr:row>1</xdr:row>
      <xdr:rowOff>17710</xdr:rowOff>
    </xdr:from>
    <xdr:ext cx="0" cy="2182624"/>
    <xdr:pic>
      <xdr:nvPicPr>
        <xdr:cNvPr id="489" name="Imagen 488" descr="Secretaría General | Alcaldía Mayor de Bogotá">
          <a:extLst>
            <a:ext uri="{FF2B5EF4-FFF2-40B4-BE49-F238E27FC236}">
              <a16:creationId xmlns:a16="http://schemas.microsoft.com/office/drawing/2014/main" id="{71B9AA58-0785-4C4E-8A78-55D45FB4D17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198685"/>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1</xdr:row>
      <xdr:rowOff>19050</xdr:rowOff>
    </xdr:from>
    <xdr:ext cx="0" cy="2182624"/>
    <xdr:pic>
      <xdr:nvPicPr>
        <xdr:cNvPr id="490" name="Imagen 3" descr="Secretaría General | Alcaldía Mayor de Bogotá">
          <a:extLst>
            <a:ext uri="{FF2B5EF4-FFF2-40B4-BE49-F238E27FC236}">
              <a16:creationId xmlns:a16="http://schemas.microsoft.com/office/drawing/2014/main" id="{B8866597-42ED-4102-8998-D548772AD62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0025"/>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119679</xdr:colOff>
      <xdr:row>1</xdr:row>
      <xdr:rowOff>17710</xdr:rowOff>
    </xdr:from>
    <xdr:ext cx="0" cy="1588546"/>
    <xdr:pic>
      <xdr:nvPicPr>
        <xdr:cNvPr id="491" name="Imagen 490" descr="Secretaría General | Alcaldía Mayor de Bogotá">
          <a:extLst>
            <a:ext uri="{FF2B5EF4-FFF2-40B4-BE49-F238E27FC236}">
              <a16:creationId xmlns:a16="http://schemas.microsoft.com/office/drawing/2014/main" id="{B94D1692-AB7E-4DA9-9A19-DADDD8D2E75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20354" y="198685"/>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492" name="Imagen 3" descr="Secretaría General | Alcaldía Mayor de Bogotá">
          <a:extLst>
            <a:ext uri="{FF2B5EF4-FFF2-40B4-BE49-F238E27FC236}">
              <a16:creationId xmlns:a16="http://schemas.microsoft.com/office/drawing/2014/main" id="{F99306CF-D534-4757-86BF-D96C4ED3CB9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14975" y="200025"/>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119679</xdr:colOff>
      <xdr:row>1</xdr:row>
      <xdr:rowOff>17710</xdr:rowOff>
    </xdr:from>
    <xdr:ext cx="0" cy="2182624"/>
    <xdr:pic>
      <xdr:nvPicPr>
        <xdr:cNvPr id="493" name="Imagen 492" descr="Secretaría General | Alcaldía Mayor de Bogotá">
          <a:extLst>
            <a:ext uri="{FF2B5EF4-FFF2-40B4-BE49-F238E27FC236}">
              <a16:creationId xmlns:a16="http://schemas.microsoft.com/office/drawing/2014/main" id="{081781B7-867C-4049-BF2C-692CF71090B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198685"/>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1</xdr:row>
      <xdr:rowOff>19050</xdr:rowOff>
    </xdr:from>
    <xdr:ext cx="0" cy="2182624"/>
    <xdr:pic>
      <xdr:nvPicPr>
        <xdr:cNvPr id="494" name="Imagen 3" descr="Secretaría General | Alcaldía Mayor de Bogotá">
          <a:extLst>
            <a:ext uri="{FF2B5EF4-FFF2-40B4-BE49-F238E27FC236}">
              <a16:creationId xmlns:a16="http://schemas.microsoft.com/office/drawing/2014/main" id="{476BD42D-6DC1-46B3-9547-747B026C48B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0025"/>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1</xdr:row>
      <xdr:rowOff>19052</xdr:rowOff>
    </xdr:from>
    <xdr:ext cx="937162" cy="3616797"/>
    <xdr:pic>
      <xdr:nvPicPr>
        <xdr:cNvPr id="495" name="Graphic 10" descr="Clipboard">
          <a:hlinkClick xmlns:r="http://schemas.openxmlformats.org/officeDocument/2006/relationships" r:id="rId2"/>
          <a:extLst>
            <a:ext uri="{FF2B5EF4-FFF2-40B4-BE49-F238E27FC236}">
              <a16:creationId xmlns:a16="http://schemas.microsoft.com/office/drawing/2014/main" id="{6924610F-AA78-46C5-8FC9-1B7067CC75F3}"/>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17535525" y="200027"/>
          <a:ext cx="937162" cy="3616797"/>
        </a:xfrm>
        <a:prstGeom prst="rect">
          <a:avLst/>
        </a:prstGeom>
      </xdr:spPr>
    </xdr:pic>
    <xdr:clientData/>
  </xdr:oneCellAnchor>
  <xdr:oneCellAnchor>
    <xdr:from>
      <xdr:col>3</xdr:col>
      <xdr:colOff>119679</xdr:colOff>
      <xdr:row>1</xdr:row>
      <xdr:rowOff>17710</xdr:rowOff>
    </xdr:from>
    <xdr:ext cx="0" cy="2182624"/>
    <xdr:pic>
      <xdr:nvPicPr>
        <xdr:cNvPr id="496" name="Imagen 495" descr="Secretaría General | Alcaldía Mayor de Bogotá">
          <a:extLst>
            <a:ext uri="{FF2B5EF4-FFF2-40B4-BE49-F238E27FC236}">
              <a16:creationId xmlns:a16="http://schemas.microsoft.com/office/drawing/2014/main" id="{F0D8AFA5-94DE-4812-851F-A8023922CBC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198685"/>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1</xdr:row>
      <xdr:rowOff>19050</xdr:rowOff>
    </xdr:from>
    <xdr:ext cx="0" cy="2182624"/>
    <xdr:pic>
      <xdr:nvPicPr>
        <xdr:cNvPr id="497" name="Imagen 3" descr="Secretaría General | Alcaldía Mayor de Bogotá">
          <a:extLst>
            <a:ext uri="{FF2B5EF4-FFF2-40B4-BE49-F238E27FC236}">
              <a16:creationId xmlns:a16="http://schemas.microsoft.com/office/drawing/2014/main" id="{B8BB5B2E-633A-49B0-9CED-68D7A31268E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0025"/>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119679</xdr:colOff>
      <xdr:row>1</xdr:row>
      <xdr:rowOff>17710</xdr:rowOff>
    </xdr:from>
    <xdr:ext cx="0" cy="1588546"/>
    <xdr:pic>
      <xdr:nvPicPr>
        <xdr:cNvPr id="498" name="Imagen 497" descr="Secretaría General | Alcaldía Mayor de Bogotá">
          <a:extLst>
            <a:ext uri="{FF2B5EF4-FFF2-40B4-BE49-F238E27FC236}">
              <a16:creationId xmlns:a16="http://schemas.microsoft.com/office/drawing/2014/main" id="{9792DEC9-FE37-4F5E-A895-B28B61ACACF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20354" y="198685"/>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499" name="Imagen 3" descr="Secretaría General | Alcaldía Mayor de Bogotá">
          <a:extLst>
            <a:ext uri="{FF2B5EF4-FFF2-40B4-BE49-F238E27FC236}">
              <a16:creationId xmlns:a16="http://schemas.microsoft.com/office/drawing/2014/main" id="{7D11B2D6-8527-4E3D-9065-B962A2B8D0C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14975" y="200025"/>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119679</xdr:colOff>
      <xdr:row>1</xdr:row>
      <xdr:rowOff>17710</xdr:rowOff>
    </xdr:from>
    <xdr:ext cx="0" cy="2182624"/>
    <xdr:pic>
      <xdr:nvPicPr>
        <xdr:cNvPr id="500" name="Imagen 499" descr="Secretaría General | Alcaldía Mayor de Bogotá">
          <a:extLst>
            <a:ext uri="{FF2B5EF4-FFF2-40B4-BE49-F238E27FC236}">
              <a16:creationId xmlns:a16="http://schemas.microsoft.com/office/drawing/2014/main" id="{51CAD417-24A0-4FA1-8315-E0582DBAEE0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198685"/>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1</xdr:row>
      <xdr:rowOff>19050</xdr:rowOff>
    </xdr:from>
    <xdr:ext cx="0" cy="2182624"/>
    <xdr:pic>
      <xdr:nvPicPr>
        <xdr:cNvPr id="501" name="Imagen 3" descr="Secretaría General | Alcaldía Mayor de Bogotá">
          <a:extLst>
            <a:ext uri="{FF2B5EF4-FFF2-40B4-BE49-F238E27FC236}">
              <a16:creationId xmlns:a16="http://schemas.microsoft.com/office/drawing/2014/main" id="{22AA37BC-D586-44ED-A1CE-527FB2AFBE2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0025"/>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1</xdr:row>
      <xdr:rowOff>19052</xdr:rowOff>
    </xdr:from>
    <xdr:ext cx="912670" cy="3616797"/>
    <xdr:pic>
      <xdr:nvPicPr>
        <xdr:cNvPr id="502" name="Graphic 10" descr="Clipboard">
          <a:hlinkClick xmlns:r="http://schemas.openxmlformats.org/officeDocument/2006/relationships" r:id="rId2"/>
          <a:extLst>
            <a:ext uri="{FF2B5EF4-FFF2-40B4-BE49-F238E27FC236}">
              <a16:creationId xmlns:a16="http://schemas.microsoft.com/office/drawing/2014/main" id="{70ABFA6E-3EBA-4823-913F-10C53567A382}"/>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17535525" y="200027"/>
          <a:ext cx="912670" cy="3616797"/>
        </a:xfrm>
        <a:prstGeom prst="rect">
          <a:avLst/>
        </a:prstGeom>
      </xdr:spPr>
    </xdr:pic>
    <xdr:clientData/>
  </xdr:oneCellAnchor>
  <xdr:oneCellAnchor>
    <xdr:from>
      <xdr:col>3</xdr:col>
      <xdr:colOff>119679</xdr:colOff>
      <xdr:row>1</xdr:row>
      <xdr:rowOff>17710</xdr:rowOff>
    </xdr:from>
    <xdr:ext cx="0" cy="2182624"/>
    <xdr:pic>
      <xdr:nvPicPr>
        <xdr:cNvPr id="503" name="Imagen 502" descr="Secretaría General | Alcaldía Mayor de Bogotá">
          <a:extLst>
            <a:ext uri="{FF2B5EF4-FFF2-40B4-BE49-F238E27FC236}">
              <a16:creationId xmlns:a16="http://schemas.microsoft.com/office/drawing/2014/main" id="{9513565F-6428-4ED2-A545-E7D9219A5A6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198685"/>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1</xdr:row>
      <xdr:rowOff>19050</xdr:rowOff>
    </xdr:from>
    <xdr:ext cx="0" cy="2182624"/>
    <xdr:pic>
      <xdr:nvPicPr>
        <xdr:cNvPr id="504" name="Imagen 3" descr="Secretaría General | Alcaldía Mayor de Bogotá">
          <a:extLst>
            <a:ext uri="{FF2B5EF4-FFF2-40B4-BE49-F238E27FC236}">
              <a16:creationId xmlns:a16="http://schemas.microsoft.com/office/drawing/2014/main" id="{B45AE5E8-87B5-4FC4-B1CA-884A3BAC20A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0025"/>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119679</xdr:colOff>
      <xdr:row>1</xdr:row>
      <xdr:rowOff>17710</xdr:rowOff>
    </xdr:from>
    <xdr:ext cx="0" cy="1588546"/>
    <xdr:pic>
      <xdr:nvPicPr>
        <xdr:cNvPr id="505" name="Imagen 504" descr="Secretaría General | Alcaldía Mayor de Bogotá">
          <a:extLst>
            <a:ext uri="{FF2B5EF4-FFF2-40B4-BE49-F238E27FC236}">
              <a16:creationId xmlns:a16="http://schemas.microsoft.com/office/drawing/2014/main" id="{F6DCC1A2-4D49-4838-981D-085859D2074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20354" y="198685"/>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506" name="Imagen 3" descr="Secretaría General | Alcaldía Mayor de Bogotá">
          <a:extLst>
            <a:ext uri="{FF2B5EF4-FFF2-40B4-BE49-F238E27FC236}">
              <a16:creationId xmlns:a16="http://schemas.microsoft.com/office/drawing/2014/main" id="{6C0483E3-B99C-4911-9FDD-B49C305043B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14975" y="200025"/>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119679</xdr:colOff>
      <xdr:row>1</xdr:row>
      <xdr:rowOff>17710</xdr:rowOff>
    </xdr:from>
    <xdr:ext cx="0" cy="2182624"/>
    <xdr:pic>
      <xdr:nvPicPr>
        <xdr:cNvPr id="507" name="Imagen 506" descr="Secretaría General | Alcaldía Mayor de Bogotá">
          <a:extLst>
            <a:ext uri="{FF2B5EF4-FFF2-40B4-BE49-F238E27FC236}">
              <a16:creationId xmlns:a16="http://schemas.microsoft.com/office/drawing/2014/main" id="{8FF657F3-1A9E-48E8-9CB8-078293ACE6D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198685"/>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1</xdr:row>
      <xdr:rowOff>19050</xdr:rowOff>
    </xdr:from>
    <xdr:ext cx="0" cy="2182624"/>
    <xdr:pic>
      <xdr:nvPicPr>
        <xdr:cNvPr id="508" name="Imagen 3" descr="Secretaría General | Alcaldía Mayor de Bogotá">
          <a:extLst>
            <a:ext uri="{FF2B5EF4-FFF2-40B4-BE49-F238E27FC236}">
              <a16:creationId xmlns:a16="http://schemas.microsoft.com/office/drawing/2014/main" id="{11C3BF1F-71A0-450E-B291-B9DBF376608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0025"/>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1</xdr:row>
      <xdr:rowOff>19052</xdr:rowOff>
    </xdr:from>
    <xdr:ext cx="912670" cy="3616797"/>
    <xdr:pic>
      <xdr:nvPicPr>
        <xdr:cNvPr id="509" name="Graphic 10" descr="Clipboard">
          <a:hlinkClick xmlns:r="http://schemas.openxmlformats.org/officeDocument/2006/relationships" r:id="rId2"/>
          <a:extLst>
            <a:ext uri="{FF2B5EF4-FFF2-40B4-BE49-F238E27FC236}">
              <a16:creationId xmlns:a16="http://schemas.microsoft.com/office/drawing/2014/main" id="{D81F399A-9561-4E32-A3D9-6BB2016EFCFE}"/>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17535525" y="200027"/>
          <a:ext cx="912670" cy="3616797"/>
        </a:xfrm>
        <a:prstGeom prst="rect">
          <a:avLst/>
        </a:prstGeom>
      </xdr:spPr>
    </xdr:pic>
    <xdr:clientData/>
  </xdr:oneCellAnchor>
  <xdr:oneCellAnchor>
    <xdr:from>
      <xdr:col>3</xdr:col>
      <xdr:colOff>119679</xdr:colOff>
      <xdr:row>1</xdr:row>
      <xdr:rowOff>17710</xdr:rowOff>
    </xdr:from>
    <xdr:ext cx="0" cy="2182624"/>
    <xdr:pic>
      <xdr:nvPicPr>
        <xdr:cNvPr id="510" name="Imagen 509" descr="Secretaría General | Alcaldía Mayor de Bogotá">
          <a:extLst>
            <a:ext uri="{FF2B5EF4-FFF2-40B4-BE49-F238E27FC236}">
              <a16:creationId xmlns:a16="http://schemas.microsoft.com/office/drawing/2014/main" id="{E6443466-10B9-435E-AD9A-D0C5623E04A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198685"/>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1</xdr:row>
      <xdr:rowOff>19050</xdr:rowOff>
    </xdr:from>
    <xdr:ext cx="0" cy="2182624"/>
    <xdr:pic>
      <xdr:nvPicPr>
        <xdr:cNvPr id="511" name="Imagen 3" descr="Secretaría General | Alcaldía Mayor de Bogotá">
          <a:extLst>
            <a:ext uri="{FF2B5EF4-FFF2-40B4-BE49-F238E27FC236}">
              <a16:creationId xmlns:a16="http://schemas.microsoft.com/office/drawing/2014/main" id="{5465D4B3-11DA-4561-965D-5AB115ACEE0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0025"/>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119679</xdr:colOff>
      <xdr:row>1</xdr:row>
      <xdr:rowOff>17710</xdr:rowOff>
    </xdr:from>
    <xdr:ext cx="0" cy="1588546"/>
    <xdr:pic>
      <xdr:nvPicPr>
        <xdr:cNvPr id="512" name="Imagen 511" descr="Secretaría General | Alcaldía Mayor de Bogotá">
          <a:extLst>
            <a:ext uri="{FF2B5EF4-FFF2-40B4-BE49-F238E27FC236}">
              <a16:creationId xmlns:a16="http://schemas.microsoft.com/office/drawing/2014/main" id="{3FF1A0D2-C859-482D-A449-63BF3B80926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20354" y="198685"/>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513" name="Imagen 3" descr="Secretaría General | Alcaldía Mayor de Bogotá">
          <a:extLst>
            <a:ext uri="{FF2B5EF4-FFF2-40B4-BE49-F238E27FC236}">
              <a16:creationId xmlns:a16="http://schemas.microsoft.com/office/drawing/2014/main" id="{A80EF039-39C6-43C8-B2CF-89CDE44EBC9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14975" y="200025"/>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119679</xdr:colOff>
      <xdr:row>1</xdr:row>
      <xdr:rowOff>17710</xdr:rowOff>
    </xdr:from>
    <xdr:ext cx="0" cy="2182624"/>
    <xdr:pic>
      <xdr:nvPicPr>
        <xdr:cNvPr id="514" name="Imagen 513" descr="Secretaría General | Alcaldía Mayor de Bogotá">
          <a:extLst>
            <a:ext uri="{FF2B5EF4-FFF2-40B4-BE49-F238E27FC236}">
              <a16:creationId xmlns:a16="http://schemas.microsoft.com/office/drawing/2014/main" id="{F54181C5-519F-4CF3-8477-BC95D15DC64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198685"/>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1</xdr:row>
      <xdr:rowOff>19050</xdr:rowOff>
    </xdr:from>
    <xdr:ext cx="0" cy="2182624"/>
    <xdr:pic>
      <xdr:nvPicPr>
        <xdr:cNvPr id="515" name="Imagen 3" descr="Secretaría General | Alcaldía Mayor de Bogotá">
          <a:extLst>
            <a:ext uri="{FF2B5EF4-FFF2-40B4-BE49-F238E27FC236}">
              <a16:creationId xmlns:a16="http://schemas.microsoft.com/office/drawing/2014/main" id="{69878992-E0F1-4B11-8200-F60D8BB2572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0025"/>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1</xdr:row>
      <xdr:rowOff>19052</xdr:rowOff>
    </xdr:from>
    <xdr:ext cx="937162" cy="3616797"/>
    <xdr:pic>
      <xdr:nvPicPr>
        <xdr:cNvPr id="516" name="Graphic 10" descr="Clipboard">
          <a:hlinkClick xmlns:r="http://schemas.openxmlformats.org/officeDocument/2006/relationships" r:id="rId2"/>
          <a:extLst>
            <a:ext uri="{FF2B5EF4-FFF2-40B4-BE49-F238E27FC236}">
              <a16:creationId xmlns:a16="http://schemas.microsoft.com/office/drawing/2014/main" id="{7FEBA780-5225-4A0F-A077-0F46DBC6CC2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17535525" y="200027"/>
          <a:ext cx="937162" cy="3616797"/>
        </a:xfrm>
        <a:prstGeom prst="rect">
          <a:avLst/>
        </a:prstGeom>
      </xdr:spPr>
    </xdr:pic>
    <xdr:clientData/>
  </xdr:oneCellAnchor>
  <xdr:oneCellAnchor>
    <xdr:from>
      <xdr:col>3</xdr:col>
      <xdr:colOff>119679</xdr:colOff>
      <xdr:row>1</xdr:row>
      <xdr:rowOff>17710</xdr:rowOff>
    </xdr:from>
    <xdr:ext cx="0" cy="2182624"/>
    <xdr:pic>
      <xdr:nvPicPr>
        <xdr:cNvPr id="517" name="Imagen 516" descr="Secretaría General | Alcaldía Mayor de Bogotá">
          <a:extLst>
            <a:ext uri="{FF2B5EF4-FFF2-40B4-BE49-F238E27FC236}">
              <a16:creationId xmlns:a16="http://schemas.microsoft.com/office/drawing/2014/main" id="{2029FCF3-8128-4B02-91B6-FEFD7A8EF5A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198685"/>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1</xdr:row>
      <xdr:rowOff>19050</xdr:rowOff>
    </xdr:from>
    <xdr:ext cx="0" cy="2182624"/>
    <xdr:pic>
      <xdr:nvPicPr>
        <xdr:cNvPr id="518" name="Imagen 3" descr="Secretaría General | Alcaldía Mayor de Bogotá">
          <a:extLst>
            <a:ext uri="{FF2B5EF4-FFF2-40B4-BE49-F238E27FC236}">
              <a16:creationId xmlns:a16="http://schemas.microsoft.com/office/drawing/2014/main" id="{1314CDA3-13A8-4B5E-B9FA-F933DE691B4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0025"/>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119679</xdr:colOff>
      <xdr:row>1</xdr:row>
      <xdr:rowOff>17710</xdr:rowOff>
    </xdr:from>
    <xdr:ext cx="0" cy="1588546"/>
    <xdr:pic>
      <xdr:nvPicPr>
        <xdr:cNvPr id="519" name="Imagen 518" descr="Secretaría General | Alcaldía Mayor de Bogotá">
          <a:extLst>
            <a:ext uri="{FF2B5EF4-FFF2-40B4-BE49-F238E27FC236}">
              <a16:creationId xmlns:a16="http://schemas.microsoft.com/office/drawing/2014/main" id="{429C1BD7-6BE3-466D-977E-CD9A37CF920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20354" y="198685"/>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520" name="Imagen 3" descr="Secretaría General | Alcaldía Mayor de Bogotá">
          <a:extLst>
            <a:ext uri="{FF2B5EF4-FFF2-40B4-BE49-F238E27FC236}">
              <a16:creationId xmlns:a16="http://schemas.microsoft.com/office/drawing/2014/main" id="{DC02FD94-8457-4023-AF56-358919DE4EB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14975" y="200025"/>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1371600</xdr:colOff>
      <xdr:row>1</xdr:row>
      <xdr:rowOff>19050</xdr:rowOff>
    </xdr:from>
    <xdr:ext cx="960968" cy="1496601"/>
    <xdr:pic>
      <xdr:nvPicPr>
        <xdr:cNvPr id="521" name="Graphic 3" descr="Clipboard">
          <a:hlinkClick xmlns:r="http://schemas.openxmlformats.org/officeDocument/2006/relationships" r:id="rId2"/>
          <a:extLst>
            <a:ext uri="{FF2B5EF4-FFF2-40B4-BE49-F238E27FC236}">
              <a16:creationId xmlns:a16="http://schemas.microsoft.com/office/drawing/2014/main" id="{E4D44097-1795-4D51-882C-686D04CB1D19}"/>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15211425" y="200025"/>
          <a:ext cx="960968" cy="1496601"/>
        </a:xfrm>
        <a:prstGeom prst="rect">
          <a:avLst/>
        </a:prstGeom>
      </xdr:spPr>
    </xdr:pic>
    <xdr:clientData/>
  </xdr:oneCellAnchor>
  <xdr:oneCellAnchor>
    <xdr:from>
      <xdr:col>3</xdr:col>
      <xdr:colOff>119679</xdr:colOff>
      <xdr:row>1</xdr:row>
      <xdr:rowOff>17710</xdr:rowOff>
    </xdr:from>
    <xdr:ext cx="0" cy="2182624"/>
    <xdr:pic>
      <xdr:nvPicPr>
        <xdr:cNvPr id="522" name="Imagen 521" descr="Secretaría General | Alcaldía Mayor de Bogotá">
          <a:extLst>
            <a:ext uri="{FF2B5EF4-FFF2-40B4-BE49-F238E27FC236}">
              <a16:creationId xmlns:a16="http://schemas.microsoft.com/office/drawing/2014/main" id="{7D2B6CE8-A80C-4D7F-9359-DC21DDB00AB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198685"/>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1</xdr:row>
      <xdr:rowOff>19050</xdr:rowOff>
    </xdr:from>
    <xdr:ext cx="0" cy="2182624"/>
    <xdr:pic>
      <xdr:nvPicPr>
        <xdr:cNvPr id="523" name="Imagen 3" descr="Secretaría General | Alcaldía Mayor de Bogotá">
          <a:extLst>
            <a:ext uri="{FF2B5EF4-FFF2-40B4-BE49-F238E27FC236}">
              <a16:creationId xmlns:a16="http://schemas.microsoft.com/office/drawing/2014/main" id="{5ED23FD6-E7E3-4CAB-B793-7287DE58DF7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0025"/>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119679</xdr:colOff>
      <xdr:row>1</xdr:row>
      <xdr:rowOff>17710</xdr:rowOff>
    </xdr:from>
    <xdr:ext cx="0" cy="2182624"/>
    <xdr:pic>
      <xdr:nvPicPr>
        <xdr:cNvPr id="524" name="Imagen 523" descr="Secretaría General | Alcaldía Mayor de Bogotá">
          <a:extLst>
            <a:ext uri="{FF2B5EF4-FFF2-40B4-BE49-F238E27FC236}">
              <a16:creationId xmlns:a16="http://schemas.microsoft.com/office/drawing/2014/main" id="{5239AE89-41FB-4192-AA2E-C146BF35DDA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198685"/>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1</xdr:row>
      <xdr:rowOff>19050</xdr:rowOff>
    </xdr:from>
    <xdr:ext cx="0" cy="2182624"/>
    <xdr:pic>
      <xdr:nvPicPr>
        <xdr:cNvPr id="525" name="Imagen 3" descr="Secretaría General | Alcaldía Mayor de Bogotá">
          <a:extLst>
            <a:ext uri="{FF2B5EF4-FFF2-40B4-BE49-F238E27FC236}">
              <a16:creationId xmlns:a16="http://schemas.microsoft.com/office/drawing/2014/main" id="{644F6016-4CFA-46A5-8CF9-469F6E5F597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0025"/>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119679</xdr:colOff>
      <xdr:row>1</xdr:row>
      <xdr:rowOff>17710</xdr:rowOff>
    </xdr:from>
    <xdr:ext cx="0" cy="1588546"/>
    <xdr:pic>
      <xdr:nvPicPr>
        <xdr:cNvPr id="526" name="Imagen 525" descr="Secretaría General | Alcaldía Mayor de Bogotá">
          <a:extLst>
            <a:ext uri="{FF2B5EF4-FFF2-40B4-BE49-F238E27FC236}">
              <a16:creationId xmlns:a16="http://schemas.microsoft.com/office/drawing/2014/main" id="{E51E155E-0E97-4E61-8F65-08DBC6B77CC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20354" y="198685"/>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527" name="Imagen 3" descr="Secretaría General | Alcaldía Mayor de Bogotá">
          <a:extLst>
            <a:ext uri="{FF2B5EF4-FFF2-40B4-BE49-F238E27FC236}">
              <a16:creationId xmlns:a16="http://schemas.microsoft.com/office/drawing/2014/main" id="{CD73403F-CD18-4EFF-AFB3-7BDBEF055BA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14975" y="200025"/>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119679</xdr:colOff>
      <xdr:row>1</xdr:row>
      <xdr:rowOff>17710</xdr:rowOff>
    </xdr:from>
    <xdr:ext cx="0" cy="2182624"/>
    <xdr:pic>
      <xdr:nvPicPr>
        <xdr:cNvPr id="528" name="Imagen 527" descr="Secretaría General | Alcaldía Mayor de Bogotá">
          <a:extLst>
            <a:ext uri="{FF2B5EF4-FFF2-40B4-BE49-F238E27FC236}">
              <a16:creationId xmlns:a16="http://schemas.microsoft.com/office/drawing/2014/main" id="{122F2E43-1AD4-402A-ABE9-8FF38755C64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198685"/>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1</xdr:row>
      <xdr:rowOff>19050</xdr:rowOff>
    </xdr:from>
    <xdr:ext cx="0" cy="2182624"/>
    <xdr:pic>
      <xdr:nvPicPr>
        <xdr:cNvPr id="529" name="Imagen 3" descr="Secretaría General | Alcaldía Mayor de Bogotá">
          <a:extLst>
            <a:ext uri="{FF2B5EF4-FFF2-40B4-BE49-F238E27FC236}">
              <a16:creationId xmlns:a16="http://schemas.microsoft.com/office/drawing/2014/main" id="{DD785DE1-39A6-48C3-BB33-55B0268A281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0025"/>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119679</xdr:colOff>
      <xdr:row>1</xdr:row>
      <xdr:rowOff>17710</xdr:rowOff>
    </xdr:from>
    <xdr:ext cx="0" cy="2182624"/>
    <xdr:pic>
      <xdr:nvPicPr>
        <xdr:cNvPr id="530" name="Imagen 529" descr="Secretaría General | Alcaldía Mayor de Bogotá">
          <a:extLst>
            <a:ext uri="{FF2B5EF4-FFF2-40B4-BE49-F238E27FC236}">
              <a16:creationId xmlns:a16="http://schemas.microsoft.com/office/drawing/2014/main" id="{E09F5635-5C24-425D-AA8F-9556F4F30B0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198685"/>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1</xdr:row>
      <xdr:rowOff>19050</xdr:rowOff>
    </xdr:from>
    <xdr:ext cx="0" cy="2182624"/>
    <xdr:pic>
      <xdr:nvPicPr>
        <xdr:cNvPr id="531" name="Imagen 3" descr="Secretaría General | Alcaldía Mayor de Bogotá">
          <a:extLst>
            <a:ext uri="{FF2B5EF4-FFF2-40B4-BE49-F238E27FC236}">
              <a16:creationId xmlns:a16="http://schemas.microsoft.com/office/drawing/2014/main" id="{CBE89D81-69D9-465F-AAB7-B39D45FDF7D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0025"/>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119679</xdr:colOff>
      <xdr:row>1</xdr:row>
      <xdr:rowOff>17710</xdr:rowOff>
    </xdr:from>
    <xdr:ext cx="0" cy="1588546"/>
    <xdr:pic>
      <xdr:nvPicPr>
        <xdr:cNvPr id="532" name="Imagen 531" descr="Secretaría General | Alcaldía Mayor de Bogotá">
          <a:extLst>
            <a:ext uri="{FF2B5EF4-FFF2-40B4-BE49-F238E27FC236}">
              <a16:creationId xmlns:a16="http://schemas.microsoft.com/office/drawing/2014/main" id="{991D02B2-5CE1-4294-8B3B-B190FE65BF2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20354" y="198685"/>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533" name="Imagen 3" descr="Secretaría General | Alcaldía Mayor de Bogotá">
          <a:extLst>
            <a:ext uri="{FF2B5EF4-FFF2-40B4-BE49-F238E27FC236}">
              <a16:creationId xmlns:a16="http://schemas.microsoft.com/office/drawing/2014/main" id="{811D918E-B50A-4157-BA41-797314FC793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14975" y="200025"/>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119679</xdr:colOff>
      <xdr:row>1</xdr:row>
      <xdr:rowOff>17710</xdr:rowOff>
    </xdr:from>
    <xdr:ext cx="0" cy="2182624"/>
    <xdr:pic>
      <xdr:nvPicPr>
        <xdr:cNvPr id="534" name="Imagen 533" descr="Secretaría General | Alcaldía Mayor de Bogotá">
          <a:extLst>
            <a:ext uri="{FF2B5EF4-FFF2-40B4-BE49-F238E27FC236}">
              <a16:creationId xmlns:a16="http://schemas.microsoft.com/office/drawing/2014/main" id="{E22AA198-FAC5-4EC8-BFB1-96EFC09AF86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198685"/>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1</xdr:row>
      <xdr:rowOff>19050</xdr:rowOff>
    </xdr:from>
    <xdr:ext cx="0" cy="2182624"/>
    <xdr:pic>
      <xdr:nvPicPr>
        <xdr:cNvPr id="535" name="Imagen 3" descr="Secretaría General | Alcaldía Mayor de Bogotá">
          <a:extLst>
            <a:ext uri="{FF2B5EF4-FFF2-40B4-BE49-F238E27FC236}">
              <a16:creationId xmlns:a16="http://schemas.microsoft.com/office/drawing/2014/main" id="{A1B69811-FA9F-4B6C-896F-A87D8346162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0025"/>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119679</xdr:colOff>
      <xdr:row>1</xdr:row>
      <xdr:rowOff>17710</xdr:rowOff>
    </xdr:from>
    <xdr:ext cx="0" cy="2182624"/>
    <xdr:pic>
      <xdr:nvPicPr>
        <xdr:cNvPr id="536" name="Imagen 535" descr="Secretaría General | Alcaldía Mayor de Bogotá">
          <a:extLst>
            <a:ext uri="{FF2B5EF4-FFF2-40B4-BE49-F238E27FC236}">
              <a16:creationId xmlns:a16="http://schemas.microsoft.com/office/drawing/2014/main" id="{85DF4093-0074-4901-9B7E-0C6F39393D1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198685"/>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1</xdr:row>
      <xdr:rowOff>19050</xdr:rowOff>
    </xdr:from>
    <xdr:ext cx="0" cy="2182624"/>
    <xdr:pic>
      <xdr:nvPicPr>
        <xdr:cNvPr id="537" name="Imagen 3" descr="Secretaría General | Alcaldía Mayor de Bogotá">
          <a:extLst>
            <a:ext uri="{FF2B5EF4-FFF2-40B4-BE49-F238E27FC236}">
              <a16:creationId xmlns:a16="http://schemas.microsoft.com/office/drawing/2014/main" id="{51462026-2A93-455C-A11E-009DDFCD3B1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0025"/>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119679</xdr:colOff>
      <xdr:row>1</xdr:row>
      <xdr:rowOff>17710</xdr:rowOff>
    </xdr:from>
    <xdr:ext cx="0" cy="1588546"/>
    <xdr:pic>
      <xdr:nvPicPr>
        <xdr:cNvPr id="538" name="Imagen 537" descr="Secretaría General | Alcaldía Mayor de Bogotá">
          <a:extLst>
            <a:ext uri="{FF2B5EF4-FFF2-40B4-BE49-F238E27FC236}">
              <a16:creationId xmlns:a16="http://schemas.microsoft.com/office/drawing/2014/main" id="{75E342CC-E0B7-46DB-996D-E76C994A9B7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20354" y="198685"/>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539" name="Imagen 3" descr="Secretaría General | Alcaldía Mayor de Bogotá">
          <a:extLst>
            <a:ext uri="{FF2B5EF4-FFF2-40B4-BE49-F238E27FC236}">
              <a16:creationId xmlns:a16="http://schemas.microsoft.com/office/drawing/2014/main" id="{016CFCBC-DA67-4676-9B09-438CC249B5D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14975" y="200025"/>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119679</xdr:colOff>
      <xdr:row>1</xdr:row>
      <xdr:rowOff>17710</xdr:rowOff>
    </xdr:from>
    <xdr:ext cx="0" cy="2182624"/>
    <xdr:pic>
      <xdr:nvPicPr>
        <xdr:cNvPr id="540" name="Imagen 539" descr="Secretaría General | Alcaldía Mayor de Bogotá">
          <a:extLst>
            <a:ext uri="{FF2B5EF4-FFF2-40B4-BE49-F238E27FC236}">
              <a16:creationId xmlns:a16="http://schemas.microsoft.com/office/drawing/2014/main" id="{38775238-1358-4651-BFD9-A0EA7767E39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198685"/>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1</xdr:row>
      <xdr:rowOff>19050</xdr:rowOff>
    </xdr:from>
    <xdr:ext cx="0" cy="2182624"/>
    <xdr:pic>
      <xdr:nvPicPr>
        <xdr:cNvPr id="541" name="Imagen 3" descr="Secretaría General | Alcaldía Mayor de Bogotá">
          <a:extLst>
            <a:ext uri="{FF2B5EF4-FFF2-40B4-BE49-F238E27FC236}">
              <a16:creationId xmlns:a16="http://schemas.microsoft.com/office/drawing/2014/main" id="{3DAF273F-2146-4A4B-9BD7-B61096CC340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0025"/>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119679</xdr:colOff>
      <xdr:row>1</xdr:row>
      <xdr:rowOff>17710</xdr:rowOff>
    </xdr:from>
    <xdr:ext cx="0" cy="2182624"/>
    <xdr:pic>
      <xdr:nvPicPr>
        <xdr:cNvPr id="542" name="Imagen 541" descr="Secretaría General | Alcaldía Mayor de Bogotá">
          <a:extLst>
            <a:ext uri="{FF2B5EF4-FFF2-40B4-BE49-F238E27FC236}">
              <a16:creationId xmlns:a16="http://schemas.microsoft.com/office/drawing/2014/main" id="{B28C3F25-E96F-4DEE-B4B3-B1D542BD34A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198685"/>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1</xdr:row>
      <xdr:rowOff>19050</xdr:rowOff>
    </xdr:from>
    <xdr:ext cx="0" cy="2182624"/>
    <xdr:pic>
      <xdr:nvPicPr>
        <xdr:cNvPr id="543" name="Imagen 3" descr="Secretaría General | Alcaldía Mayor de Bogotá">
          <a:extLst>
            <a:ext uri="{FF2B5EF4-FFF2-40B4-BE49-F238E27FC236}">
              <a16:creationId xmlns:a16="http://schemas.microsoft.com/office/drawing/2014/main" id="{E184EC8A-6FE6-4E7F-9706-89A68D100E3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0025"/>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119679</xdr:colOff>
      <xdr:row>1</xdr:row>
      <xdr:rowOff>17710</xdr:rowOff>
    </xdr:from>
    <xdr:ext cx="0" cy="1588546"/>
    <xdr:pic>
      <xdr:nvPicPr>
        <xdr:cNvPr id="544" name="Imagen 543" descr="Secretaría General | Alcaldía Mayor de Bogotá">
          <a:extLst>
            <a:ext uri="{FF2B5EF4-FFF2-40B4-BE49-F238E27FC236}">
              <a16:creationId xmlns:a16="http://schemas.microsoft.com/office/drawing/2014/main" id="{6D3D8EC7-9BE0-4717-B77B-27139BFE44C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20354" y="198685"/>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545" name="Imagen 3" descr="Secretaría General | Alcaldía Mayor de Bogotá">
          <a:extLst>
            <a:ext uri="{FF2B5EF4-FFF2-40B4-BE49-F238E27FC236}">
              <a16:creationId xmlns:a16="http://schemas.microsoft.com/office/drawing/2014/main" id="{95A300C0-87B8-4F3D-BA2A-2BF082CD54A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14975" y="200025"/>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119679</xdr:colOff>
      <xdr:row>1</xdr:row>
      <xdr:rowOff>17710</xdr:rowOff>
    </xdr:from>
    <xdr:ext cx="0" cy="2182624"/>
    <xdr:pic>
      <xdr:nvPicPr>
        <xdr:cNvPr id="546" name="Imagen 545" descr="Secretaría General | Alcaldía Mayor de Bogotá">
          <a:extLst>
            <a:ext uri="{FF2B5EF4-FFF2-40B4-BE49-F238E27FC236}">
              <a16:creationId xmlns:a16="http://schemas.microsoft.com/office/drawing/2014/main" id="{3013F7EC-2657-457F-8011-870459800D0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198685"/>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1</xdr:row>
      <xdr:rowOff>19050</xdr:rowOff>
    </xdr:from>
    <xdr:ext cx="0" cy="2182624"/>
    <xdr:pic>
      <xdr:nvPicPr>
        <xdr:cNvPr id="547" name="Imagen 3" descr="Secretaría General | Alcaldía Mayor de Bogotá">
          <a:extLst>
            <a:ext uri="{FF2B5EF4-FFF2-40B4-BE49-F238E27FC236}">
              <a16:creationId xmlns:a16="http://schemas.microsoft.com/office/drawing/2014/main" id="{C6E1F97B-88E9-48D4-AF41-5EAF3841F20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0025"/>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296884</xdr:colOff>
      <xdr:row>1</xdr:row>
      <xdr:rowOff>195943</xdr:rowOff>
    </xdr:from>
    <xdr:ext cx="2634265" cy="945696"/>
    <xdr:pic>
      <xdr:nvPicPr>
        <xdr:cNvPr id="548" name="Imagen 11">
          <a:extLst>
            <a:ext uri="{FF2B5EF4-FFF2-40B4-BE49-F238E27FC236}">
              <a16:creationId xmlns:a16="http://schemas.microsoft.com/office/drawing/2014/main" id="{00870ADD-46B7-430A-BC75-FBCC14333FF7}"/>
            </a:ext>
          </a:extLst>
        </xdr:cNvPr>
        <xdr:cNvPicPr>
          <a:picLocks noChangeAspect="1"/>
        </xdr:cNvPicPr>
      </xdr:nvPicPr>
      <xdr:blipFill>
        <a:blip xmlns:r="http://schemas.openxmlformats.org/officeDocument/2006/relationships" r:embed="rId5" cstate="print"/>
        <a:stretch>
          <a:fillRect/>
        </a:stretch>
      </xdr:blipFill>
      <xdr:spPr>
        <a:xfrm>
          <a:off x="487384" y="376918"/>
          <a:ext cx="2634265" cy="945696"/>
        </a:xfrm>
        <a:prstGeom prst="rect">
          <a:avLst/>
        </a:prstGeom>
      </xdr:spPr>
    </xdr:pic>
    <xdr:clientData/>
  </xdr:oneCellAnchor>
  <xdr:oneCellAnchor>
    <xdr:from>
      <xdr:col>3</xdr:col>
      <xdr:colOff>119679</xdr:colOff>
      <xdr:row>1</xdr:row>
      <xdr:rowOff>17710</xdr:rowOff>
    </xdr:from>
    <xdr:ext cx="0" cy="2182624"/>
    <xdr:pic>
      <xdr:nvPicPr>
        <xdr:cNvPr id="549" name="Imagen 548" descr="Secretaría General | Alcaldía Mayor de Bogotá">
          <a:extLst>
            <a:ext uri="{FF2B5EF4-FFF2-40B4-BE49-F238E27FC236}">
              <a16:creationId xmlns:a16="http://schemas.microsoft.com/office/drawing/2014/main" id="{DD015C3B-30A4-4DED-A344-239A87C819F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198685"/>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1</xdr:row>
      <xdr:rowOff>19050</xdr:rowOff>
    </xdr:from>
    <xdr:ext cx="0" cy="2182624"/>
    <xdr:pic>
      <xdr:nvPicPr>
        <xdr:cNvPr id="550" name="Imagen 3" descr="Secretaría General | Alcaldía Mayor de Bogotá">
          <a:extLst>
            <a:ext uri="{FF2B5EF4-FFF2-40B4-BE49-F238E27FC236}">
              <a16:creationId xmlns:a16="http://schemas.microsoft.com/office/drawing/2014/main" id="{4E34036D-DA7C-4C37-BC31-BBC1E140D49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0025"/>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119679</xdr:colOff>
      <xdr:row>1</xdr:row>
      <xdr:rowOff>17710</xdr:rowOff>
    </xdr:from>
    <xdr:ext cx="0" cy="1588546"/>
    <xdr:pic>
      <xdr:nvPicPr>
        <xdr:cNvPr id="551" name="Imagen 550" descr="Secretaría General | Alcaldía Mayor de Bogotá">
          <a:extLst>
            <a:ext uri="{FF2B5EF4-FFF2-40B4-BE49-F238E27FC236}">
              <a16:creationId xmlns:a16="http://schemas.microsoft.com/office/drawing/2014/main" id="{4B14DD42-1544-4B94-A3BC-621B290B185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20354" y="198685"/>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552" name="Imagen 3" descr="Secretaría General | Alcaldía Mayor de Bogotá">
          <a:extLst>
            <a:ext uri="{FF2B5EF4-FFF2-40B4-BE49-F238E27FC236}">
              <a16:creationId xmlns:a16="http://schemas.microsoft.com/office/drawing/2014/main" id="{1B2F6ABD-FEC8-4396-933C-A3012961B3E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14975" y="200025"/>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119679</xdr:colOff>
      <xdr:row>1</xdr:row>
      <xdr:rowOff>17710</xdr:rowOff>
    </xdr:from>
    <xdr:ext cx="0" cy="2182624"/>
    <xdr:pic>
      <xdr:nvPicPr>
        <xdr:cNvPr id="553" name="Imagen 552" descr="Secretaría General | Alcaldía Mayor de Bogotá">
          <a:extLst>
            <a:ext uri="{FF2B5EF4-FFF2-40B4-BE49-F238E27FC236}">
              <a16:creationId xmlns:a16="http://schemas.microsoft.com/office/drawing/2014/main" id="{F733A167-8E1E-42C3-98EE-DA033AB9F48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198685"/>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1</xdr:row>
      <xdr:rowOff>19050</xdr:rowOff>
    </xdr:from>
    <xdr:ext cx="0" cy="2182624"/>
    <xdr:pic>
      <xdr:nvPicPr>
        <xdr:cNvPr id="554" name="Imagen 3" descr="Secretaría General | Alcaldía Mayor de Bogotá">
          <a:extLst>
            <a:ext uri="{FF2B5EF4-FFF2-40B4-BE49-F238E27FC236}">
              <a16:creationId xmlns:a16="http://schemas.microsoft.com/office/drawing/2014/main" id="{09BCD671-BB30-448B-92C5-958EE929F42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0025"/>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119679</xdr:colOff>
      <xdr:row>1</xdr:row>
      <xdr:rowOff>17710</xdr:rowOff>
    </xdr:from>
    <xdr:ext cx="0" cy="2182624"/>
    <xdr:pic>
      <xdr:nvPicPr>
        <xdr:cNvPr id="555" name="Imagen 554" descr="Secretaría General | Alcaldía Mayor de Bogotá">
          <a:extLst>
            <a:ext uri="{FF2B5EF4-FFF2-40B4-BE49-F238E27FC236}">
              <a16:creationId xmlns:a16="http://schemas.microsoft.com/office/drawing/2014/main" id="{3B151B2C-46F7-44F9-A1D1-678E7444070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198685"/>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1</xdr:row>
      <xdr:rowOff>19050</xdr:rowOff>
    </xdr:from>
    <xdr:ext cx="0" cy="2182624"/>
    <xdr:pic>
      <xdr:nvPicPr>
        <xdr:cNvPr id="556" name="Imagen 3" descr="Secretaría General | Alcaldía Mayor de Bogotá">
          <a:extLst>
            <a:ext uri="{FF2B5EF4-FFF2-40B4-BE49-F238E27FC236}">
              <a16:creationId xmlns:a16="http://schemas.microsoft.com/office/drawing/2014/main" id="{AE34F647-1110-4C96-BEE9-04E9B874712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0025"/>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119679</xdr:colOff>
      <xdr:row>1</xdr:row>
      <xdr:rowOff>17710</xdr:rowOff>
    </xdr:from>
    <xdr:ext cx="0" cy="1588546"/>
    <xdr:pic>
      <xdr:nvPicPr>
        <xdr:cNvPr id="557" name="Imagen 556" descr="Secretaría General | Alcaldía Mayor de Bogotá">
          <a:extLst>
            <a:ext uri="{FF2B5EF4-FFF2-40B4-BE49-F238E27FC236}">
              <a16:creationId xmlns:a16="http://schemas.microsoft.com/office/drawing/2014/main" id="{E6A65384-BC0F-43CA-B554-6CC69315B58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20354" y="198685"/>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558" name="Imagen 3" descr="Secretaría General | Alcaldía Mayor de Bogotá">
          <a:extLst>
            <a:ext uri="{FF2B5EF4-FFF2-40B4-BE49-F238E27FC236}">
              <a16:creationId xmlns:a16="http://schemas.microsoft.com/office/drawing/2014/main" id="{91825E86-A5DC-4E35-BD83-B0C83331F51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14975" y="200025"/>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119679</xdr:colOff>
      <xdr:row>1</xdr:row>
      <xdr:rowOff>17710</xdr:rowOff>
    </xdr:from>
    <xdr:ext cx="0" cy="2182624"/>
    <xdr:pic>
      <xdr:nvPicPr>
        <xdr:cNvPr id="559" name="Imagen 558" descr="Secretaría General | Alcaldía Mayor de Bogotá">
          <a:extLst>
            <a:ext uri="{FF2B5EF4-FFF2-40B4-BE49-F238E27FC236}">
              <a16:creationId xmlns:a16="http://schemas.microsoft.com/office/drawing/2014/main" id="{9BA53FD6-F658-4830-9FDA-A24C07FDD2F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198685"/>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1</xdr:row>
      <xdr:rowOff>19050</xdr:rowOff>
    </xdr:from>
    <xdr:ext cx="0" cy="2182624"/>
    <xdr:pic>
      <xdr:nvPicPr>
        <xdr:cNvPr id="560" name="Imagen 3" descr="Secretaría General | Alcaldía Mayor de Bogotá">
          <a:extLst>
            <a:ext uri="{FF2B5EF4-FFF2-40B4-BE49-F238E27FC236}">
              <a16:creationId xmlns:a16="http://schemas.microsoft.com/office/drawing/2014/main" id="{18E38E80-AA98-421E-80CE-C04F8011084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0025"/>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1</xdr:row>
      <xdr:rowOff>19052</xdr:rowOff>
    </xdr:from>
    <xdr:ext cx="912670" cy="3616797"/>
    <xdr:pic>
      <xdr:nvPicPr>
        <xdr:cNvPr id="561" name="Graphic 10" descr="Clipboard">
          <a:hlinkClick xmlns:r="http://schemas.openxmlformats.org/officeDocument/2006/relationships" r:id="rId2"/>
          <a:extLst>
            <a:ext uri="{FF2B5EF4-FFF2-40B4-BE49-F238E27FC236}">
              <a16:creationId xmlns:a16="http://schemas.microsoft.com/office/drawing/2014/main" id="{849B7627-2F57-4354-A315-63DD9DA14A68}"/>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17535525" y="200027"/>
          <a:ext cx="912670" cy="3616797"/>
        </a:xfrm>
        <a:prstGeom prst="rect">
          <a:avLst/>
        </a:prstGeom>
      </xdr:spPr>
    </xdr:pic>
    <xdr:clientData/>
  </xdr:oneCellAnchor>
  <xdr:oneCellAnchor>
    <xdr:from>
      <xdr:col>3</xdr:col>
      <xdr:colOff>119679</xdr:colOff>
      <xdr:row>1</xdr:row>
      <xdr:rowOff>17710</xdr:rowOff>
    </xdr:from>
    <xdr:ext cx="0" cy="2182624"/>
    <xdr:pic>
      <xdr:nvPicPr>
        <xdr:cNvPr id="562" name="Imagen 561" descr="Secretaría General | Alcaldía Mayor de Bogotá">
          <a:extLst>
            <a:ext uri="{FF2B5EF4-FFF2-40B4-BE49-F238E27FC236}">
              <a16:creationId xmlns:a16="http://schemas.microsoft.com/office/drawing/2014/main" id="{B7AA6F10-7802-44D2-ABB0-1812C13F884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198685"/>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1</xdr:row>
      <xdr:rowOff>19050</xdr:rowOff>
    </xdr:from>
    <xdr:ext cx="0" cy="2182624"/>
    <xdr:pic>
      <xdr:nvPicPr>
        <xdr:cNvPr id="563" name="Imagen 3" descr="Secretaría General | Alcaldía Mayor de Bogotá">
          <a:extLst>
            <a:ext uri="{FF2B5EF4-FFF2-40B4-BE49-F238E27FC236}">
              <a16:creationId xmlns:a16="http://schemas.microsoft.com/office/drawing/2014/main" id="{9F253FD3-0EAD-43AE-91F8-FF516F10E4F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0025"/>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119679</xdr:colOff>
      <xdr:row>1</xdr:row>
      <xdr:rowOff>17710</xdr:rowOff>
    </xdr:from>
    <xdr:ext cx="0" cy="1588546"/>
    <xdr:pic>
      <xdr:nvPicPr>
        <xdr:cNvPr id="564" name="Imagen 563" descr="Secretaría General | Alcaldía Mayor de Bogotá">
          <a:extLst>
            <a:ext uri="{FF2B5EF4-FFF2-40B4-BE49-F238E27FC236}">
              <a16:creationId xmlns:a16="http://schemas.microsoft.com/office/drawing/2014/main" id="{0AE486BA-7E19-4E41-99F8-09A3FDDE907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20354" y="198685"/>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565" name="Imagen 3" descr="Secretaría General | Alcaldía Mayor de Bogotá">
          <a:extLst>
            <a:ext uri="{FF2B5EF4-FFF2-40B4-BE49-F238E27FC236}">
              <a16:creationId xmlns:a16="http://schemas.microsoft.com/office/drawing/2014/main" id="{FD021F1A-F031-4BE2-9E3E-76E73BCDDCE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14975" y="200025"/>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119679</xdr:colOff>
      <xdr:row>1</xdr:row>
      <xdr:rowOff>17710</xdr:rowOff>
    </xdr:from>
    <xdr:ext cx="0" cy="2182624"/>
    <xdr:pic>
      <xdr:nvPicPr>
        <xdr:cNvPr id="566" name="Imagen 565" descr="Secretaría General | Alcaldía Mayor de Bogotá">
          <a:extLst>
            <a:ext uri="{FF2B5EF4-FFF2-40B4-BE49-F238E27FC236}">
              <a16:creationId xmlns:a16="http://schemas.microsoft.com/office/drawing/2014/main" id="{3ADEA903-7A22-49D3-82FD-EE22BF3C684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198685"/>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1</xdr:row>
      <xdr:rowOff>19050</xdr:rowOff>
    </xdr:from>
    <xdr:ext cx="0" cy="2182624"/>
    <xdr:pic>
      <xdr:nvPicPr>
        <xdr:cNvPr id="567" name="Imagen 3" descr="Secretaría General | Alcaldía Mayor de Bogotá">
          <a:extLst>
            <a:ext uri="{FF2B5EF4-FFF2-40B4-BE49-F238E27FC236}">
              <a16:creationId xmlns:a16="http://schemas.microsoft.com/office/drawing/2014/main" id="{72511245-AE22-4B8C-AD48-888B70ED545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0025"/>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1</xdr:row>
      <xdr:rowOff>19052</xdr:rowOff>
    </xdr:from>
    <xdr:ext cx="912670" cy="3616797"/>
    <xdr:pic>
      <xdr:nvPicPr>
        <xdr:cNvPr id="568" name="Graphic 10" descr="Clipboard">
          <a:hlinkClick xmlns:r="http://schemas.openxmlformats.org/officeDocument/2006/relationships" r:id="rId2"/>
          <a:extLst>
            <a:ext uri="{FF2B5EF4-FFF2-40B4-BE49-F238E27FC236}">
              <a16:creationId xmlns:a16="http://schemas.microsoft.com/office/drawing/2014/main" id="{A01D1904-E695-42AF-A871-78E410D2F047}"/>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17535525" y="200027"/>
          <a:ext cx="912670" cy="3616797"/>
        </a:xfrm>
        <a:prstGeom prst="rect">
          <a:avLst/>
        </a:prstGeom>
      </xdr:spPr>
    </xdr:pic>
    <xdr:clientData/>
  </xdr:oneCellAnchor>
  <xdr:oneCellAnchor>
    <xdr:from>
      <xdr:col>3</xdr:col>
      <xdr:colOff>119679</xdr:colOff>
      <xdr:row>1</xdr:row>
      <xdr:rowOff>17710</xdr:rowOff>
    </xdr:from>
    <xdr:ext cx="0" cy="2182624"/>
    <xdr:pic>
      <xdr:nvPicPr>
        <xdr:cNvPr id="569" name="Imagen 568" descr="Secretaría General | Alcaldía Mayor de Bogotá">
          <a:extLst>
            <a:ext uri="{FF2B5EF4-FFF2-40B4-BE49-F238E27FC236}">
              <a16:creationId xmlns:a16="http://schemas.microsoft.com/office/drawing/2014/main" id="{9826807D-EBC1-4666-9ECC-9BC817C184D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198685"/>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1</xdr:row>
      <xdr:rowOff>19050</xdr:rowOff>
    </xdr:from>
    <xdr:ext cx="0" cy="2182624"/>
    <xdr:pic>
      <xdr:nvPicPr>
        <xdr:cNvPr id="570" name="Imagen 3" descr="Secretaría General | Alcaldía Mayor de Bogotá">
          <a:extLst>
            <a:ext uri="{FF2B5EF4-FFF2-40B4-BE49-F238E27FC236}">
              <a16:creationId xmlns:a16="http://schemas.microsoft.com/office/drawing/2014/main" id="{1C8B86EB-AB38-44C9-92B7-91F21DA0E3B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0025"/>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119679</xdr:colOff>
      <xdr:row>1</xdr:row>
      <xdr:rowOff>17710</xdr:rowOff>
    </xdr:from>
    <xdr:ext cx="0" cy="1588546"/>
    <xdr:pic>
      <xdr:nvPicPr>
        <xdr:cNvPr id="571" name="Imagen 570" descr="Secretaría General | Alcaldía Mayor de Bogotá">
          <a:extLst>
            <a:ext uri="{FF2B5EF4-FFF2-40B4-BE49-F238E27FC236}">
              <a16:creationId xmlns:a16="http://schemas.microsoft.com/office/drawing/2014/main" id="{77CFA329-BC50-4EC8-A17B-2E2B9819423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20354" y="198685"/>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572" name="Imagen 3" descr="Secretaría General | Alcaldía Mayor de Bogotá">
          <a:extLst>
            <a:ext uri="{FF2B5EF4-FFF2-40B4-BE49-F238E27FC236}">
              <a16:creationId xmlns:a16="http://schemas.microsoft.com/office/drawing/2014/main" id="{BED847B5-F31A-482A-AF18-670360F338F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14975" y="200025"/>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119679</xdr:colOff>
      <xdr:row>1</xdr:row>
      <xdr:rowOff>17710</xdr:rowOff>
    </xdr:from>
    <xdr:ext cx="0" cy="2182624"/>
    <xdr:pic>
      <xdr:nvPicPr>
        <xdr:cNvPr id="573" name="Imagen 572" descr="Secretaría General | Alcaldía Mayor de Bogotá">
          <a:extLst>
            <a:ext uri="{FF2B5EF4-FFF2-40B4-BE49-F238E27FC236}">
              <a16:creationId xmlns:a16="http://schemas.microsoft.com/office/drawing/2014/main" id="{9D10494A-94B4-42A6-BD77-FCD521AEF5F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198685"/>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1</xdr:row>
      <xdr:rowOff>19050</xdr:rowOff>
    </xdr:from>
    <xdr:ext cx="0" cy="2182624"/>
    <xdr:pic>
      <xdr:nvPicPr>
        <xdr:cNvPr id="574" name="Imagen 3" descr="Secretaría General | Alcaldía Mayor de Bogotá">
          <a:extLst>
            <a:ext uri="{FF2B5EF4-FFF2-40B4-BE49-F238E27FC236}">
              <a16:creationId xmlns:a16="http://schemas.microsoft.com/office/drawing/2014/main" id="{2DC38912-3F30-43A6-B6E9-32F4FB555CA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0025"/>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1</xdr:row>
      <xdr:rowOff>19052</xdr:rowOff>
    </xdr:from>
    <xdr:ext cx="937162" cy="3616797"/>
    <xdr:pic>
      <xdr:nvPicPr>
        <xdr:cNvPr id="575" name="Graphic 10" descr="Clipboard">
          <a:hlinkClick xmlns:r="http://schemas.openxmlformats.org/officeDocument/2006/relationships" r:id="rId2"/>
          <a:extLst>
            <a:ext uri="{FF2B5EF4-FFF2-40B4-BE49-F238E27FC236}">
              <a16:creationId xmlns:a16="http://schemas.microsoft.com/office/drawing/2014/main" id="{22ACE0F9-2124-4580-AA2B-6930191328AE}"/>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17535525" y="200027"/>
          <a:ext cx="937162" cy="3616797"/>
        </a:xfrm>
        <a:prstGeom prst="rect">
          <a:avLst/>
        </a:prstGeom>
      </xdr:spPr>
    </xdr:pic>
    <xdr:clientData/>
  </xdr:oneCellAnchor>
  <xdr:oneCellAnchor>
    <xdr:from>
      <xdr:col>3</xdr:col>
      <xdr:colOff>119679</xdr:colOff>
      <xdr:row>1</xdr:row>
      <xdr:rowOff>17710</xdr:rowOff>
    </xdr:from>
    <xdr:ext cx="0" cy="2182624"/>
    <xdr:pic>
      <xdr:nvPicPr>
        <xdr:cNvPr id="576" name="Imagen 575" descr="Secretaría General | Alcaldía Mayor de Bogotá">
          <a:extLst>
            <a:ext uri="{FF2B5EF4-FFF2-40B4-BE49-F238E27FC236}">
              <a16:creationId xmlns:a16="http://schemas.microsoft.com/office/drawing/2014/main" id="{15A47397-83CB-4941-8F06-9CF5D49245B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198685"/>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1</xdr:row>
      <xdr:rowOff>19050</xdr:rowOff>
    </xdr:from>
    <xdr:ext cx="0" cy="2182624"/>
    <xdr:pic>
      <xdr:nvPicPr>
        <xdr:cNvPr id="577" name="Imagen 3" descr="Secretaría General | Alcaldía Mayor de Bogotá">
          <a:extLst>
            <a:ext uri="{FF2B5EF4-FFF2-40B4-BE49-F238E27FC236}">
              <a16:creationId xmlns:a16="http://schemas.microsoft.com/office/drawing/2014/main" id="{B5DCC0C7-C451-4039-A0D0-FEA0046DCD7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0025"/>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119679</xdr:colOff>
      <xdr:row>1</xdr:row>
      <xdr:rowOff>17710</xdr:rowOff>
    </xdr:from>
    <xdr:ext cx="0" cy="1588546"/>
    <xdr:pic>
      <xdr:nvPicPr>
        <xdr:cNvPr id="578" name="Imagen 577" descr="Secretaría General | Alcaldía Mayor de Bogotá">
          <a:extLst>
            <a:ext uri="{FF2B5EF4-FFF2-40B4-BE49-F238E27FC236}">
              <a16:creationId xmlns:a16="http://schemas.microsoft.com/office/drawing/2014/main" id="{1BBDDF63-7B78-44CD-B28E-2709CD46A08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20354" y="198685"/>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579" name="Imagen 3" descr="Secretaría General | Alcaldía Mayor de Bogotá">
          <a:extLst>
            <a:ext uri="{FF2B5EF4-FFF2-40B4-BE49-F238E27FC236}">
              <a16:creationId xmlns:a16="http://schemas.microsoft.com/office/drawing/2014/main" id="{2310D075-C35F-49F2-A511-488EA4E3E9F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14975" y="200025"/>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119679</xdr:colOff>
      <xdr:row>1</xdr:row>
      <xdr:rowOff>17710</xdr:rowOff>
    </xdr:from>
    <xdr:ext cx="0" cy="2182624"/>
    <xdr:pic>
      <xdr:nvPicPr>
        <xdr:cNvPr id="580" name="Imagen 579" descr="Secretaría General | Alcaldía Mayor de Bogotá">
          <a:extLst>
            <a:ext uri="{FF2B5EF4-FFF2-40B4-BE49-F238E27FC236}">
              <a16:creationId xmlns:a16="http://schemas.microsoft.com/office/drawing/2014/main" id="{1C07229F-B5ED-40DB-8B54-58EA399AFC9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198685"/>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1</xdr:row>
      <xdr:rowOff>19050</xdr:rowOff>
    </xdr:from>
    <xdr:ext cx="0" cy="2182624"/>
    <xdr:pic>
      <xdr:nvPicPr>
        <xdr:cNvPr id="581" name="Imagen 3" descr="Secretaría General | Alcaldía Mayor de Bogotá">
          <a:extLst>
            <a:ext uri="{FF2B5EF4-FFF2-40B4-BE49-F238E27FC236}">
              <a16:creationId xmlns:a16="http://schemas.microsoft.com/office/drawing/2014/main" id="{A1D92AAA-7294-40A9-951B-7DC42D264CF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0025"/>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1</xdr:row>
      <xdr:rowOff>19052</xdr:rowOff>
    </xdr:from>
    <xdr:ext cx="912670" cy="3616797"/>
    <xdr:pic>
      <xdr:nvPicPr>
        <xdr:cNvPr id="582" name="Graphic 10" descr="Clipboard">
          <a:hlinkClick xmlns:r="http://schemas.openxmlformats.org/officeDocument/2006/relationships" r:id="rId2"/>
          <a:extLst>
            <a:ext uri="{FF2B5EF4-FFF2-40B4-BE49-F238E27FC236}">
              <a16:creationId xmlns:a16="http://schemas.microsoft.com/office/drawing/2014/main" id="{231BFA93-7D6E-4279-9EE7-4C891A7FEE48}"/>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17535525" y="200027"/>
          <a:ext cx="912670" cy="3616797"/>
        </a:xfrm>
        <a:prstGeom prst="rect">
          <a:avLst/>
        </a:prstGeom>
      </xdr:spPr>
    </xdr:pic>
    <xdr:clientData/>
  </xdr:oneCellAnchor>
  <xdr:oneCellAnchor>
    <xdr:from>
      <xdr:col>3</xdr:col>
      <xdr:colOff>119679</xdr:colOff>
      <xdr:row>1</xdr:row>
      <xdr:rowOff>17710</xdr:rowOff>
    </xdr:from>
    <xdr:ext cx="0" cy="2182624"/>
    <xdr:pic>
      <xdr:nvPicPr>
        <xdr:cNvPr id="583" name="Imagen 582" descr="Secretaría General | Alcaldía Mayor de Bogotá">
          <a:extLst>
            <a:ext uri="{FF2B5EF4-FFF2-40B4-BE49-F238E27FC236}">
              <a16:creationId xmlns:a16="http://schemas.microsoft.com/office/drawing/2014/main" id="{17B08C08-7B74-4BB7-AE0D-516C153ECD7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198685"/>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1</xdr:row>
      <xdr:rowOff>19050</xdr:rowOff>
    </xdr:from>
    <xdr:ext cx="0" cy="2182624"/>
    <xdr:pic>
      <xdr:nvPicPr>
        <xdr:cNvPr id="584" name="Imagen 3" descr="Secretaría General | Alcaldía Mayor de Bogotá">
          <a:extLst>
            <a:ext uri="{FF2B5EF4-FFF2-40B4-BE49-F238E27FC236}">
              <a16:creationId xmlns:a16="http://schemas.microsoft.com/office/drawing/2014/main" id="{12958FFA-0A14-4A12-8B5E-D3A96255566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0025"/>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119679</xdr:colOff>
      <xdr:row>1</xdr:row>
      <xdr:rowOff>17710</xdr:rowOff>
    </xdr:from>
    <xdr:ext cx="0" cy="1588546"/>
    <xdr:pic>
      <xdr:nvPicPr>
        <xdr:cNvPr id="585" name="Imagen 584" descr="Secretaría General | Alcaldía Mayor de Bogotá">
          <a:extLst>
            <a:ext uri="{FF2B5EF4-FFF2-40B4-BE49-F238E27FC236}">
              <a16:creationId xmlns:a16="http://schemas.microsoft.com/office/drawing/2014/main" id="{40F67DE9-0CA6-44F1-B345-64DA2E39527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20354" y="198685"/>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586" name="Imagen 3" descr="Secretaría General | Alcaldía Mayor de Bogotá">
          <a:extLst>
            <a:ext uri="{FF2B5EF4-FFF2-40B4-BE49-F238E27FC236}">
              <a16:creationId xmlns:a16="http://schemas.microsoft.com/office/drawing/2014/main" id="{DA6B2B0A-8603-45C1-AA1B-ACFCC0960C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14975" y="200025"/>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119679</xdr:colOff>
      <xdr:row>1</xdr:row>
      <xdr:rowOff>17710</xdr:rowOff>
    </xdr:from>
    <xdr:ext cx="0" cy="2182624"/>
    <xdr:pic>
      <xdr:nvPicPr>
        <xdr:cNvPr id="587" name="Imagen 586" descr="Secretaría General | Alcaldía Mayor de Bogotá">
          <a:extLst>
            <a:ext uri="{FF2B5EF4-FFF2-40B4-BE49-F238E27FC236}">
              <a16:creationId xmlns:a16="http://schemas.microsoft.com/office/drawing/2014/main" id="{96FC926B-66CF-45FC-ABAE-CA311CBB377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198685"/>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1</xdr:row>
      <xdr:rowOff>19050</xdr:rowOff>
    </xdr:from>
    <xdr:ext cx="0" cy="2182624"/>
    <xdr:pic>
      <xdr:nvPicPr>
        <xdr:cNvPr id="588" name="Imagen 3" descr="Secretaría General | Alcaldía Mayor de Bogotá">
          <a:extLst>
            <a:ext uri="{FF2B5EF4-FFF2-40B4-BE49-F238E27FC236}">
              <a16:creationId xmlns:a16="http://schemas.microsoft.com/office/drawing/2014/main" id="{0F623B7F-FFDD-4A9B-81F5-CC5FA70C1EB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0025"/>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1</xdr:row>
      <xdr:rowOff>19052</xdr:rowOff>
    </xdr:from>
    <xdr:ext cx="912670" cy="3616797"/>
    <xdr:pic>
      <xdr:nvPicPr>
        <xdr:cNvPr id="589" name="Graphic 10" descr="Clipboard">
          <a:hlinkClick xmlns:r="http://schemas.openxmlformats.org/officeDocument/2006/relationships" r:id="rId2"/>
          <a:extLst>
            <a:ext uri="{FF2B5EF4-FFF2-40B4-BE49-F238E27FC236}">
              <a16:creationId xmlns:a16="http://schemas.microsoft.com/office/drawing/2014/main" id="{05517869-07FC-4EC9-9A56-7F6DDE2646D9}"/>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17535525" y="200027"/>
          <a:ext cx="912670" cy="3616797"/>
        </a:xfrm>
        <a:prstGeom prst="rect">
          <a:avLst/>
        </a:prstGeom>
      </xdr:spPr>
    </xdr:pic>
    <xdr:clientData/>
  </xdr:oneCellAnchor>
  <xdr:oneCellAnchor>
    <xdr:from>
      <xdr:col>3</xdr:col>
      <xdr:colOff>119679</xdr:colOff>
      <xdr:row>1</xdr:row>
      <xdr:rowOff>17710</xdr:rowOff>
    </xdr:from>
    <xdr:ext cx="0" cy="2182624"/>
    <xdr:pic>
      <xdr:nvPicPr>
        <xdr:cNvPr id="590" name="Imagen 589" descr="Secretaría General | Alcaldía Mayor de Bogotá">
          <a:extLst>
            <a:ext uri="{FF2B5EF4-FFF2-40B4-BE49-F238E27FC236}">
              <a16:creationId xmlns:a16="http://schemas.microsoft.com/office/drawing/2014/main" id="{E8A7AB9B-7AEB-4106-9EEB-8981E3ACE53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198685"/>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1</xdr:row>
      <xdr:rowOff>19050</xdr:rowOff>
    </xdr:from>
    <xdr:ext cx="0" cy="2182624"/>
    <xdr:pic>
      <xdr:nvPicPr>
        <xdr:cNvPr id="591" name="Imagen 3" descr="Secretaría General | Alcaldía Mayor de Bogotá">
          <a:extLst>
            <a:ext uri="{FF2B5EF4-FFF2-40B4-BE49-F238E27FC236}">
              <a16:creationId xmlns:a16="http://schemas.microsoft.com/office/drawing/2014/main" id="{F3FAD2E8-5617-4555-9F78-3EB6308037A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0025"/>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119679</xdr:colOff>
      <xdr:row>1</xdr:row>
      <xdr:rowOff>17710</xdr:rowOff>
    </xdr:from>
    <xdr:ext cx="0" cy="1588546"/>
    <xdr:pic>
      <xdr:nvPicPr>
        <xdr:cNvPr id="592" name="Imagen 591" descr="Secretaría General | Alcaldía Mayor de Bogotá">
          <a:extLst>
            <a:ext uri="{FF2B5EF4-FFF2-40B4-BE49-F238E27FC236}">
              <a16:creationId xmlns:a16="http://schemas.microsoft.com/office/drawing/2014/main" id="{1374581C-B542-4003-AE3C-5A262F0E863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20354" y="198685"/>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593" name="Imagen 3" descr="Secretaría General | Alcaldía Mayor de Bogotá">
          <a:extLst>
            <a:ext uri="{FF2B5EF4-FFF2-40B4-BE49-F238E27FC236}">
              <a16:creationId xmlns:a16="http://schemas.microsoft.com/office/drawing/2014/main" id="{1CD577E0-862D-48C2-9977-DA807B03132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14975" y="200025"/>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119679</xdr:colOff>
      <xdr:row>1</xdr:row>
      <xdr:rowOff>17710</xdr:rowOff>
    </xdr:from>
    <xdr:ext cx="0" cy="2182624"/>
    <xdr:pic>
      <xdr:nvPicPr>
        <xdr:cNvPr id="594" name="Imagen 593" descr="Secretaría General | Alcaldía Mayor de Bogotá">
          <a:extLst>
            <a:ext uri="{FF2B5EF4-FFF2-40B4-BE49-F238E27FC236}">
              <a16:creationId xmlns:a16="http://schemas.microsoft.com/office/drawing/2014/main" id="{3A934EA0-CABC-4B5A-8594-FFDB8C7B271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198685"/>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1</xdr:row>
      <xdr:rowOff>19050</xdr:rowOff>
    </xdr:from>
    <xdr:ext cx="0" cy="2182624"/>
    <xdr:pic>
      <xdr:nvPicPr>
        <xdr:cNvPr id="595" name="Imagen 3" descr="Secretaría General | Alcaldía Mayor de Bogotá">
          <a:extLst>
            <a:ext uri="{FF2B5EF4-FFF2-40B4-BE49-F238E27FC236}">
              <a16:creationId xmlns:a16="http://schemas.microsoft.com/office/drawing/2014/main" id="{7BB87FED-ADA0-4D82-88A9-9AB832F305A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0025"/>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1</xdr:row>
      <xdr:rowOff>19052</xdr:rowOff>
    </xdr:from>
    <xdr:ext cx="937162" cy="3616797"/>
    <xdr:pic>
      <xdr:nvPicPr>
        <xdr:cNvPr id="596" name="Graphic 10" descr="Clipboard">
          <a:hlinkClick xmlns:r="http://schemas.openxmlformats.org/officeDocument/2006/relationships" r:id="rId2"/>
          <a:extLst>
            <a:ext uri="{FF2B5EF4-FFF2-40B4-BE49-F238E27FC236}">
              <a16:creationId xmlns:a16="http://schemas.microsoft.com/office/drawing/2014/main" id="{CE885A4D-D7EC-409C-B250-A3CBF1D00034}"/>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17535525" y="200027"/>
          <a:ext cx="937162" cy="3616797"/>
        </a:xfrm>
        <a:prstGeom prst="rect">
          <a:avLst/>
        </a:prstGeom>
      </xdr:spPr>
    </xdr:pic>
    <xdr:clientData/>
  </xdr:oneCellAnchor>
  <xdr:oneCellAnchor>
    <xdr:from>
      <xdr:col>3</xdr:col>
      <xdr:colOff>119679</xdr:colOff>
      <xdr:row>1</xdr:row>
      <xdr:rowOff>17710</xdr:rowOff>
    </xdr:from>
    <xdr:ext cx="0" cy="2182624"/>
    <xdr:pic>
      <xdr:nvPicPr>
        <xdr:cNvPr id="597" name="Imagen 596" descr="Secretaría General | Alcaldía Mayor de Bogotá">
          <a:extLst>
            <a:ext uri="{FF2B5EF4-FFF2-40B4-BE49-F238E27FC236}">
              <a16:creationId xmlns:a16="http://schemas.microsoft.com/office/drawing/2014/main" id="{EBAB7FC5-BB8D-4372-BFF1-7B98840169A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198685"/>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1</xdr:row>
      <xdr:rowOff>19050</xdr:rowOff>
    </xdr:from>
    <xdr:ext cx="0" cy="2182624"/>
    <xdr:pic>
      <xdr:nvPicPr>
        <xdr:cNvPr id="598" name="Imagen 3" descr="Secretaría General | Alcaldía Mayor de Bogotá">
          <a:extLst>
            <a:ext uri="{FF2B5EF4-FFF2-40B4-BE49-F238E27FC236}">
              <a16:creationId xmlns:a16="http://schemas.microsoft.com/office/drawing/2014/main" id="{BA98E237-0650-473E-8245-73DFF9A2EA1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0025"/>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119679</xdr:colOff>
      <xdr:row>1</xdr:row>
      <xdr:rowOff>17710</xdr:rowOff>
    </xdr:from>
    <xdr:ext cx="0" cy="1588546"/>
    <xdr:pic>
      <xdr:nvPicPr>
        <xdr:cNvPr id="599" name="Imagen 598" descr="Secretaría General | Alcaldía Mayor de Bogotá">
          <a:extLst>
            <a:ext uri="{FF2B5EF4-FFF2-40B4-BE49-F238E27FC236}">
              <a16:creationId xmlns:a16="http://schemas.microsoft.com/office/drawing/2014/main" id="{A028C5BB-0FC6-4DF5-8B2C-F6B8C8E9CB6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20354" y="198685"/>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600" name="Imagen 3" descr="Secretaría General | Alcaldía Mayor de Bogotá">
          <a:extLst>
            <a:ext uri="{FF2B5EF4-FFF2-40B4-BE49-F238E27FC236}">
              <a16:creationId xmlns:a16="http://schemas.microsoft.com/office/drawing/2014/main" id="{D27D67C0-A2D2-4E29-9854-24EBEDCE848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14975" y="200025"/>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119679</xdr:colOff>
      <xdr:row>1</xdr:row>
      <xdr:rowOff>17710</xdr:rowOff>
    </xdr:from>
    <xdr:ext cx="0" cy="2182624"/>
    <xdr:pic>
      <xdr:nvPicPr>
        <xdr:cNvPr id="601" name="Imagen 600" descr="Secretaría General | Alcaldía Mayor de Bogotá">
          <a:extLst>
            <a:ext uri="{FF2B5EF4-FFF2-40B4-BE49-F238E27FC236}">
              <a16:creationId xmlns:a16="http://schemas.microsoft.com/office/drawing/2014/main" id="{F1DECB30-02F0-4257-B0CA-111888B68C3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198685"/>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1</xdr:row>
      <xdr:rowOff>19050</xdr:rowOff>
    </xdr:from>
    <xdr:ext cx="0" cy="2182624"/>
    <xdr:pic>
      <xdr:nvPicPr>
        <xdr:cNvPr id="602" name="Imagen 3" descr="Secretaría General | Alcaldía Mayor de Bogotá">
          <a:extLst>
            <a:ext uri="{FF2B5EF4-FFF2-40B4-BE49-F238E27FC236}">
              <a16:creationId xmlns:a16="http://schemas.microsoft.com/office/drawing/2014/main" id="{138051E4-C382-49E9-93C8-DDB88E17B4C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0025"/>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119679</xdr:colOff>
      <xdr:row>1</xdr:row>
      <xdr:rowOff>17710</xdr:rowOff>
    </xdr:from>
    <xdr:ext cx="0" cy="2182624"/>
    <xdr:pic>
      <xdr:nvPicPr>
        <xdr:cNvPr id="603" name="Imagen 602" descr="Secretaría General | Alcaldía Mayor de Bogotá">
          <a:extLst>
            <a:ext uri="{FF2B5EF4-FFF2-40B4-BE49-F238E27FC236}">
              <a16:creationId xmlns:a16="http://schemas.microsoft.com/office/drawing/2014/main" id="{23B967A3-7F91-47B8-ACFE-C15BAFF2CA5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198685"/>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1</xdr:row>
      <xdr:rowOff>19050</xdr:rowOff>
    </xdr:from>
    <xdr:ext cx="0" cy="2182624"/>
    <xdr:pic>
      <xdr:nvPicPr>
        <xdr:cNvPr id="604" name="Imagen 3" descr="Secretaría General | Alcaldía Mayor de Bogotá">
          <a:extLst>
            <a:ext uri="{FF2B5EF4-FFF2-40B4-BE49-F238E27FC236}">
              <a16:creationId xmlns:a16="http://schemas.microsoft.com/office/drawing/2014/main" id="{33B213D3-1F07-40DD-9C04-12722CF2DFE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0025"/>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119679</xdr:colOff>
      <xdr:row>1</xdr:row>
      <xdr:rowOff>17710</xdr:rowOff>
    </xdr:from>
    <xdr:ext cx="0" cy="1588546"/>
    <xdr:pic>
      <xdr:nvPicPr>
        <xdr:cNvPr id="605" name="Imagen 604" descr="Secretaría General | Alcaldía Mayor de Bogotá">
          <a:extLst>
            <a:ext uri="{FF2B5EF4-FFF2-40B4-BE49-F238E27FC236}">
              <a16:creationId xmlns:a16="http://schemas.microsoft.com/office/drawing/2014/main" id="{D5A7D32C-01CA-46B6-9380-C44B3BB1E4B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20354" y="198685"/>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606" name="Imagen 3" descr="Secretaría General | Alcaldía Mayor de Bogotá">
          <a:extLst>
            <a:ext uri="{FF2B5EF4-FFF2-40B4-BE49-F238E27FC236}">
              <a16:creationId xmlns:a16="http://schemas.microsoft.com/office/drawing/2014/main" id="{FA68A789-2C49-4896-8F1F-F66EFCE2F7E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14975" y="200025"/>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119679</xdr:colOff>
      <xdr:row>1</xdr:row>
      <xdr:rowOff>17710</xdr:rowOff>
    </xdr:from>
    <xdr:ext cx="0" cy="2182624"/>
    <xdr:pic>
      <xdr:nvPicPr>
        <xdr:cNvPr id="607" name="Imagen 606" descr="Secretaría General | Alcaldía Mayor de Bogotá">
          <a:extLst>
            <a:ext uri="{FF2B5EF4-FFF2-40B4-BE49-F238E27FC236}">
              <a16:creationId xmlns:a16="http://schemas.microsoft.com/office/drawing/2014/main" id="{D147963F-6537-4821-91F2-FE305CE3BEC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198685"/>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1</xdr:row>
      <xdr:rowOff>19050</xdr:rowOff>
    </xdr:from>
    <xdr:ext cx="0" cy="2182624"/>
    <xdr:pic>
      <xdr:nvPicPr>
        <xdr:cNvPr id="608" name="Imagen 3" descr="Secretaría General | Alcaldía Mayor de Bogotá">
          <a:extLst>
            <a:ext uri="{FF2B5EF4-FFF2-40B4-BE49-F238E27FC236}">
              <a16:creationId xmlns:a16="http://schemas.microsoft.com/office/drawing/2014/main" id="{CDBDC425-DAF6-4B99-8DF0-9DAC1353F59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0025"/>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119679</xdr:colOff>
      <xdr:row>1</xdr:row>
      <xdr:rowOff>17710</xdr:rowOff>
    </xdr:from>
    <xdr:ext cx="0" cy="2182624"/>
    <xdr:pic>
      <xdr:nvPicPr>
        <xdr:cNvPr id="609" name="Imagen 608" descr="Secretaría General | Alcaldía Mayor de Bogotá">
          <a:extLst>
            <a:ext uri="{FF2B5EF4-FFF2-40B4-BE49-F238E27FC236}">
              <a16:creationId xmlns:a16="http://schemas.microsoft.com/office/drawing/2014/main" id="{2BD7F428-5415-4D4D-A2C1-0795C2BA8FE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198685"/>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1</xdr:row>
      <xdr:rowOff>19050</xdr:rowOff>
    </xdr:from>
    <xdr:ext cx="0" cy="2182624"/>
    <xdr:pic>
      <xdr:nvPicPr>
        <xdr:cNvPr id="610" name="Imagen 3" descr="Secretaría General | Alcaldía Mayor de Bogotá">
          <a:extLst>
            <a:ext uri="{FF2B5EF4-FFF2-40B4-BE49-F238E27FC236}">
              <a16:creationId xmlns:a16="http://schemas.microsoft.com/office/drawing/2014/main" id="{5345BCA4-E670-49A2-B0B4-9139EDA9EC7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0025"/>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119679</xdr:colOff>
      <xdr:row>1</xdr:row>
      <xdr:rowOff>17710</xdr:rowOff>
    </xdr:from>
    <xdr:ext cx="0" cy="1588546"/>
    <xdr:pic>
      <xdr:nvPicPr>
        <xdr:cNvPr id="611" name="Imagen 610" descr="Secretaría General | Alcaldía Mayor de Bogotá">
          <a:extLst>
            <a:ext uri="{FF2B5EF4-FFF2-40B4-BE49-F238E27FC236}">
              <a16:creationId xmlns:a16="http://schemas.microsoft.com/office/drawing/2014/main" id="{BE6706A9-1AB7-4C1F-8DF1-E886C1A0EC7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20354" y="198685"/>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612" name="Imagen 3" descr="Secretaría General | Alcaldía Mayor de Bogotá">
          <a:extLst>
            <a:ext uri="{FF2B5EF4-FFF2-40B4-BE49-F238E27FC236}">
              <a16:creationId xmlns:a16="http://schemas.microsoft.com/office/drawing/2014/main" id="{5419C88E-B043-486B-A553-97E560A16FF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14975" y="200025"/>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119679</xdr:colOff>
      <xdr:row>1</xdr:row>
      <xdr:rowOff>17710</xdr:rowOff>
    </xdr:from>
    <xdr:ext cx="0" cy="2182624"/>
    <xdr:pic>
      <xdr:nvPicPr>
        <xdr:cNvPr id="613" name="Imagen 612" descr="Secretaría General | Alcaldía Mayor de Bogotá">
          <a:extLst>
            <a:ext uri="{FF2B5EF4-FFF2-40B4-BE49-F238E27FC236}">
              <a16:creationId xmlns:a16="http://schemas.microsoft.com/office/drawing/2014/main" id="{7CC2ED63-0330-4255-945F-4DF47C2BF91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198685"/>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1</xdr:row>
      <xdr:rowOff>19050</xdr:rowOff>
    </xdr:from>
    <xdr:ext cx="0" cy="2182624"/>
    <xdr:pic>
      <xdr:nvPicPr>
        <xdr:cNvPr id="614" name="Imagen 3" descr="Secretaría General | Alcaldía Mayor de Bogotá">
          <a:extLst>
            <a:ext uri="{FF2B5EF4-FFF2-40B4-BE49-F238E27FC236}">
              <a16:creationId xmlns:a16="http://schemas.microsoft.com/office/drawing/2014/main" id="{AC54B6FF-15C1-4253-A611-95B3480032E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0025"/>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119679</xdr:colOff>
      <xdr:row>1</xdr:row>
      <xdr:rowOff>17710</xdr:rowOff>
    </xdr:from>
    <xdr:ext cx="0" cy="2182624"/>
    <xdr:pic>
      <xdr:nvPicPr>
        <xdr:cNvPr id="615" name="Imagen 614" descr="Secretaría General | Alcaldía Mayor de Bogotá">
          <a:extLst>
            <a:ext uri="{FF2B5EF4-FFF2-40B4-BE49-F238E27FC236}">
              <a16:creationId xmlns:a16="http://schemas.microsoft.com/office/drawing/2014/main" id="{8202682F-9164-4DF6-930A-8B6CF10A421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198685"/>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1</xdr:row>
      <xdr:rowOff>19050</xdr:rowOff>
    </xdr:from>
    <xdr:ext cx="0" cy="2182624"/>
    <xdr:pic>
      <xdr:nvPicPr>
        <xdr:cNvPr id="616" name="Imagen 3" descr="Secretaría General | Alcaldía Mayor de Bogotá">
          <a:extLst>
            <a:ext uri="{FF2B5EF4-FFF2-40B4-BE49-F238E27FC236}">
              <a16:creationId xmlns:a16="http://schemas.microsoft.com/office/drawing/2014/main" id="{D5F0867D-3661-4508-A021-F93FD21AAAD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0025"/>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119679</xdr:colOff>
      <xdr:row>1</xdr:row>
      <xdr:rowOff>17710</xdr:rowOff>
    </xdr:from>
    <xdr:ext cx="0" cy="1588546"/>
    <xdr:pic>
      <xdr:nvPicPr>
        <xdr:cNvPr id="617" name="Imagen 616" descr="Secretaría General | Alcaldía Mayor de Bogotá">
          <a:extLst>
            <a:ext uri="{FF2B5EF4-FFF2-40B4-BE49-F238E27FC236}">
              <a16:creationId xmlns:a16="http://schemas.microsoft.com/office/drawing/2014/main" id="{28428B15-A470-4161-96B5-12AC803584D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20354" y="198685"/>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618" name="Imagen 3" descr="Secretaría General | Alcaldía Mayor de Bogotá">
          <a:extLst>
            <a:ext uri="{FF2B5EF4-FFF2-40B4-BE49-F238E27FC236}">
              <a16:creationId xmlns:a16="http://schemas.microsoft.com/office/drawing/2014/main" id="{24B8EB49-4057-43E9-B22A-6664DAB89C8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14975" y="200025"/>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119679</xdr:colOff>
      <xdr:row>1</xdr:row>
      <xdr:rowOff>17710</xdr:rowOff>
    </xdr:from>
    <xdr:ext cx="0" cy="2182624"/>
    <xdr:pic>
      <xdr:nvPicPr>
        <xdr:cNvPr id="619" name="Imagen 618" descr="Secretaría General | Alcaldía Mayor de Bogotá">
          <a:extLst>
            <a:ext uri="{FF2B5EF4-FFF2-40B4-BE49-F238E27FC236}">
              <a16:creationId xmlns:a16="http://schemas.microsoft.com/office/drawing/2014/main" id="{B265285A-34EC-439B-839F-865E3A2A83A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198685"/>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1</xdr:row>
      <xdr:rowOff>19050</xdr:rowOff>
    </xdr:from>
    <xdr:ext cx="0" cy="2182624"/>
    <xdr:pic>
      <xdr:nvPicPr>
        <xdr:cNvPr id="620" name="Imagen 3" descr="Secretaría General | Alcaldía Mayor de Bogotá">
          <a:extLst>
            <a:ext uri="{FF2B5EF4-FFF2-40B4-BE49-F238E27FC236}">
              <a16:creationId xmlns:a16="http://schemas.microsoft.com/office/drawing/2014/main" id="{8B093AFF-EE6D-49F9-ABBB-6013A0B1617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0025"/>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119679</xdr:colOff>
      <xdr:row>1</xdr:row>
      <xdr:rowOff>17710</xdr:rowOff>
    </xdr:from>
    <xdr:ext cx="0" cy="2182624"/>
    <xdr:pic>
      <xdr:nvPicPr>
        <xdr:cNvPr id="621" name="Imagen 620" descr="Secretaría General | Alcaldía Mayor de Bogotá">
          <a:extLst>
            <a:ext uri="{FF2B5EF4-FFF2-40B4-BE49-F238E27FC236}">
              <a16:creationId xmlns:a16="http://schemas.microsoft.com/office/drawing/2014/main" id="{30E590F5-79F9-4B8A-8267-A04F4FFC713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198685"/>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1</xdr:row>
      <xdr:rowOff>19050</xdr:rowOff>
    </xdr:from>
    <xdr:ext cx="0" cy="2182624"/>
    <xdr:pic>
      <xdr:nvPicPr>
        <xdr:cNvPr id="622" name="Imagen 3" descr="Secretaría General | Alcaldía Mayor de Bogotá">
          <a:extLst>
            <a:ext uri="{FF2B5EF4-FFF2-40B4-BE49-F238E27FC236}">
              <a16:creationId xmlns:a16="http://schemas.microsoft.com/office/drawing/2014/main" id="{E1A9D442-33E8-4AFD-8202-9D2028B718F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0025"/>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119679</xdr:colOff>
      <xdr:row>1</xdr:row>
      <xdr:rowOff>17710</xdr:rowOff>
    </xdr:from>
    <xdr:ext cx="0" cy="1588546"/>
    <xdr:pic>
      <xdr:nvPicPr>
        <xdr:cNvPr id="623" name="Imagen 622" descr="Secretaría General | Alcaldía Mayor de Bogotá">
          <a:extLst>
            <a:ext uri="{FF2B5EF4-FFF2-40B4-BE49-F238E27FC236}">
              <a16:creationId xmlns:a16="http://schemas.microsoft.com/office/drawing/2014/main" id="{272FDB8A-7813-4CF8-9868-0F1AEDB265B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20354" y="198685"/>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624" name="Imagen 3" descr="Secretaría General | Alcaldía Mayor de Bogotá">
          <a:extLst>
            <a:ext uri="{FF2B5EF4-FFF2-40B4-BE49-F238E27FC236}">
              <a16:creationId xmlns:a16="http://schemas.microsoft.com/office/drawing/2014/main" id="{8A1CDF0E-7E28-4792-BDDD-EBC81B1C878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14975" y="200025"/>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119679</xdr:colOff>
      <xdr:row>1</xdr:row>
      <xdr:rowOff>17710</xdr:rowOff>
    </xdr:from>
    <xdr:ext cx="0" cy="2182624"/>
    <xdr:pic>
      <xdr:nvPicPr>
        <xdr:cNvPr id="625" name="Imagen 624" descr="Secretaría General | Alcaldía Mayor de Bogotá">
          <a:extLst>
            <a:ext uri="{FF2B5EF4-FFF2-40B4-BE49-F238E27FC236}">
              <a16:creationId xmlns:a16="http://schemas.microsoft.com/office/drawing/2014/main" id="{8F2DAC61-15D0-414E-9CD5-7A37E704538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198685"/>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1</xdr:row>
      <xdr:rowOff>19050</xdr:rowOff>
    </xdr:from>
    <xdr:ext cx="0" cy="2182624"/>
    <xdr:pic>
      <xdr:nvPicPr>
        <xdr:cNvPr id="626" name="Imagen 3" descr="Secretaría General | Alcaldía Mayor de Bogotá">
          <a:extLst>
            <a:ext uri="{FF2B5EF4-FFF2-40B4-BE49-F238E27FC236}">
              <a16:creationId xmlns:a16="http://schemas.microsoft.com/office/drawing/2014/main" id="{E802CB53-43BC-446E-B188-CF217D910DD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0025"/>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296884</xdr:colOff>
      <xdr:row>1</xdr:row>
      <xdr:rowOff>195943</xdr:rowOff>
    </xdr:from>
    <xdr:ext cx="2634265" cy="945696"/>
    <xdr:pic>
      <xdr:nvPicPr>
        <xdr:cNvPr id="627" name="Imagen 11">
          <a:extLst>
            <a:ext uri="{FF2B5EF4-FFF2-40B4-BE49-F238E27FC236}">
              <a16:creationId xmlns:a16="http://schemas.microsoft.com/office/drawing/2014/main" id="{EA6EE2D4-97EE-4176-A0BB-002EBB3535EC}"/>
            </a:ext>
          </a:extLst>
        </xdr:cNvPr>
        <xdr:cNvPicPr>
          <a:picLocks noChangeAspect="1"/>
        </xdr:cNvPicPr>
      </xdr:nvPicPr>
      <xdr:blipFill>
        <a:blip xmlns:r="http://schemas.openxmlformats.org/officeDocument/2006/relationships" r:embed="rId5" cstate="print"/>
        <a:stretch>
          <a:fillRect/>
        </a:stretch>
      </xdr:blipFill>
      <xdr:spPr>
        <a:xfrm>
          <a:off x="487384" y="376918"/>
          <a:ext cx="2634265" cy="945696"/>
        </a:xfrm>
        <a:prstGeom prst="rect">
          <a:avLst/>
        </a:prstGeom>
      </xdr:spPr>
    </xdr:pic>
    <xdr:clientData/>
  </xdr:oneCellAnchor>
  <xdr:oneCellAnchor>
    <xdr:from>
      <xdr:col>3</xdr:col>
      <xdr:colOff>119679</xdr:colOff>
      <xdr:row>1</xdr:row>
      <xdr:rowOff>17710</xdr:rowOff>
    </xdr:from>
    <xdr:ext cx="0" cy="2182624"/>
    <xdr:pic>
      <xdr:nvPicPr>
        <xdr:cNvPr id="628" name="Imagen 627" descr="Secretaría General | Alcaldía Mayor de Bogotá">
          <a:extLst>
            <a:ext uri="{FF2B5EF4-FFF2-40B4-BE49-F238E27FC236}">
              <a16:creationId xmlns:a16="http://schemas.microsoft.com/office/drawing/2014/main" id="{B41D4912-18FC-4D70-A7B2-D630491ABB8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198685"/>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1</xdr:row>
      <xdr:rowOff>19050</xdr:rowOff>
    </xdr:from>
    <xdr:ext cx="0" cy="2182624"/>
    <xdr:pic>
      <xdr:nvPicPr>
        <xdr:cNvPr id="629" name="Imagen 3" descr="Secretaría General | Alcaldía Mayor de Bogotá">
          <a:extLst>
            <a:ext uri="{FF2B5EF4-FFF2-40B4-BE49-F238E27FC236}">
              <a16:creationId xmlns:a16="http://schemas.microsoft.com/office/drawing/2014/main" id="{2BA53D1B-494F-42B4-8148-6C3313262FA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0025"/>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119679</xdr:colOff>
      <xdr:row>1</xdr:row>
      <xdr:rowOff>17710</xdr:rowOff>
    </xdr:from>
    <xdr:ext cx="0" cy="1588546"/>
    <xdr:pic>
      <xdr:nvPicPr>
        <xdr:cNvPr id="630" name="Imagen 629" descr="Secretaría General | Alcaldía Mayor de Bogotá">
          <a:extLst>
            <a:ext uri="{FF2B5EF4-FFF2-40B4-BE49-F238E27FC236}">
              <a16:creationId xmlns:a16="http://schemas.microsoft.com/office/drawing/2014/main" id="{FC051A8A-A24A-4EEC-92C0-7415627F698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20354" y="198685"/>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631" name="Imagen 3" descr="Secretaría General | Alcaldía Mayor de Bogotá">
          <a:extLst>
            <a:ext uri="{FF2B5EF4-FFF2-40B4-BE49-F238E27FC236}">
              <a16:creationId xmlns:a16="http://schemas.microsoft.com/office/drawing/2014/main" id="{3C55B2D7-A4BE-40E5-B9AA-DBDDEFE33D1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14975" y="200025"/>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119679</xdr:colOff>
      <xdr:row>1</xdr:row>
      <xdr:rowOff>17710</xdr:rowOff>
    </xdr:from>
    <xdr:ext cx="0" cy="2182624"/>
    <xdr:pic>
      <xdr:nvPicPr>
        <xdr:cNvPr id="632" name="Imagen 631" descr="Secretaría General | Alcaldía Mayor de Bogotá">
          <a:extLst>
            <a:ext uri="{FF2B5EF4-FFF2-40B4-BE49-F238E27FC236}">
              <a16:creationId xmlns:a16="http://schemas.microsoft.com/office/drawing/2014/main" id="{4422FA9B-5F8A-4162-9F21-DF52FC10A71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198685"/>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1</xdr:row>
      <xdr:rowOff>19050</xdr:rowOff>
    </xdr:from>
    <xdr:ext cx="0" cy="2182624"/>
    <xdr:pic>
      <xdr:nvPicPr>
        <xdr:cNvPr id="633" name="Imagen 3" descr="Secretaría General | Alcaldía Mayor de Bogotá">
          <a:extLst>
            <a:ext uri="{FF2B5EF4-FFF2-40B4-BE49-F238E27FC236}">
              <a16:creationId xmlns:a16="http://schemas.microsoft.com/office/drawing/2014/main" id="{2B66C235-6232-42DA-84C4-16C1A44C922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0025"/>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119679</xdr:colOff>
      <xdr:row>1</xdr:row>
      <xdr:rowOff>17710</xdr:rowOff>
    </xdr:from>
    <xdr:ext cx="0" cy="2182624"/>
    <xdr:pic>
      <xdr:nvPicPr>
        <xdr:cNvPr id="634" name="Imagen 633" descr="Secretaría General | Alcaldía Mayor de Bogotá">
          <a:extLst>
            <a:ext uri="{FF2B5EF4-FFF2-40B4-BE49-F238E27FC236}">
              <a16:creationId xmlns:a16="http://schemas.microsoft.com/office/drawing/2014/main" id="{B028B33E-066D-4DE8-8755-BDAFF443DBD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198685"/>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1</xdr:row>
      <xdr:rowOff>19050</xdr:rowOff>
    </xdr:from>
    <xdr:ext cx="0" cy="2182624"/>
    <xdr:pic>
      <xdr:nvPicPr>
        <xdr:cNvPr id="635" name="Imagen 3" descr="Secretaría General | Alcaldía Mayor de Bogotá">
          <a:extLst>
            <a:ext uri="{FF2B5EF4-FFF2-40B4-BE49-F238E27FC236}">
              <a16:creationId xmlns:a16="http://schemas.microsoft.com/office/drawing/2014/main" id="{DB6D91DA-7FC9-4BC1-8965-FF67282DDBA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0025"/>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119679</xdr:colOff>
      <xdr:row>1</xdr:row>
      <xdr:rowOff>17710</xdr:rowOff>
    </xdr:from>
    <xdr:ext cx="0" cy="1588546"/>
    <xdr:pic>
      <xdr:nvPicPr>
        <xdr:cNvPr id="636" name="Imagen 635" descr="Secretaría General | Alcaldía Mayor de Bogotá">
          <a:extLst>
            <a:ext uri="{FF2B5EF4-FFF2-40B4-BE49-F238E27FC236}">
              <a16:creationId xmlns:a16="http://schemas.microsoft.com/office/drawing/2014/main" id="{8BF3E85B-08E4-469F-BFA8-72B16E0ACD9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20354" y="198685"/>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637" name="Imagen 3" descr="Secretaría General | Alcaldía Mayor de Bogotá">
          <a:extLst>
            <a:ext uri="{FF2B5EF4-FFF2-40B4-BE49-F238E27FC236}">
              <a16:creationId xmlns:a16="http://schemas.microsoft.com/office/drawing/2014/main" id="{6FD278A8-89DB-4FAA-B242-E71AE3C4CEE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14975" y="200025"/>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9</xdr:row>
      <xdr:rowOff>123884</xdr:rowOff>
    </xdr:to>
    <xdr:pic>
      <xdr:nvPicPr>
        <xdr:cNvPr id="638" name="Imagen 637" descr="Secretaría General | Alcaldía Mayor de Bogotá">
          <a:extLst>
            <a:ext uri="{FF2B5EF4-FFF2-40B4-BE49-F238E27FC236}">
              <a16:creationId xmlns:a16="http://schemas.microsoft.com/office/drawing/2014/main" id="{4B71A0C1-F196-4E24-B856-826DBA44FA8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198685"/>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9</xdr:row>
      <xdr:rowOff>125224</xdr:rowOff>
    </xdr:to>
    <xdr:pic>
      <xdr:nvPicPr>
        <xdr:cNvPr id="639" name="Imagen 3" descr="Secretaría General | Alcaldía Mayor de Bogotá">
          <a:extLst>
            <a:ext uri="{FF2B5EF4-FFF2-40B4-BE49-F238E27FC236}">
              <a16:creationId xmlns:a16="http://schemas.microsoft.com/office/drawing/2014/main" id="{AAAB988C-2E69-44F9-B469-C0C9CEFCBA7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0025"/>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1</xdr:row>
      <xdr:rowOff>19052</xdr:rowOff>
    </xdr:from>
    <xdr:to>
      <xdr:col>7</xdr:col>
      <xdr:colOff>912670</xdr:colOff>
      <xdr:row>11</xdr:row>
      <xdr:rowOff>25874</xdr:rowOff>
    </xdr:to>
    <xdr:pic>
      <xdr:nvPicPr>
        <xdr:cNvPr id="640" name="Graphic 10" descr="Clipboard">
          <a:hlinkClick xmlns:r="http://schemas.openxmlformats.org/officeDocument/2006/relationships" r:id="rId2"/>
          <a:extLst>
            <a:ext uri="{FF2B5EF4-FFF2-40B4-BE49-F238E27FC236}">
              <a16:creationId xmlns:a16="http://schemas.microsoft.com/office/drawing/2014/main" id="{E6DE47B7-1FDF-4D0E-B912-2A321D4087C7}"/>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17535525" y="200027"/>
          <a:ext cx="912670" cy="3616797"/>
        </a:xfrm>
        <a:prstGeom prst="rect">
          <a:avLst/>
        </a:prstGeom>
      </xdr:spPr>
    </xdr:pic>
    <xdr:clientData/>
  </xdr:twoCellAnchor>
  <xdr:twoCellAnchor editAs="oneCell">
    <xdr:from>
      <xdr:col>3</xdr:col>
      <xdr:colOff>119679</xdr:colOff>
      <xdr:row>1</xdr:row>
      <xdr:rowOff>17710</xdr:rowOff>
    </xdr:from>
    <xdr:to>
      <xdr:col>3</xdr:col>
      <xdr:colOff>119679</xdr:colOff>
      <xdr:row>9</xdr:row>
      <xdr:rowOff>123884</xdr:rowOff>
    </xdr:to>
    <xdr:pic>
      <xdr:nvPicPr>
        <xdr:cNvPr id="641" name="Imagen 640" descr="Secretaría General | Alcaldía Mayor de Bogotá">
          <a:extLst>
            <a:ext uri="{FF2B5EF4-FFF2-40B4-BE49-F238E27FC236}">
              <a16:creationId xmlns:a16="http://schemas.microsoft.com/office/drawing/2014/main" id="{2A4B87E8-4DE3-41C9-ACE8-CDF2D581B1B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198685"/>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9</xdr:row>
      <xdr:rowOff>125224</xdr:rowOff>
    </xdr:to>
    <xdr:pic>
      <xdr:nvPicPr>
        <xdr:cNvPr id="642" name="Imagen 3" descr="Secretaría General | Alcaldía Mayor de Bogotá">
          <a:extLst>
            <a:ext uri="{FF2B5EF4-FFF2-40B4-BE49-F238E27FC236}">
              <a16:creationId xmlns:a16="http://schemas.microsoft.com/office/drawing/2014/main" id="{CD82C27D-6D8F-4EF4-9188-5098274F175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0025"/>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643" name="Imagen 642" descr="Secretaría General | Alcaldía Mayor de Bogotá">
          <a:extLst>
            <a:ext uri="{FF2B5EF4-FFF2-40B4-BE49-F238E27FC236}">
              <a16:creationId xmlns:a16="http://schemas.microsoft.com/office/drawing/2014/main" id="{229F205B-2DFB-4339-9642-A66C3255E1C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20354" y="198685"/>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644" name="Imagen 3" descr="Secretaría General | Alcaldía Mayor de Bogotá">
          <a:extLst>
            <a:ext uri="{FF2B5EF4-FFF2-40B4-BE49-F238E27FC236}">
              <a16:creationId xmlns:a16="http://schemas.microsoft.com/office/drawing/2014/main" id="{40C6D617-A4D8-4117-9FE6-15D81D1461B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14975" y="200025"/>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9</xdr:row>
      <xdr:rowOff>123884</xdr:rowOff>
    </xdr:to>
    <xdr:pic>
      <xdr:nvPicPr>
        <xdr:cNvPr id="645" name="Imagen 644" descr="Secretaría General | Alcaldía Mayor de Bogotá">
          <a:extLst>
            <a:ext uri="{FF2B5EF4-FFF2-40B4-BE49-F238E27FC236}">
              <a16:creationId xmlns:a16="http://schemas.microsoft.com/office/drawing/2014/main" id="{D9B5F8B1-4157-412C-A92B-4499CF9202B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198685"/>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9</xdr:row>
      <xdr:rowOff>125224</xdr:rowOff>
    </xdr:to>
    <xdr:pic>
      <xdr:nvPicPr>
        <xdr:cNvPr id="646" name="Imagen 3" descr="Secretaría General | Alcaldía Mayor de Bogotá">
          <a:extLst>
            <a:ext uri="{FF2B5EF4-FFF2-40B4-BE49-F238E27FC236}">
              <a16:creationId xmlns:a16="http://schemas.microsoft.com/office/drawing/2014/main" id="{D0AF7FC2-C9EE-4C24-887C-F494F58BA29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0025"/>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1</xdr:row>
      <xdr:rowOff>19052</xdr:rowOff>
    </xdr:from>
    <xdr:to>
      <xdr:col>7</xdr:col>
      <xdr:colOff>912670</xdr:colOff>
      <xdr:row>11</xdr:row>
      <xdr:rowOff>25874</xdr:rowOff>
    </xdr:to>
    <xdr:pic>
      <xdr:nvPicPr>
        <xdr:cNvPr id="647" name="Graphic 10" descr="Clipboard">
          <a:hlinkClick xmlns:r="http://schemas.openxmlformats.org/officeDocument/2006/relationships" r:id="rId2"/>
          <a:extLst>
            <a:ext uri="{FF2B5EF4-FFF2-40B4-BE49-F238E27FC236}">
              <a16:creationId xmlns:a16="http://schemas.microsoft.com/office/drawing/2014/main" id="{E61FFDE0-AB18-4326-805E-7E1144B515B5}"/>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17535525" y="200027"/>
          <a:ext cx="912670" cy="3616797"/>
        </a:xfrm>
        <a:prstGeom prst="rect">
          <a:avLst/>
        </a:prstGeom>
      </xdr:spPr>
    </xdr:pic>
    <xdr:clientData/>
  </xdr:twoCellAnchor>
  <xdr:twoCellAnchor editAs="oneCell">
    <xdr:from>
      <xdr:col>3</xdr:col>
      <xdr:colOff>119679</xdr:colOff>
      <xdr:row>1</xdr:row>
      <xdr:rowOff>17710</xdr:rowOff>
    </xdr:from>
    <xdr:to>
      <xdr:col>3</xdr:col>
      <xdr:colOff>119679</xdr:colOff>
      <xdr:row>9</xdr:row>
      <xdr:rowOff>123884</xdr:rowOff>
    </xdr:to>
    <xdr:pic>
      <xdr:nvPicPr>
        <xdr:cNvPr id="648" name="Imagen 647" descr="Secretaría General | Alcaldía Mayor de Bogotá">
          <a:extLst>
            <a:ext uri="{FF2B5EF4-FFF2-40B4-BE49-F238E27FC236}">
              <a16:creationId xmlns:a16="http://schemas.microsoft.com/office/drawing/2014/main" id="{A9A56C9D-3603-4F0A-B692-F1A8E653A7A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198685"/>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9</xdr:row>
      <xdr:rowOff>125224</xdr:rowOff>
    </xdr:to>
    <xdr:pic>
      <xdr:nvPicPr>
        <xdr:cNvPr id="649" name="Imagen 3" descr="Secretaría General | Alcaldía Mayor de Bogotá">
          <a:extLst>
            <a:ext uri="{FF2B5EF4-FFF2-40B4-BE49-F238E27FC236}">
              <a16:creationId xmlns:a16="http://schemas.microsoft.com/office/drawing/2014/main" id="{625AACBC-4486-4996-8DCF-21577E9CA64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0025"/>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650" name="Imagen 649" descr="Secretaría General | Alcaldía Mayor de Bogotá">
          <a:extLst>
            <a:ext uri="{FF2B5EF4-FFF2-40B4-BE49-F238E27FC236}">
              <a16:creationId xmlns:a16="http://schemas.microsoft.com/office/drawing/2014/main" id="{DBDC11F9-9849-4694-BFA0-ECF4D09DCC4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20354" y="198685"/>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651" name="Imagen 3" descr="Secretaría General | Alcaldía Mayor de Bogotá">
          <a:extLst>
            <a:ext uri="{FF2B5EF4-FFF2-40B4-BE49-F238E27FC236}">
              <a16:creationId xmlns:a16="http://schemas.microsoft.com/office/drawing/2014/main" id="{F26C1374-8C8F-4CCE-BD08-FB16ADCE891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14975" y="200025"/>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9</xdr:row>
      <xdr:rowOff>123884</xdr:rowOff>
    </xdr:to>
    <xdr:pic>
      <xdr:nvPicPr>
        <xdr:cNvPr id="652" name="Imagen 651" descr="Secretaría General | Alcaldía Mayor de Bogotá">
          <a:extLst>
            <a:ext uri="{FF2B5EF4-FFF2-40B4-BE49-F238E27FC236}">
              <a16:creationId xmlns:a16="http://schemas.microsoft.com/office/drawing/2014/main" id="{ED15A62C-02E3-42C8-A0EC-7894BA3DE76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198685"/>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9</xdr:row>
      <xdr:rowOff>125224</xdr:rowOff>
    </xdr:to>
    <xdr:pic>
      <xdr:nvPicPr>
        <xdr:cNvPr id="653" name="Imagen 3" descr="Secretaría General | Alcaldía Mayor de Bogotá">
          <a:extLst>
            <a:ext uri="{FF2B5EF4-FFF2-40B4-BE49-F238E27FC236}">
              <a16:creationId xmlns:a16="http://schemas.microsoft.com/office/drawing/2014/main" id="{692CA0A5-EB48-456B-9E66-F71F47651FC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0025"/>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1</xdr:row>
      <xdr:rowOff>19052</xdr:rowOff>
    </xdr:from>
    <xdr:to>
      <xdr:col>7</xdr:col>
      <xdr:colOff>937162</xdr:colOff>
      <xdr:row>11</xdr:row>
      <xdr:rowOff>25874</xdr:rowOff>
    </xdr:to>
    <xdr:pic>
      <xdr:nvPicPr>
        <xdr:cNvPr id="654" name="Graphic 10" descr="Clipboard">
          <a:hlinkClick xmlns:r="http://schemas.openxmlformats.org/officeDocument/2006/relationships" r:id="rId2"/>
          <a:extLst>
            <a:ext uri="{FF2B5EF4-FFF2-40B4-BE49-F238E27FC236}">
              <a16:creationId xmlns:a16="http://schemas.microsoft.com/office/drawing/2014/main" id="{043C8998-98CA-45C5-B9E9-F7ED82D403A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17535525" y="200027"/>
          <a:ext cx="937162" cy="3616797"/>
        </a:xfrm>
        <a:prstGeom prst="rect">
          <a:avLst/>
        </a:prstGeom>
      </xdr:spPr>
    </xdr:pic>
    <xdr:clientData/>
  </xdr:twoCellAnchor>
  <xdr:twoCellAnchor editAs="oneCell">
    <xdr:from>
      <xdr:col>3</xdr:col>
      <xdr:colOff>119679</xdr:colOff>
      <xdr:row>1</xdr:row>
      <xdr:rowOff>17710</xdr:rowOff>
    </xdr:from>
    <xdr:to>
      <xdr:col>3</xdr:col>
      <xdr:colOff>119679</xdr:colOff>
      <xdr:row>9</xdr:row>
      <xdr:rowOff>123884</xdr:rowOff>
    </xdr:to>
    <xdr:pic>
      <xdr:nvPicPr>
        <xdr:cNvPr id="655" name="Imagen 654" descr="Secretaría General | Alcaldía Mayor de Bogotá">
          <a:extLst>
            <a:ext uri="{FF2B5EF4-FFF2-40B4-BE49-F238E27FC236}">
              <a16:creationId xmlns:a16="http://schemas.microsoft.com/office/drawing/2014/main" id="{3073AB8A-CAF3-4691-907D-2730ADB0FA9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198685"/>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9</xdr:row>
      <xdr:rowOff>125224</xdr:rowOff>
    </xdr:to>
    <xdr:pic>
      <xdr:nvPicPr>
        <xdr:cNvPr id="656" name="Imagen 3" descr="Secretaría General | Alcaldía Mayor de Bogotá">
          <a:extLst>
            <a:ext uri="{FF2B5EF4-FFF2-40B4-BE49-F238E27FC236}">
              <a16:creationId xmlns:a16="http://schemas.microsoft.com/office/drawing/2014/main" id="{54F62700-A2E0-43FE-B168-4F833B0062D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0025"/>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657" name="Imagen 656" descr="Secretaría General | Alcaldía Mayor de Bogotá">
          <a:extLst>
            <a:ext uri="{FF2B5EF4-FFF2-40B4-BE49-F238E27FC236}">
              <a16:creationId xmlns:a16="http://schemas.microsoft.com/office/drawing/2014/main" id="{CCC03A1B-40D1-45CA-8D5D-82FA8C57CA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20354" y="198685"/>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658" name="Imagen 3" descr="Secretaría General | Alcaldía Mayor de Bogotá">
          <a:extLst>
            <a:ext uri="{FF2B5EF4-FFF2-40B4-BE49-F238E27FC236}">
              <a16:creationId xmlns:a16="http://schemas.microsoft.com/office/drawing/2014/main" id="{7A418D44-FB2D-45CB-8751-E8903028577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14975" y="200025"/>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9</xdr:row>
      <xdr:rowOff>123884</xdr:rowOff>
    </xdr:to>
    <xdr:pic>
      <xdr:nvPicPr>
        <xdr:cNvPr id="659" name="Imagen 658" descr="Secretaría General | Alcaldía Mayor de Bogotá">
          <a:extLst>
            <a:ext uri="{FF2B5EF4-FFF2-40B4-BE49-F238E27FC236}">
              <a16:creationId xmlns:a16="http://schemas.microsoft.com/office/drawing/2014/main" id="{8C68290F-FCDB-459E-AD6D-B7F8D9B027D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198685"/>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9</xdr:row>
      <xdr:rowOff>125224</xdr:rowOff>
    </xdr:to>
    <xdr:pic>
      <xdr:nvPicPr>
        <xdr:cNvPr id="660" name="Imagen 3" descr="Secretaría General | Alcaldía Mayor de Bogotá">
          <a:extLst>
            <a:ext uri="{FF2B5EF4-FFF2-40B4-BE49-F238E27FC236}">
              <a16:creationId xmlns:a16="http://schemas.microsoft.com/office/drawing/2014/main" id="{D252387E-745C-4E11-807C-E431A5E4C1F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0025"/>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1</xdr:row>
      <xdr:rowOff>19052</xdr:rowOff>
    </xdr:from>
    <xdr:to>
      <xdr:col>7</xdr:col>
      <xdr:colOff>912670</xdr:colOff>
      <xdr:row>11</xdr:row>
      <xdr:rowOff>25874</xdr:rowOff>
    </xdr:to>
    <xdr:pic>
      <xdr:nvPicPr>
        <xdr:cNvPr id="661" name="Graphic 10" descr="Clipboard">
          <a:hlinkClick xmlns:r="http://schemas.openxmlformats.org/officeDocument/2006/relationships" r:id="rId2"/>
          <a:extLst>
            <a:ext uri="{FF2B5EF4-FFF2-40B4-BE49-F238E27FC236}">
              <a16:creationId xmlns:a16="http://schemas.microsoft.com/office/drawing/2014/main" id="{116F9B29-C4E1-44F8-AA27-C97141AA251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17535525" y="200027"/>
          <a:ext cx="912670" cy="3616797"/>
        </a:xfrm>
        <a:prstGeom prst="rect">
          <a:avLst/>
        </a:prstGeom>
      </xdr:spPr>
    </xdr:pic>
    <xdr:clientData/>
  </xdr:twoCellAnchor>
  <xdr:twoCellAnchor editAs="oneCell">
    <xdr:from>
      <xdr:col>3</xdr:col>
      <xdr:colOff>119679</xdr:colOff>
      <xdr:row>1</xdr:row>
      <xdr:rowOff>17710</xdr:rowOff>
    </xdr:from>
    <xdr:to>
      <xdr:col>3</xdr:col>
      <xdr:colOff>119679</xdr:colOff>
      <xdr:row>9</xdr:row>
      <xdr:rowOff>123884</xdr:rowOff>
    </xdr:to>
    <xdr:pic>
      <xdr:nvPicPr>
        <xdr:cNvPr id="662" name="Imagen 661" descr="Secretaría General | Alcaldía Mayor de Bogotá">
          <a:extLst>
            <a:ext uri="{FF2B5EF4-FFF2-40B4-BE49-F238E27FC236}">
              <a16:creationId xmlns:a16="http://schemas.microsoft.com/office/drawing/2014/main" id="{6CFFBFA6-3D1A-4600-90B7-7F571682DFA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198685"/>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9</xdr:row>
      <xdr:rowOff>125224</xdr:rowOff>
    </xdr:to>
    <xdr:pic>
      <xdr:nvPicPr>
        <xdr:cNvPr id="663" name="Imagen 3" descr="Secretaría General | Alcaldía Mayor de Bogotá">
          <a:extLst>
            <a:ext uri="{FF2B5EF4-FFF2-40B4-BE49-F238E27FC236}">
              <a16:creationId xmlns:a16="http://schemas.microsoft.com/office/drawing/2014/main" id="{59684A1B-D02C-4CB8-B492-FA9C60C9C33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0025"/>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664" name="Imagen 663" descr="Secretaría General | Alcaldía Mayor de Bogotá">
          <a:extLst>
            <a:ext uri="{FF2B5EF4-FFF2-40B4-BE49-F238E27FC236}">
              <a16:creationId xmlns:a16="http://schemas.microsoft.com/office/drawing/2014/main" id="{048E54CD-9DB9-4BD9-986A-B71CD8ACEB2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20354" y="198685"/>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665" name="Imagen 3" descr="Secretaría General | Alcaldía Mayor de Bogotá">
          <a:extLst>
            <a:ext uri="{FF2B5EF4-FFF2-40B4-BE49-F238E27FC236}">
              <a16:creationId xmlns:a16="http://schemas.microsoft.com/office/drawing/2014/main" id="{C11D3B3F-C2E7-471D-BC7F-76F2857B571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14975" y="200025"/>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9</xdr:row>
      <xdr:rowOff>123884</xdr:rowOff>
    </xdr:to>
    <xdr:pic>
      <xdr:nvPicPr>
        <xdr:cNvPr id="666" name="Imagen 665" descr="Secretaría General | Alcaldía Mayor de Bogotá">
          <a:extLst>
            <a:ext uri="{FF2B5EF4-FFF2-40B4-BE49-F238E27FC236}">
              <a16:creationId xmlns:a16="http://schemas.microsoft.com/office/drawing/2014/main" id="{CFB2541C-A4BF-4668-8957-C51415D26BB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198685"/>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9</xdr:row>
      <xdr:rowOff>125224</xdr:rowOff>
    </xdr:to>
    <xdr:pic>
      <xdr:nvPicPr>
        <xdr:cNvPr id="667" name="Imagen 3" descr="Secretaría General | Alcaldía Mayor de Bogotá">
          <a:extLst>
            <a:ext uri="{FF2B5EF4-FFF2-40B4-BE49-F238E27FC236}">
              <a16:creationId xmlns:a16="http://schemas.microsoft.com/office/drawing/2014/main" id="{0F4611A2-9EB6-4FBB-833A-7E6F9A59ABB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0025"/>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1</xdr:row>
      <xdr:rowOff>19052</xdr:rowOff>
    </xdr:from>
    <xdr:to>
      <xdr:col>7</xdr:col>
      <xdr:colOff>912670</xdr:colOff>
      <xdr:row>11</xdr:row>
      <xdr:rowOff>25874</xdr:rowOff>
    </xdr:to>
    <xdr:pic>
      <xdr:nvPicPr>
        <xdr:cNvPr id="668" name="Graphic 10" descr="Clipboard">
          <a:hlinkClick xmlns:r="http://schemas.openxmlformats.org/officeDocument/2006/relationships" r:id="rId2"/>
          <a:extLst>
            <a:ext uri="{FF2B5EF4-FFF2-40B4-BE49-F238E27FC236}">
              <a16:creationId xmlns:a16="http://schemas.microsoft.com/office/drawing/2014/main" id="{92969579-547F-4800-B569-C53593EDA446}"/>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17535525" y="200027"/>
          <a:ext cx="912670" cy="3616797"/>
        </a:xfrm>
        <a:prstGeom prst="rect">
          <a:avLst/>
        </a:prstGeom>
      </xdr:spPr>
    </xdr:pic>
    <xdr:clientData/>
  </xdr:twoCellAnchor>
  <xdr:twoCellAnchor editAs="oneCell">
    <xdr:from>
      <xdr:col>3</xdr:col>
      <xdr:colOff>119679</xdr:colOff>
      <xdr:row>1</xdr:row>
      <xdr:rowOff>17710</xdr:rowOff>
    </xdr:from>
    <xdr:to>
      <xdr:col>3</xdr:col>
      <xdr:colOff>119679</xdr:colOff>
      <xdr:row>9</xdr:row>
      <xdr:rowOff>123884</xdr:rowOff>
    </xdr:to>
    <xdr:pic>
      <xdr:nvPicPr>
        <xdr:cNvPr id="669" name="Imagen 668" descr="Secretaría General | Alcaldía Mayor de Bogotá">
          <a:extLst>
            <a:ext uri="{FF2B5EF4-FFF2-40B4-BE49-F238E27FC236}">
              <a16:creationId xmlns:a16="http://schemas.microsoft.com/office/drawing/2014/main" id="{A445A3B8-20CE-426F-9855-90499B0BB39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198685"/>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9</xdr:row>
      <xdr:rowOff>125224</xdr:rowOff>
    </xdr:to>
    <xdr:pic>
      <xdr:nvPicPr>
        <xdr:cNvPr id="670" name="Imagen 3" descr="Secretaría General | Alcaldía Mayor de Bogotá">
          <a:extLst>
            <a:ext uri="{FF2B5EF4-FFF2-40B4-BE49-F238E27FC236}">
              <a16:creationId xmlns:a16="http://schemas.microsoft.com/office/drawing/2014/main" id="{1E951851-A097-44B7-933A-DC5738D7B55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0025"/>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671" name="Imagen 670" descr="Secretaría General | Alcaldía Mayor de Bogotá">
          <a:extLst>
            <a:ext uri="{FF2B5EF4-FFF2-40B4-BE49-F238E27FC236}">
              <a16:creationId xmlns:a16="http://schemas.microsoft.com/office/drawing/2014/main" id="{C377AD58-B23F-4C1C-9E39-0447559561D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20354" y="198685"/>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672" name="Imagen 3" descr="Secretaría General | Alcaldía Mayor de Bogotá">
          <a:extLst>
            <a:ext uri="{FF2B5EF4-FFF2-40B4-BE49-F238E27FC236}">
              <a16:creationId xmlns:a16="http://schemas.microsoft.com/office/drawing/2014/main" id="{F4538F8F-B611-460B-B001-AD36C78AE9F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14975" y="200025"/>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9</xdr:row>
      <xdr:rowOff>123884</xdr:rowOff>
    </xdr:to>
    <xdr:pic>
      <xdr:nvPicPr>
        <xdr:cNvPr id="673" name="Imagen 672" descr="Secretaría General | Alcaldía Mayor de Bogotá">
          <a:extLst>
            <a:ext uri="{FF2B5EF4-FFF2-40B4-BE49-F238E27FC236}">
              <a16:creationId xmlns:a16="http://schemas.microsoft.com/office/drawing/2014/main" id="{85FE723D-9189-4A66-B1BD-A44DA07BCB0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198685"/>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9</xdr:row>
      <xdr:rowOff>125224</xdr:rowOff>
    </xdr:to>
    <xdr:pic>
      <xdr:nvPicPr>
        <xdr:cNvPr id="674" name="Imagen 3" descr="Secretaría General | Alcaldía Mayor de Bogotá">
          <a:extLst>
            <a:ext uri="{FF2B5EF4-FFF2-40B4-BE49-F238E27FC236}">
              <a16:creationId xmlns:a16="http://schemas.microsoft.com/office/drawing/2014/main" id="{644E61EE-8BF5-42AF-955B-4ED5AE42E05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0025"/>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1</xdr:row>
      <xdr:rowOff>19052</xdr:rowOff>
    </xdr:from>
    <xdr:to>
      <xdr:col>7</xdr:col>
      <xdr:colOff>937162</xdr:colOff>
      <xdr:row>11</xdr:row>
      <xdr:rowOff>25874</xdr:rowOff>
    </xdr:to>
    <xdr:pic>
      <xdr:nvPicPr>
        <xdr:cNvPr id="675" name="Graphic 10" descr="Clipboard">
          <a:hlinkClick xmlns:r="http://schemas.openxmlformats.org/officeDocument/2006/relationships" r:id="rId2"/>
          <a:extLst>
            <a:ext uri="{FF2B5EF4-FFF2-40B4-BE49-F238E27FC236}">
              <a16:creationId xmlns:a16="http://schemas.microsoft.com/office/drawing/2014/main" id="{B602BBCA-3AA3-43B0-A9C8-22385BFC218A}"/>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17535525" y="200027"/>
          <a:ext cx="937162" cy="3616797"/>
        </a:xfrm>
        <a:prstGeom prst="rect">
          <a:avLst/>
        </a:prstGeom>
      </xdr:spPr>
    </xdr:pic>
    <xdr:clientData/>
  </xdr:twoCellAnchor>
  <xdr:twoCellAnchor editAs="oneCell">
    <xdr:from>
      <xdr:col>3</xdr:col>
      <xdr:colOff>119679</xdr:colOff>
      <xdr:row>1</xdr:row>
      <xdr:rowOff>17710</xdr:rowOff>
    </xdr:from>
    <xdr:to>
      <xdr:col>3</xdr:col>
      <xdr:colOff>119679</xdr:colOff>
      <xdr:row>9</xdr:row>
      <xdr:rowOff>123884</xdr:rowOff>
    </xdr:to>
    <xdr:pic>
      <xdr:nvPicPr>
        <xdr:cNvPr id="676" name="Imagen 675" descr="Secretaría General | Alcaldía Mayor de Bogotá">
          <a:extLst>
            <a:ext uri="{FF2B5EF4-FFF2-40B4-BE49-F238E27FC236}">
              <a16:creationId xmlns:a16="http://schemas.microsoft.com/office/drawing/2014/main" id="{19C277A9-9659-479A-9CEF-3FA0428FDD2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198685"/>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9</xdr:row>
      <xdr:rowOff>125224</xdr:rowOff>
    </xdr:to>
    <xdr:pic>
      <xdr:nvPicPr>
        <xdr:cNvPr id="677" name="Imagen 3" descr="Secretaría General | Alcaldía Mayor de Bogotá">
          <a:extLst>
            <a:ext uri="{FF2B5EF4-FFF2-40B4-BE49-F238E27FC236}">
              <a16:creationId xmlns:a16="http://schemas.microsoft.com/office/drawing/2014/main" id="{CD4CB1BB-85E7-4622-87C3-B05DB9E981E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0025"/>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678" name="Imagen 677" descr="Secretaría General | Alcaldía Mayor de Bogotá">
          <a:extLst>
            <a:ext uri="{FF2B5EF4-FFF2-40B4-BE49-F238E27FC236}">
              <a16:creationId xmlns:a16="http://schemas.microsoft.com/office/drawing/2014/main" id="{B35AF025-C593-4855-BEFE-9E1F7BCFE4D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20354" y="198685"/>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679" name="Imagen 3" descr="Secretaría General | Alcaldía Mayor de Bogotá">
          <a:extLst>
            <a:ext uri="{FF2B5EF4-FFF2-40B4-BE49-F238E27FC236}">
              <a16:creationId xmlns:a16="http://schemas.microsoft.com/office/drawing/2014/main" id="{AD86F7C4-C25D-4826-96F7-EC49B80C73A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14975" y="200025"/>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6</xdr:col>
      <xdr:colOff>1371600</xdr:colOff>
      <xdr:row>1</xdr:row>
      <xdr:rowOff>19050</xdr:rowOff>
    </xdr:from>
    <xdr:to>
      <xdr:col>6</xdr:col>
      <xdr:colOff>2332568</xdr:colOff>
      <xdr:row>6</xdr:row>
      <xdr:rowOff>67851</xdr:rowOff>
    </xdr:to>
    <xdr:pic>
      <xdr:nvPicPr>
        <xdr:cNvPr id="680" name="Graphic 3" descr="Clipboard">
          <a:hlinkClick xmlns:r="http://schemas.openxmlformats.org/officeDocument/2006/relationships" r:id="rId2"/>
          <a:extLst>
            <a:ext uri="{FF2B5EF4-FFF2-40B4-BE49-F238E27FC236}">
              <a16:creationId xmlns:a16="http://schemas.microsoft.com/office/drawing/2014/main" id="{F45DC85E-FCD9-432B-A071-41D90AC08F57}"/>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15211425" y="200025"/>
          <a:ext cx="960968" cy="1496601"/>
        </a:xfrm>
        <a:prstGeom prst="rect">
          <a:avLst/>
        </a:prstGeom>
      </xdr:spPr>
    </xdr:pic>
    <xdr:clientData/>
  </xdr:twoCellAnchor>
  <xdr:twoCellAnchor editAs="oneCell">
    <xdr:from>
      <xdr:col>3</xdr:col>
      <xdr:colOff>119679</xdr:colOff>
      <xdr:row>1</xdr:row>
      <xdr:rowOff>17710</xdr:rowOff>
    </xdr:from>
    <xdr:to>
      <xdr:col>3</xdr:col>
      <xdr:colOff>119679</xdr:colOff>
      <xdr:row>9</xdr:row>
      <xdr:rowOff>123884</xdr:rowOff>
    </xdr:to>
    <xdr:pic>
      <xdr:nvPicPr>
        <xdr:cNvPr id="681" name="Imagen 680" descr="Secretaría General | Alcaldía Mayor de Bogotá">
          <a:extLst>
            <a:ext uri="{FF2B5EF4-FFF2-40B4-BE49-F238E27FC236}">
              <a16:creationId xmlns:a16="http://schemas.microsoft.com/office/drawing/2014/main" id="{4936DA97-BF5A-4C95-B9E5-8982677ADD9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198685"/>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9</xdr:row>
      <xdr:rowOff>125224</xdr:rowOff>
    </xdr:to>
    <xdr:pic>
      <xdr:nvPicPr>
        <xdr:cNvPr id="682" name="Imagen 3" descr="Secretaría General | Alcaldía Mayor de Bogotá">
          <a:extLst>
            <a:ext uri="{FF2B5EF4-FFF2-40B4-BE49-F238E27FC236}">
              <a16:creationId xmlns:a16="http://schemas.microsoft.com/office/drawing/2014/main" id="{447BC26A-2AF1-4D34-A55F-452D79EC981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0025"/>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9</xdr:row>
      <xdr:rowOff>123884</xdr:rowOff>
    </xdr:to>
    <xdr:pic>
      <xdr:nvPicPr>
        <xdr:cNvPr id="683" name="Imagen 682" descr="Secretaría General | Alcaldía Mayor de Bogotá">
          <a:extLst>
            <a:ext uri="{FF2B5EF4-FFF2-40B4-BE49-F238E27FC236}">
              <a16:creationId xmlns:a16="http://schemas.microsoft.com/office/drawing/2014/main" id="{8E188220-2377-469C-BB41-240E760072C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198685"/>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9</xdr:row>
      <xdr:rowOff>125224</xdr:rowOff>
    </xdr:to>
    <xdr:pic>
      <xdr:nvPicPr>
        <xdr:cNvPr id="684" name="Imagen 3" descr="Secretaría General | Alcaldía Mayor de Bogotá">
          <a:extLst>
            <a:ext uri="{FF2B5EF4-FFF2-40B4-BE49-F238E27FC236}">
              <a16:creationId xmlns:a16="http://schemas.microsoft.com/office/drawing/2014/main" id="{28FE595E-08C7-48F3-9B81-6CA06506481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0025"/>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685" name="Imagen 684" descr="Secretaría General | Alcaldía Mayor de Bogotá">
          <a:extLst>
            <a:ext uri="{FF2B5EF4-FFF2-40B4-BE49-F238E27FC236}">
              <a16:creationId xmlns:a16="http://schemas.microsoft.com/office/drawing/2014/main" id="{0E30E8D4-6AD1-4B9C-A90F-209F3C4A01B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20354" y="198685"/>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686" name="Imagen 3" descr="Secretaría General | Alcaldía Mayor de Bogotá">
          <a:extLst>
            <a:ext uri="{FF2B5EF4-FFF2-40B4-BE49-F238E27FC236}">
              <a16:creationId xmlns:a16="http://schemas.microsoft.com/office/drawing/2014/main" id="{14D5576D-FDDE-4EB3-AE9F-B6FFD9D7534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14975" y="200025"/>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9</xdr:row>
      <xdr:rowOff>123884</xdr:rowOff>
    </xdr:to>
    <xdr:pic>
      <xdr:nvPicPr>
        <xdr:cNvPr id="687" name="Imagen 686" descr="Secretaría General | Alcaldía Mayor de Bogotá">
          <a:extLst>
            <a:ext uri="{FF2B5EF4-FFF2-40B4-BE49-F238E27FC236}">
              <a16:creationId xmlns:a16="http://schemas.microsoft.com/office/drawing/2014/main" id="{62887C2A-125C-498A-B9C5-63F5B62D5A5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198685"/>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9</xdr:row>
      <xdr:rowOff>125224</xdr:rowOff>
    </xdr:to>
    <xdr:pic>
      <xdr:nvPicPr>
        <xdr:cNvPr id="688" name="Imagen 3" descr="Secretaría General | Alcaldía Mayor de Bogotá">
          <a:extLst>
            <a:ext uri="{FF2B5EF4-FFF2-40B4-BE49-F238E27FC236}">
              <a16:creationId xmlns:a16="http://schemas.microsoft.com/office/drawing/2014/main" id="{10C4E232-C271-408E-BFE2-FB4356BF22C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0025"/>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9</xdr:row>
      <xdr:rowOff>123884</xdr:rowOff>
    </xdr:to>
    <xdr:pic>
      <xdr:nvPicPr>
        <xdr:cNvPr id="689" name="Imagen 688" descr="Secretaría General | Alcaldía Mayor de Bogotá">
          <a:extLst>
            <a:ext uri="{FF2B5EF4-FFF2-40B4-BE49-F238E27FC236}">
              <a16:creationId xmlns:a16="http://schemas.microsoft.com/office/drawing/2014/main" id="{EDD131AF-BA55-497B-A3DF-64FE47FD94A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198685"/>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9</xdr:row>
      <xdr:rowOff>125224</xdr:rowOff>
    </xdr:to>
    <xdr:pic>
      <xdr:nvPicPr>
        <xdr:cNvPr id="690" name="Imagen 3" descr="Secretaría General | Alcaldía Mayor de Bogotá">
          <a:extLst>
            <a:ext uri="{FF2B5EF4-FFF2-40B4-BE49-F238E27FC236}">
              <a16:creationId xmlns:a16="http://schemas.microsoft.com/office/drawing/2014/main" id="{1EDE82AE-D3EB-42A6-A225-9FFA22FF831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0025"/>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691" name="Imagen 690" descr="Secretaría General | Alcaldía Mayor de Bogotá">
          <a:extLst>
            <a:ext uri="{FF2B5EF4-FFF2-40B4-BE49-F238E27FC236}">
              <a16:creationId xmlns:a16="http://schemas.microsoft.com/office/drawing/2014/main" id="{293B14CF-4831-451C-A5DA-B4BFF26DF57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20354" y="198685"/>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692" name="Imagen 3" descr="Secretaría General | Alcaldía Mayor de Bogotá">
          <a:extLst>
            <a:ext uri="{FF2B5EF4-FFF2-40B4-BE49-F238E27FC236}">
              <a16:creationId xmlns:a16="http://schemas.microsoft.com/office/drawing/2014/main" id="{068338C3-0687-44E0-A240-64B12F3991D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14975" y="200025"/>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9</xdr:row>
      <xdr:rowOff>123884</xdr:rowOff>
    </xdr:to>
    <xdr:pic>
      <xdr:nvPicPr>
        <xdr:cNvPr id="693" name="Imagen 692" descr="Secretaría General | Alcaldía Mayor de Bogotá">
          <a:extLst>
            <a:ext uri="{FF2B5EF4-FFF2-40B4-BE49-F238E27FC236}">
              <a16:creationId xmlns:a16="http://schemas.microsoft.com/office/drawing/2014/main" id="{193B19D5-FD2E-40E7-81A6-C9E6110329B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198685"/>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9</xdr:row>
      <xdr:rowOff>125224</xdr:rowOff>
    </xdr:to>
    <xdr:pic>
      <xdr:nvPicPr>
        <xdr:cNvPr id="694" name="Imagen 3" descr="Secretaría General | Alcaldía Mayor de Bogotá">
          <a:extLst>
            <a:ext uri="{FF2B5EF4-FFF2-40B4-BE49-F238E27FC236}">
              <a16:creationId xmlns:a16="http://schemas.microsoft.com/office/drawing/2014/main" id="{D4D1BD6D-8CF8-4E02-B226-7D720410D21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0025"/>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9</xdr:row>
      <xdr:rowOff>123884</xdr:rowOff>
    </xdr:to>
    <xdr:pic>
      <xdr:nvPicPr>
        <xdr:cNvPr id="695" name="Imagen 694" descr="Secretaría General | Alcaldía Mayor de Bogotá">
          <a:extLst>
            <a:ext uri="{FF2B5EF4-FFF2-40B4-BE49-F238E27FC236}">
              <a16:creationId xmlns:a16="http://schemas.microsoft.com/office/drawing/2014/main" id="{208BE3FD-5E4C-46CE-8A52-51C97BE753C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198685"/>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9</xdr:row>
      <xdr:rowOff>125224</xdr:rowOff>
    </xdr:to>
    <xdr:pic>
      <xdr:nvPicPr>
        <xdr:cNvPr id="696" name="Imagen 3" descr="Secretaría General | Alcaldía Mayor de Bogotá">
          <a:extLst>
            <a:ext uri="{FF2B5EF4-FFF2-40B4-BE49-F238E27FC236}">
              <a16:creationId xmlns:a16="http://schemas.microsoft.com/office/drawing/2014/main" id="{F6495248-698B-4EAF-A871-C77E1151533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0025"/>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697" name="Imagen 696" descr="Secretaría General | Alcaldía Mayor de Bogotá">
          <a:extLst>
            <a:ext uri="{FF2B5EF4-FFF2-40B4-BE49-F238E27FC236}">
              <a16:creationId xmlns:a16="http://schemas.microsoft.com/office/drawing/2014/main" id="{9B883CF4-C562-48F9-9489-A6451406B2A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20354" y="198685"/>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698" name="Imagen 3" descr="Secretaría General | Alcaldía Mayor de Bogotá">
          <a:extLst>
            <a:ext uri="{FF2B5EF4-FFF2-40B4-BE49-F238E27FC236}">
              <a16:creationId xmlns:a16="http://schemas.microsoft.com/office/drawing/2014/main" id="{48A23DBA-4E9D-4055-86AD-B58B5F0EBFD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14975" y="200025"/>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9</xdr:row>
      <xdr:rowOff>123884</xdr:rowOff>
    </xdr:to>
    <xdr:pic>
      <xdr:nvPicPr>
        <xdr:cNvPr id="699" name="Imagen 698" descr="Secretaría General | Alcaldía Mayor de Bogotá">
          <a:extLst>
            <a:ext uri="{FF2B5EF4-FFF2-40B4-BE49-F238E27FC236}">
              <a16:creationId xmlns:a16="http://schemas.microsoft.com/office/drawing/2014/main" id="{2735A123-2D03-45F0-BA7B-4ED9AD4FED4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198685"/>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9</xdr:row>
      <xdr:rowOff>125224</xdr:rowOff>
    </xdr:to>
    <xdr:pic>
      <xdr:nvPicPr>
        <xdr:cNvPr id="700" name="Imagen 3" descr="Secretaría General | Alcaldía Mayor de Bogotá">
          <a:extLst>
            <a:ext uri="{FF2B5EF4-FFF2-40B4-BE49-F238E27FC236}">
              <a16:creationId xmlns:a16="http://schemas.microsoft.com/office/drawing/2014/main" id="{7B088468-7730-4272-AD82-0535524A3AB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0025"/>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9</xdr:row>
      <xdr:rowOff>123884</xdr:rowOff>
    </xdr:to>
    <xdr:pic>
      <xdr:nvPicPr>
        <xdr:cNvPr id="701" name="Imagen 700" descr="Secretaría General | Alcaldía Mayor de Bogotá">
          <a:extLst>
            <a:ext uri="{FF2B5EF4-FFF2-40B4-BE49-F238E27FC236}">
              <a16:creationId xmlns:a16="http://schemas.microsoft.com/office/drawing/2014/main" id="{53BB0412-6A25-4D5B-9E96-A327FF4677A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198685"/>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9</xdr:row>
      <xdr:rowOff>125224</xdr:rowOff>
    </xdr:to>
    <xdr:pic>
      <xdr:nvPicPr>
        <xdr:cNvPr id="702" name="Imagen 3" descr="Secretaría General | Alcaldía Mayor de Bogotá">
          <a:extLst>
            <a:ext uri="{FF2B5EF4-FFF2-40B4-BE49-F238E27FC236}">
              <a16:creationId xmlns:a16="http://schemas.microsoft.com/office/drawing/2014/main" id="{D8E996AF-647C-4723-88A8-0B009428A5D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0025"/>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703" name="Imagen 702" descr="Secretaría General | Alcaldía Mayor de Bogotá">
          <a:extLst>
            <a:ext uri="{FF2B5EF4-FFF2-40B4-BE49-F238E27FC236}">
              <a16:creationId xmlns:a16="http://schemas.microsoft.com/office/drawing/2014/main" id="{5E310507-C68F-4976-871A-B3B18D6FDF1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20354" y="198685"/>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704" name="Imagen 3" descr="Secretaría General | Alcaldía Mayor de Bogotá">
          <a:extLst>
            <a:ext uri="{FF2B5EF4-FFF2-40B4-BE49-F238E27FC236}">
              <a16:creationId xmlns:a16="http://schemas.microsoft.com/office/drawing/2014/main" id="{530591CA-FDE6-4B0F-B04C-BEC89440C48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14975" y="200025"/>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9</xdr:row>
      <xdr:rowOff>123884</xdr:rowOff>
    </xdr:to>
    <xdr:pic>
      <xdr:nvPicPr>
        <xdr:cNvPr id="705" name="Imagen 704" descr="Secretaría General | Alcaldía Mayor de Bogotá">
          <a:extLst>
            <a:ext uri="{FF2B5EF4-FFF2-40B4-BE49-F238E27FC236}">
              <a16:creationId xmlns:a16="http://schemas.microsoft.com/office/drawing/2014/main" id="{2349B9EA-3735-4882-B5E4-6D723A86B28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198685"/>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9</xdr:row>
      <xdr:rowOff>125224</xdr:rowOff>
    </xdr:to>
    <xdr:pic>
      <xdr:nvPicPr>
        <xdr:cNvPr id="706" name="Imagen 3" descr="Secretaría General | Alcaldía Mayor de Bogotá">
          <a:extLst>
            <a:ext uri="{FF2B5EF4-FFF2-40B4-BE49-F238E27FC236}">
              <a16:creationId xmlns:a16="http://schemas.microsoft.com/office/drawing/2014/main" id="{1B007A39-F063-4812-8185-A7CB51A9DBA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0025"/>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296884</xdr:colOff>
      <xdr:row>1</xdr:row>
      <xdr:rowOff>195943</xdr:rowOff>
    </xdr:from>
    <xdr:to>
      <xdr:col>2</xdr:col>
      <xdr:colOff>1702424</xdr:colOff>
      <xdr:row>4</xdr:row>
      <xdr:rowOff>141514</xdr:rowOff>
    </xdr:to>
    <xdr:pic>
      <xdr:nvPicPr>
        <xdr:cNvPr id="707" name="Imagen 11">
          <a:extLst>
            <a:ext uri="{FF2B5EF4-FFF2-40B4-BE49-F238E27FC236}">
              <a16:creationId xmlns:a16="http://schemas.microsoft.com/office/drawing/2014/main" id="{3F4CAD2A-654C-4C9D-B34E-59B7743D993E}"/>
            </a:ext>
          </a:extLst>
        </xdr:cNvPr>
        <xdr:cNvPicPr>
          <a:picLocks noChangeAspect="1"/>
        </xdr:cNvPicPr>
      </xdr:nvPicPr>
      <xdr:blipFill>
        <a:blip xmlns:r="http://schemas.openxmlformats.org/officeDocument/2006/relationships" r:embed="rId5" cstate="print"/>
        <a:stretch>
          <a:fillRect/>
        </a:stretch>
      </xdr:blipFill>
      <xdr:spPr>
        <a:xfrm>
          <a:off x="487384" y="376918"/>
          <a:ext cx="2634265" cy="945696"/>
        </a:xfrm>
        <a:prstGeom prst="rect">
          <a:avLst/>
        </a:prstGeom>
      </xdr:spPr>
    </xdr:pic>
    <xdr:clientData/>
  </xdr:twoCellAnchor>
  <xdr:twoCellAnchor editAs="oneCell">
    <xdr:from>
      <xdr:col>3</xdr:col>
      <xdr:colOff>119679</xdr:colOff>
      <xdr:row>1</xdr:row>
      <xdr:rowOff>17710</xdr:rowOff>
    </xdr:from>
    <xdr:to>
      <xdr:col>3</xdr:col>
      <xdr:colOff>119679</xdr:colOff>
      <xdr:row>9</xdr:row>
      <xdr:rowOff>123884</xdr:rowOff>
    </xdr:to>
    <xdr:pic>
      <xdr:nvPicPr>
        <xdr:cNvPr id="708" name="Imagen 707" descr="Secretaría General | Alcaldía Mayor de Bogotá">
          <a:extLst>
            <a:ext uri="{FF2B5EF4-FFF2-40B4-BE49-F238E27FC236}">
              <a16:creationId xmlns:a16="http://schemas.microsoft.com/office/drawing/2014/main" id="{7BC04540-463A-4A82-BDAA-4CDDA2767F0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198685"/>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9</xdr:row>
      <xdr:rowOff>125224</xdr:rowOff>
    </xdr:to>
    <xdr:pic>
      <xdr:nvPicPr>
        <xdr:cNvPr id="709" name="Imagen 3" descr="Secretaría General | Alcaldía Mayor de Bogotá">
          <a:extLst>
            <a:ext uri="{FF2B5EF4-FFF2-40B4-BE49-F238E27FC236}">
              <a16:creationId xmlns:a16="http://schemas.microsoft.com/office/drawing/2014/main" id="{04775913-FD93-44AC-A6EC-0DBFBAE2A38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0025"/>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710" name="Imagen 709" descr="Secretaría General | Alcaldía Mayor de Bogotá">
          <a:extLst>
            <a:ext uri="{FF2B5EF4-FFF2-40B4-BE49-F238E27FC236}">
              <a16:creationId xmlns:a16="http://schemas.microsoft.com/office/drawing/2014/main" id="{E8625353-24E9-4F6C-A12A-137EDD340AA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20354" y="198685"/>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711" name="Imagen 3" descr="Secretaría General | Alcaldía Mayor de Bogotá">
          <a:extLst>
            <a:ext uri="{FF2B5EF4-FFF2-40B4-BE49-F238E27FC236}">
              <a16:creationId xmlns:a16="http://schemas.microsoft.com/office/drawing/2014/main" id="{F97163BB-3A80-45BC-93DA-C3EA0FB1185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14975" y="200025"/>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9</xdr:row>
      <xdr:rowOff>123884</xdr:rowOff>
    </xdr:to>
    <xdr:pic>
      <xdr:nvPicPr>
        <xdr:cNvPr id="712" name="Imagen 711" descr="Secretaría General | Alcaldía Mayor de Bogotá">
          <a:extLst>
            <a:ext uri="{FF2B5EF4-FFF2-40B4-BE49-F238E27FC236}">
              <a16:creationId xmlns:a16="http://schemas.microsoft.com/office/drawing/2014/main" id="{D711A20B-4119-4C06-A39C-FBB749B0FC0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198685"/>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9</xdr:row>
      <xdr:rowOff>125224</xdr:rowOff>
    </xdr:to>
    <xdr:pic>
      <xdr:nvPicPr>
        <xdr:cNvPr id="713" name="Imagen 3" descr="Secretaría General | Alcaldía Mayor de Bogotá">
          <a:extLst>
            <a:ext uri="{FF2B5EF4-FFF2-40B4-BE49-F238E27FC236}">
              <a16:creationId xmlns:a16="http://schemas.microsoft.com/office/drawing/2014/main" id="{6EFD6DE4-4F52-4D6A-9564-CB9C5E85F4C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0025"/>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9</xdr:row>
      <xdr:rowOff>123884</xdr:rowOff>
    </xdr:to>
    <xdr:pic>
      <xdr:nvPicPr>
        <xdr:cNvPr id="714" name="Imagen 713" descr="Secretaría General | Alcaldía Mayor de Bogotá">
          <a:extLst>
            <a:ext uri="{FF2B5EF4-FFF2-40B4-BE49-F238E27FC236}">
              <a16:creationId xmlns:a16="http://schemas.microsoft.com/office/drawing/2014/main" id="{4F6F4EA9-03C7-41AB-92C9-6D95C7AE309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198685"/>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9</xdr:row>
      <xdr:rowOff>125224</xdr:rowOff>
    </xdr:to>
    <xdr:pic>
      <xdr:nvPicPr>
        <xdr:cNvPr id="715" name="Imagen 3" descr="Secretaría General | Alcaldía Mayor de Bogotá">
          <a:extLst>
            <a:ext uri="{FF2B5EF4-FFF2-40B4-BE49-F238E27FC236}">
              <a16:creationId xmlns:a16="http://schemas.microsoft.com/office/drawing/2014/main" id="{F60FE274-89C2-4458-9C56-DC9DD9EDC36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0025"/>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716" name="Imagen 715" descr="Secretaría General | Alcaldía Mayor de Bogotá">
          <a:extLst>
            <a:ext uri="{FF2B5EF4-FFF2-40B4-BE49-F238E27FC236}">
              <a16:creationId xmlns:a16="http://schemas.microsoft.com/office/drawing/2014/main" id="{6572E893-1A08-4BD2-AE36-7C11000B1A5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20354" y="198685"/>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717" name="Imagen 3" descr="Secretaría General | Alcaldía Mayor de Bogotá">
          <a:extLst>
            <a:ext uri="{FF2B5EF4-FFF2-40B4-BE49-F238E27FC236}">
              <a16:creationId xmlns:a16="http://schemas.microsoft.com/office/drawing/2014/main" id="{D560A967-19B7-4883-AAD3-9E2EC7D6FD4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14975" y="200025"/>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9</xdr:row>
      <xdr:rowOff>123884</xdr:rowOff>
    </xdr:to>
    <xdr:pic>
      <xdr:nvPicPr>
        <xdr:cNvPr id="718" name="Imagen 717" descr="Secretaría General | Alcaldía Mayor de Bogotá">
          <a:extLst>
            <a:ext uri="{FF2B5EF4-FFF2-40B4-BE49-F238E27FC236}">
              <a16:creationId xmlns:a16="http://schemas.microsoft.com/office/drawing/2014/main" id="{B6BDB218-0E07-4B33-9099-F413159F9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198685"/>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9</xdr:row>
      <xdr:rowOff>125224</xdr:rowOff>
    </xdr:to>
    <xdr:pic>
      <xdr:nvPicPr>
        <xdr:cNvPr id="719" name="Imagen 3" descr="Secretaría General | Alcaldía Mayor de Bogotá">
          <a:extLst>
            <a:ext uri="{FF2B5EF4-FFF2-40B4-BE49-F238E27FC236}">
              <a16:creationId xmlns:a16="http://schemas.microsoft.com/office/drawing/2014/main" id="{32F16D34-4814-42BB-B736-BE7498A17A0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0025"/>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1</xdr:row>
      <xdr:rowOff>19052</xdr:rowOff>
    </xdr:from>
    <xdr:to>
      <xdr:col>7</xdr:col>
      <xdr:colOff>912670</xdr:colOff>
      <xdr:row>11</xdr:row>
      <xdr:rowOff>25874</xdr:rowOff>
    </xdr:to>
    <xdr:pic>
      <xdr:nvPicPr>
        <xdr:cNvPr id="720" name="Graphic 10" descr="Clipboard">
          <a:hlinkClick xmlns:r="http://schemas.openxmlformats.org/officeDocument/2006/relationships" r:id="rId2"/>
          <a:extLst>
            <a:ext uri="{FF2B5EF4-FFF2-40B4-BE49-F238E27FC236}">
              <a16:creationId xmlns:a16="http://schemas.microsoft.com/office/drawing/2014/main" id="{36D526FF-E95E-40FF-B82F-BAEFE97BDAF3}"/>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17535525" y="200027"/>
          <a:ext cx="912670" cy="3616797"/>
        </a:xfrm>
        <a:prstGeom prst="rect">
          <a:avLst/>
        </a:prstGeom>
      </xdr:spPr>
    </xdr:pic>
    <xdr:clientData/>
  </xdr:twoCellAnchor>
  <xdr:twoCellAnchor editAs="oneCell">
    <xdr:from>
      <xdr:col>3</xdr:col>
      <xdr:colOff>119679</xdr:colOff>
      <xdr:row>1</xdr:row>
      <xdr:rowOff>17710</xdr:rowOff>
    </xdr:from>
    <xdr:to>
      <xdr:col>3</xdr:col>
      <xdr:colOff>119679</xdr:colOff>
      <xdr:row>9</xdr:row>
      <xdr:rowOff>123884</xdr:rowOff>
    </xdr:to>
    <xdr:pic>
      <xdr:nvPicPr>
        <xdr:cNvPr id="721" name="Imagen 720" descr="Secretaría General | Alcaldía Mayor de Bogotá">
          <a:extLst>
            <a:ext uri="{FF2B5EF4-FFF2-40B4-BE49-F238E27FC236}">
              <a16:creationId xmlns:a16="http://schemas.microsoft.com/office/drawing/2014/main" id="{B2C141A8-2F0A-4E06-9C66-932FB196799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198685"/>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9</xdr:row>
      <xdr:rowOff>125224</xdr:rowOff>
    </xdr:to>
    <xdr:pic>
      <xdr:nvPicPr>
        <xdr:cNvPr id="722" name="Imagen 3" descr="Secretaría General | Alcaldía Mayor de Bogotá">
          <a:extLst>
            <a:ext uri="{FF2B5EF4-FFF2-40B4-BE49-F238E27FC236}">
              <a16:creationId xmlns:a16="http://schemas.microsoft.com/office/drawing/2014/main" id="{FC4992E2-8870-47D1-BE56-47CE7A97DB5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0025"/>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723" name="Imagen 722" descr="Secretaría General | Alcaldía Mayor de Bogotá">
          <a:extLst>
            <a:ext uri="{FF2B5EF4-FFF2-40B4-BE49-F238E27FC236}">
              <a16:creationId xmlns:a16="http://schemas.microsoft.com/office/drawing/2014/main" id="{B94EC194-8BAA-4F7A-92FC-C5F77B22ACB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20354" y="198685"/>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724" name="Imagen 3" descr="Secretaría General | Alcaldía Mayor de Bogotá">
          <a:extLst>
            <a:ext uri="{FF2B5EF4-FFF2-40B4-BE49-F238E27FC236}">
              <a16:creationId xmlns:a16="http://schemas.microsoft.com/office/drawing/2014/main" id="{6ACEF65F-86A0-4A3B-9514-BDB213E3919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14975" y="200025"/>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9</xdr:row>
      <xdr:rowOff>123884</xdr:rowOff>
    </xdr:to>
    <xdr:pic>
      <xdr:nvPicPr>
        <xdr:cNvPr id="725" name="Imagen 724" descr="Secretaría General | Alcaldía Mayor de Bogotá">
          <a:extLst>
            <a:ext uri="{FF2B5EF4-FFF2-40B4-BE49-F238E27FC236}">
              <a16:creationId xmlns:a16="http://schemas.microsoft.com/office/drawing/2014/main" id="{3D1EC3DE-AC0C-4320-AB6A-29CFF0F9986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198685"/>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9</xdr:row>
      <xdr:rowOff>125224</xdr:rowOff>
    </xdr:to>
    <xdr:pic>
      <xdr:nvPicPr>
        <xdr:cNvPr id="726" name="Imagen 3" descr="Secretaría General | Alcaldía Mayor de Bogotá">
          <a:extLst>
            <a:ext uri="{FF2B5EF4-FFF2-40B4-BE49-F238E27FC236}">
              <a16:creationId xmlns:a16="http://schemas.microsoft.com/office/drawing/2014/main" id="{93EB32E6-F567-47E9-A0AE-CB88AF707FF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0025"/>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1</xdr:row>
      <xdr:rowOff>19052</xdr:rowOff>
    </xdr:from>
    <xdr:to>
      <xdr:col>7</xdr:col>
      <xdr:colOff>912670</xdr:colOff>
      <xdr:row>11</xdr:row>
      <xdr:rowOff>25874</xdr:rowOff>
    </xdr:to>
    <xdr:pic>
      <xdr:nvPicPr>
        <xdr:cNvPr id="727" name="Graphic 10" descr="Clipboard">
          <a:hlinkClick xmlns:r="http://schemas.openxmlformats.org/officeDocument/2006/relationships" r:id="rId2"/>
          <a:extLst>
            <a:ext uri="{FF2B5EF4-FFF2-40B4-BE49-F238E27FC236}">
              <a16:creationId xmlns:a16="http://schemas.microsoft.com/office/drawing/2014/main" id="{37346C7F-5123-4B93-BC2F-91D48C1D3B9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17535525" y="200027"/>
          <a:ext cx="912670" cy="3616797"/>
        </a:xfrm>
        <a:prstGeom prst="rect">
          <a:avLst/>
        </a:prstGeom>
      </xdr:spPr>
    </xdr:pic>
    <xdr:clientData/>
  </xdr:twoCellAnchor>
  <xdr:twoCellAnchor editAs="oneCell">
    <xdr:from>
      <xdr:col>3</xdr:col>
      <xdr:colOff>119679</xdr:colOff>
      <xdr:row>1</xdr:row>
      <xdr:rowOff>17710</xdr:rowOff>
    </xdr:from>
    <xdr:to>
      <xdr:col>3</xdr:col>
      <xdr:colOff>119679</xdr:colOff>
      <xdr:row>9</xdr:row>
      <xdr:rowOff>123884</xdr:rowOff>
    </xdr:to>
    <xdr:pic>
      <xdr:nvPicPr>
        <xdr:cNvPr id="728" name="Imagen 727" descr="Secretaría General | Alcaldía Mayor de Bogotá">
          <a:extLst>
            <a:ext uri="{FF2B5EF4-FFF2-40B4-BE49-F238E27FC236}">
              <a16:creationId xmlns:a16="http://schemas.microsoft.com/office/drawing/2014/main" id="{8AE3DCF0-AD30-4444-A87D-600DBB20BC5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198685"/>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9</xdr:row>
      <xdr:rowOff>125224</xdr:rowOff>
    </xdr:to>
    <xdr:pic>
      <xdr:nvPicPr>
        <xdr:cNvPr id="729" name="Imagen 3" descr="Secretaría General | Alcaldía Mayor de Bogotá">
          <a:extLst>
            <a:ext uri="{FF2B5EF4-FFF2-40B4-BE49-F238E27FC236}">
              <a16:creationId xmlns:a16="http://schemas.microsoft.com/office/drawing/2014/main" id="{892AC36A-BCBE-4DA2-9DC7-407C95D851E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0025"/>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730" name="Imagen 729" descr="Secretaría General | Alcaldía Mayor de Bogotá">
          <a:extLst>
            <a:ext uri="{FF2B5EF4-FFF2-40B4-BE49-F238E27FC236}">
              <a16:creationId xmlns:a16="http://schemas.microsoft.com/office/drawing/2014/main" id="{E35D72B1-7FCE-44B6-9B5E-7C0E5B1AC0D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20354" y="198685"/>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731" name="Imagen 3" descr="Secretaría General | Alcaldía Mayor de Bogotá">
          <a:extLst>
            <a:ext uri="{FF2B5EF4-FFF2-40B4-BE49-F238E27FC236}">
              <a16:creationId xmlns:a16="http://schemas.microsoft.com/office/drawing/2014/main" id="{210B898D-B6D8-46CF-A96A-BF71C336623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14975" y="200025"/>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9</xdr:row>
      <xdr:rowOff>123884</xdr:rowOff>
    </xdr:to>
    <xdr:pic>
      <xdr:nvPicPr>
        <xdr:cNvPr id="732" name="Imagen 731" descr="Secretaría General | Alcaldía Mayor de Bogotá">
          <a:extLst>
            <a:ext uri="{FF2B5EF4-FFF2-40B4-BE49-F238E27FC236}">
              <a16:creationId xmlns:a16="http://schemas.microsoft.com/office/drawing/2014/main" id="{22E1FFFE-DDD8-4B8E-B98B-5BAB6DE8AAD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198685"/>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9</xdr:row>
      <xdr:rowOff>125224</xdr:rowOff>
    </xdr:to>
    <xdr:pic>
      <xdr:nvPicPr>
        <xdr:cNvPr id="733" name="Imagen 3" descr="Secretaría General | Alcaldía Mayor de Bogotá">
          <a:extLst>
            <a:ext uri="{FF2B5EF4-FFF2-40B4-BE49-F238E27FC236}">
              <a16:creationId xmlns:a16="http://schemas.microsoft.com/office/drawing/2014/main" id="{E313A068-D4EE-4B52-A65B-88E8B16B798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0025"/>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1</xdr:row>
      <xdr:rowOff>19052</xdr:rowOff>
    </xdr:from>
    <xdr:to>
      <xdr:col>7</xdr:col>
      <xdr:colOff>937162</xdr:colOff>
      <xdr:row>11</xdr:row>
      <xdr:rowOff>25874</xdr:rowOff>
    </xdr:to>
    <xdr:pic>
      <xdr:nvPicPr>
        <xdr:cNvPr id="734" name="Graphic 10" descr="Clipboard">
          <a:hlinkClick xmlns:r="http://schemas.openxmlformats.org/officeDocument/2006/relationships" r:id="rId2"/>
          <a:extLst>
            <a:ext uri="{FF2B5EF4-FFF2-40B4-BE49-F238E27FC236}">
              <a16:creationId xmlns:a16="http://schemas.microsoft.com/office/drawing/2014/main" id="{648527C1-51CF-4D2E-B6D4-D3C1A85B15F5}"/>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17535525" y="200027"/>
          <a:ext cx="937162" cy="3616797"/>
        </a:xfrm>
        <a:prstGeom prst="rect">
          <a:avLst/>
        </a:prstGeom>
      </xdr:spPr>
    </xdr:pic>
    <xdr:clientData/>
  </xdr:twoCellAnchor>
  <xdr:twoCellAnchor editAs="oneCell">
    <xdr:from>
      <xdr:col>3</xdr:col>
      <xdr:colOff>119679</xdr:colOff>
      <xdr:row>1</xdr:row>
      <xdr:rowOff>17710</xdr:rowOff>
    </xdr:from>
    <xdr:to>
      <xdr:col>3</xdr:col>
      <xdr:colOff>119679</xdr:colOff>
      <xdr:row>9</xdr:row>
      <xdr:rowOff>123884</xdr:rowOff>
    </xdr:to>
    <xdr:pic>
      <xdr:nvPicPr>
        <xdr:cNvPr id="735" name="Imagen 734" descr="Secretaría General | Alcaldía Mayor de Bogotá">
          <a:extLst>
            <a:ext uri="{FF2B5EF4-FFF2-40B4-BE49-F238E27FC236}">
              <a16:creationId xmlns:a16="http://schemas.microsoft.com/office/drawing/2014/main" id="{34157DB3-85DC-4E11-BCE7-C50768E10B1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198685"/>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9</xdr:row>
      <xdr:rowOff>125224</xdr:rowOff>
    </xdr:to>
    <xdr:pic>
      <xdr:nvPicPr>
        <xdr:cNvPr id="736" name="Imagen 3" descr="Secretaría General | Alcaldía Mayor de Bogotá">
          <a:extLst>
            <a:ext uri="{FF2B5EF4-FFF2-40B4-BE49-F238E27FC236}">
              <a16:creationId xmlns:a16="http://schemas.microsoft.com/office/drawing/2014/main" id="{73CAEE89-62CC-495C-9599-062BB0E4CA3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0025"/>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737" name="Imagen 736" descr="Secretaría General | Alcaldía Mayor de Bogotá">
          <a:extLst>
            <a:ext uri="{FF2B5EF4-FFF2-40B4-BE49-F238E27FC236}">
              <a16:creationId xmlns:a16="http://schemas.microsoft.com/office/drawing/2014/main" id="{662FECD2-075C-4B84-BFAA-CA8192F401D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20354" y="198685"/>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738" name="Imagen 3" descr="Secretaría General | Alcaldía Mayor de Bogotá">
          <a:extLst>
            <a:ext uri="{FF2B5EF4-FFF2-40B4-BE49-F238E27FC236}">
              <a16:creationId xmlns:a16="http://schemas.microsoft.com/office/drawing/2014/main" id="{0B3A024D-D77E-48AC-ABBB-618113F78E7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14975" y="200025"/>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9</xdr:row>
      <xdr:rowOff>123884</xdr:rowOff>
    </xdr:to>
    <xdr:pic>
      <xdr:nvPicPr>
        <xdr:cNvPr id="739" name="Imagen 738" descr="Secretaría General | Alcaldía Mayor de Bogotá">
          <a:extLst>
            <a:ext uri="{FF2B5EF4-FFF2-40B4-BE49-F238E27FC236}">
              <a16:creationId xmlns:a16="http://schemas.microsoft.com/office/drawing/2014/main" id="{C5A873F2-868B-4BE7-89E9-DB43683DD44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198685"/>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9</xdr:row>
      <xdr:rowOff>125224</xdr:rowOff>
    </xdr:to>
    <xdr:pic>
      <xdr:nvPicPr>
        <xdr:cNvPr id="740" name="Imagen 3" descr="Secretaría General | Alcaldía Mayor de Bogotá">
          <a:extLst>
            <a:ext uri="{FF2B5EF4-FFF2-40B4-BE49-F238E27FC236}">
              <a16:creationId xmlns:a16="http://schemas.microsoft.com/office/drawing/2014/main" id="{20CC0D74-0A9E-4FEE-BF31-C51AF4AC636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0025"/>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1</xdr:row>
      <xdr:rowOff>19052</xdr:rowOff>
    </xdr:from>
    <xdr:to>
      <xdr:col>7</xdr:col>
      <xdr:colOff>912670</xdr:colOff>
      <xdr:row>11</xdr:row>
      <xdr:rowOff>25874</xdr:rowOff>
    </xdr:to>
    <xdr:pic>
      <xdr:nvPicPr>
        <xdr:cNvPr id="741" name="Graphic 10" descr="Clipboard">
          <a:hlinkClick xmlns:r="http://schemas.openxmlformats.org/officeDocument/2006/relationships" r:id="rId2"/>
          <a:extLst>
            <a:ext uri="{FF2B5EF4-FFF2-40B4-BE49-F238E27FC236}">
              <a16:creationId xmlns:a16="http://schemas.microsoft.com/office/drawing/2014/main" id="{29445846-2C56-4C94-9F46-9EF8C3AF21B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17535525" y="200027"/>
          <a:ext cx="912670" cy="3616797"/>
        </a:xfrm>
        <a:prstGeom prst="rect">
          <a:avLst/>
        </a:prstGeom>
      </xdr:spPr>
    </xdr:pic>
    <xdr:clientData/>
  </xdr:twoCellAnchor>
  <xdr:twoCellAnchor editAs="oneCell">
    <xdr:from>
      <xdr:col>3</xdr:col>
      <xdr:colOff>119679</xdr:colOff>
      <xdr:row>1</xdr:row>
      <xdr:rowOff>17710</xdr:rowOff>
    </xdr:from>
    <xdr:to>
      <xdr:col>3</xdr:col>
      <xdr:colOff>119679</xdr:colOff>
      <xdr:row>9</xdr:row>
      <xdr:rowOff>123884</xdr:rowOff>
    </xdr:to>
    <xdr:pic>
      <xdr:nvPicPr>
        <xdr:cNvPr id="742" name="Imagen 741" descr="Secretaría General | Alcaldía Mayor de Bogotá">
          <a:extLst>
            <a:ext uri="{FF2B5EF4-FFF2-40B4-BE49-F238E27FC236}">
              <a16:creationId xmlns:a16="http://schemas.microsoft.com/office/drawing/2014/main" id="{2152374D-9B11-4315-9BD1-EABEC9E8492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198685"/>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9</xdr:row>
      <xdr:rowOff>125224</xdr:rowOff>
    </xdr:to>
    <xdr:pic>
      <xdr:nvPicPr>
        <xdr:cNvPr id="743" name="Imagen 3" descr="Secretaría General | Alcaldía Mayor de Bogotá">
          <a:extLst>
            <a:ext uri="{FF2B5EF4-FFF2-40B4-BE49-F238E27FC236}">
              <a16:creationId xmlns:a16="http://schemas.microsoft.com/office/drawing/2014/main" id="{12844AA1-48B4-47D6-93AC-57361165637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0025"/>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744" name="Imagen 743" descr="Secretaría General | Alcaldía Mayor de Bogotá">
          <a:extLst>
            <a:ext uri="{FF2B5EF4-FFF2-40B4-BE49-F238E27FC236}">
              <a16:creationId xmlns:a16="http://schemas.microsoft.com/office/drawing/2014/main" id="{C1193219-82D2-4321-9D2D-32382B90E4A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20354" y="198685"/>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745" name="Imagen 3" descr="Secretaría General | Alcaldía Mayor de Bogotá">
          <a:extLst>
            <a:ext uri="{FF2B5EF4-FFF2-40B4-BE49-F238E27FC236}">
              <a16:creationId xmlns:a16="http://schemas.microsoft.com/office/drawing/2014/main" id="{CA06CF91-054C-4801-A0CD-C14A5990FD4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14975" y="200025"/>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9</xdr:row>
      <xdr:rowOff>123884</xdr:rowOff>
    </xdr:to>
    <xdr:pic>
      <xdr:nvPicPr>
        <xdr:cNvPr id="746" name="Imagen 745" descr="Secretaría General | Alcaldía Mayor de Bogotá">
          <a:extLst>
            <a:ext uri="{FF2B5EF4-FFF2-40B4-BE49-F238E27FC236}">
              <a16:creationId xmlns:a16="http://schemas.microsoft.com/office/drawing/2014/main" id="{28F11A54-BBFE-4EE1-9A81-F8412D7E887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198685"/>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9</xdr:row>
      <xdr:rowOff>125224</xdr:rowOff>
    </xdr:to>
    <xdr:pic>
      <xdr:nvPicPr>
        <xdr:cNvPr id="747" name="Imagen 3" descr="Secretaría General | Alcaldía Mayor de Bogotá">
          <a:extLst>
            <a:ext uri="{FF2B5EF4-FFF2-40B4-BE49-F238E27FC236}">
              <a16:creationId xmlns:a16="http://schemas.microsoft.com/office/drawing/2014/main" id="{91A72E2B-0944-4C7B-8212-D440753160C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0025"/>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1</xdr:row>
      <xdr:rowOff>19052</xdr:rowOff>
    </xdr:from>
    <xdr:to>
      <xdr:col>7</xdr:col>
      <xdr:colOff>912670</xdr:colOff>
      <xdr:row>11</xdr:row>
      <xdr:rowOff>25874</xdr:rowOff>
    </xdr:to>
    <xdr:pic>
      <xdr:nvPicPr>
        <xdr:cNvPr id="748" name="Graphic 10" descr="Clipboard">
          <a:hlinkClick xmlns:r="http://schemas.openxmlformats.org/officeDocument/2006/relationships" r:id="rId2"/>
          <a:extLst>
            <a:ext uri="{FF2B5EF4-FFF2-40B4-BE49-F238E27FC236}">
              <a16:creationId xmlns:a16="http://schemas.microsoft.com/office/drawing/2014/main" id="{439BF75D-6EFD-44CC-99B3-2658010892EA}"/>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17535525" y="200027"/>
          <a:ext cx="912670" cy="3616797"/>
        </a:xfrm>
        <a:prstGeom prst="rect">
          <a:avLst/>
        </a:prstGeom>
      </xdr:spPr>
    </xdr:pic>
    <xdr:clientData/>
  </xdr:twoCellAnchor>
  <xdr:twoCellAnchor editAs="oneCell">
    <xdr:from>
      <xdr:col>3</xdr:col>
      <xdr:colOff>119679</xdr:colOff>
      <xdr:row>1</xdr:row>
      <xdr:rowOff>17710</xdr:rowOff>
    </xdr:from>
    <xdr:to>
      <xdr:col>3</xdr:col>
      <xdr:colOff>119679</xdr:colOff>
      <xdr:row>9</xdr:row>
      <xdr:rowOff>123884</xdr:rowOff>
    </xdr:to>
    <xdr:pic>
      <xdr:nvPicPr>
        <xdr:cNvPr id="749" name="Imagen 748" descr="Secretaría General | Alcaldía Mayor de Bogotá">
          <a:extLst>
            <a:ext uri="{FF2B5EF4-FFF2-40B4-BE49-F238E27FC236}">
              <a16:creationId xmlns:a16="http://schemas.microsoft.com/office/drawing/2014/main" id="{2D94F4CD-9AC8-4197-ABF7-8CF83948CDB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198685"/>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9</xdr:row>
      <xdr:rowOff>125224</xdr:rowOff>
    </xdr:to>
    <xdr:pic>
      <xdr:nvPicPr>
        <xdr:cNvPr id="750" name="Imagen 3" descr="Secretaría General | Alcaldía Mayor de Bogotá">
          <a:extLst>
            <a:ext uri="{FF2B5EF4-FFF2-40B4-BE49-F238E27FC236}">
              <a16:creationId xmlns:a16="http://schemas.microsoft.com/office/drawing/2014/main" id="{1CFD8F17-41FE-4193-99DE-BB1F160FA22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0025"/>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751" name="Imagen 750" descr="Secretaría General | Alcaldía Mayor de Bogotá">
          <a:extLst>
            <a:ext uri="{FF2B5EF4-FFF2-40B4-BE49-F238E27FC236}">
              <a16:creationId xmlns:a16="http://schemas.microsoft.com/office/drawing/2014/main" id="{B07F20FD-F3EB-42C3-B072-6AE510685B1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20354" y="198685"/>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752" name="Imagen 3" descr="Secretaría General | Alcaldía Mayor de Bogotá">
          <a:extLst>
            <a:ext uri="{FF2B5EF4-FFF2-40B4-BE49-F238E27FC236}">
              <a16:creationId xmlns:a16="http://schemas.microsoft.com/office/drawing/2014/main" id="{CC1E0E48-3EA3-4C24-9A4E-54E158C7674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14975" y="200025"/>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9</xdr:row>
      <xdr:rowOff>123884</xdr:rowOff>
    </xdr:to>
    <xdr:pic>
      <xdr:nvPicPr>
        <xdr:cNvPr id="753" name="Imagen 752" descr="Secretaría General | Alcaldía Mayor de Bogotá">
          <a:extLst>
            <a:ext uri="{FF2B5EF4-FFF2-40B4-BE49-F238E27FC236}">
              <a16:creationId xmlns:a16="http://schemas.microsoft.com/office/drawing/2014/main" id="{FD58BDE3-ADFA-44F0-AA86-5527BD09E1B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198685"/>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9</xdr:row>
      <xdr:rowOff>125224</xdr:rowOff>
    </xdr:to>
    <xdr:pic>
      <xdr:nvPicPr>
        <xdr:cNvPr id="754" name="Imagen 3" descr="Secretaría General | Alcaldía Mayor de Bogotá">
          <a:extLst>
            <a:ext uri="{FF2B5EF4-FFF2-40B4-BE49-F238E27FC236}">
              <a16:creationId xmlns:a16="http://schemas.microsoft.com/office/drawing/2014/main" id="{7EA2590B-3BFE-457D-965E-D790B3A75F5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0025"/>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1</xdr:row>
      <xdr:rowOff>19052</xdr:rowOff>
    </xdr:from>
    <xdr:to>
      <xdr:col>7</xdr:col>
      <xdr:colOff>937162</xdr:colOff>
      <xdr:row>11</xdr:row>
      <xdr:rowOff>25874</xdr:rowOff>
    </xdr:to>
    <xdr:pic>
      <xdr:nvPicPr>
        <xdr:cNvPr id="755" name="Graphic 10" descr="Clipboard">
          <a:hlinkClick xmlns:r="http://schemas.openxmlformats.org/officeDocument/2006/relationships" r:id="rId2"/>
          <a:extLst>
            <a:ext uri="{FF2B5EF4-FFF2-40B4-BE49-F238E27FC236}">
              <a16:creationId xmlns:a16="http://schemas.microsoft.com/office/drawing/2014/main" id="{CBDEF2F6-497B-4F7B-91F7-3AEC06A1B66E}"/>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17535525" y="200027"/>
          <a:ext cx="937162" cy="3616797"/>
        </a:xfrm>
        <a:prstGeom prst="rect">
          <a:avLst/>
        </a:prstGeom>
      </xdr:spPr>
    </xdr:pic>
    <xdr:clientData/>
  </xdr:twoCellAnchor>
  <xdr:twoCellAnchor editAs="oneCell">
    <xdr:from>
      <xdr:col>3</xdr:col>
      <xdr:colOff>119679</xdr:colOff>
      <xdr:row>1</xdr:row>
      <xdr:rowOff>17710</xdr:rowOff>
    </xdr:from>
    <xdr:to>
      <xdr:col>3</xdr:col>
      <xdr:colOff>119679</xdr:colOff>
      <xdr:row>9</xdr:row>
      <xdr:rowOff>123884</xdr:rowOff>
    </xdr:to>
    <xdr:pic>
      <xdr:nvPicPr>
        <xdr:cNvPr id="756" name="Imagen 755" descr="Secretaría General | Alcaldía Mayor de Bogotá">
          <a:extLst>
            <a:ext uri="{FF2B5EF4-FFF2-40B4-BE49-F238E27FC236}">
              <a16:creationId xmlns:a16="http://schemas.microsoft.com/office/drawing/2014/main" id="{F727605B-4254-4021-9AE5-218CCCE670A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198685"/>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9</xdr:row>
      <xdr:rowOff>125224</xdr:rowOff>
    </xdr:to>
    <xdr:pic>
      <xdr:nvPicPr>
        <xdr:cNvPr id="757" name="Imagen 3" descr="Secretaría General | Alcaldía Mayor de Bogotá">
          <a:extLst>
            <a:ext uri="{FF2B5EF4-FFF2-40B4-BE49-F238E27FC236}">
              <a16:creationId xmlns:a16="http://schemas.microsoft.com/office/drawing/2014/main" id="{819D8335-B3E5-46B9-A6A5-6BA05484703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0025"/>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758" name="Imagen 757" descr="Secretaría General | Alcaldía Mayor de Bogotá">
          <a:extLst>
            <a:ext uri="{FF2B5EF4-FFF2-40B4-BE49-F238E27FC236}">
              <a16:creationId xmlns:a16="http://schemas.microsoft.com/office/drawing/2014/main" id="{6FC8C5D7-3062-4DAF-A61C-2BC3602F804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20354" y="198685"/>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759" name="Imagen 3" descr="Secretaría General | Alcaldía Mayor de Bogotá">
          <a:extLst>
            <a:ext uri="{FF2B5EF4-FFF2-40B4-BE49-F238E27FC236}">
              <a16:creationId xmlns:a16="http://schemas.microsoft.com/office/drawing/2014/main" id="{4220F781-C97E-485E-A986-FEB7A28A222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14975" y="200025"/>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9</xdr:row>
      <xdr:rowOff>123884</xdr:rowOff>
    </xdr:to>
    <xdr:pic>
      <xdr:nvPicPr>
        <xdr:cNvPr id="760" name="Imagen 759" descr="Secretaría General | Alcaldía Mayor de Bogotá">
          <a:extLst>
            <a:ext uri="{FF2B5EF4-FFF2-40B4-BE49-F238E27FC236}">
              <a16:creationId xmlns:a16="http://schemas.microsoft.com/office/drawing/2014/main" id="{DB80DF0C-6858-4D4D-831D-C2A2333BEAC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198685"/>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9</xdr:row>
      <xdr:rowOff>125224</xdr:rowOff>
    </xdr:to>
    <xdr:pic>
      <xdr:nvPicPr>
        <xdr:cNvPr id="761" name="Imagen 3" descr="Secretaría General | Alcaldía Mayor de Bogotá">
          <a:extLst>
            <a:ext uri="{FF2B5EF4-FFF2-40B4-BE49-F238E27FC236}">
              <a16:creationId xmlns:a16="http://schemas.microsoft.com/office/drawing/2014/main" id="{011394B8-FD86-49F3-9763-48E5C7EB46D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0025"/>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9</xdr:row>
      <xdr:rowOff>123884</xdr:rowOff>
    </xdr:to>
    <xdr:pic>
      <xdr:nvPicPr>
        <xdr:cNvPr id="762" name="Imagen 761" descr="Secretaría General | Alcaldía Mayor de Bogotá">
          <a:extLst>
            <a:ext uri="{FF2B5EF4-FFF2-40B4-BE49-F238E27FC236}">
              <a16:creationId xmlns:a16="http://schemas.microsoft.com/office/drawing/2014/main" id="{B7550F8C-A98C-4265-949B-A1102C2C227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198685"/>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9</xdr:row>
      <xdr:rowOff>125224</xdr:rowOff>
    </xdr:to>
    <xdr:pic>
      <xdr:nvPicPr>
        <xdr:cNvPr id="763" name="Imagen 3" descr="Secretaría General | Alcaldía Mayor de Bogotá">
          <a:extLst>
            <a:ext uri="{FF2B5EF4-FFF2-40B4-BE49-F238E27FC236}">
              <a16:creationId xmlns:a16="http://schemas.microsoft.com/office/drawing/2014/main" id="{5E342F17-3ECA-4B7C-BB41-D70885410B4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0025"/>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764" name="Imagen 763" descr="Secretaría General | Alcaldía Mayor de Bogotá">
          <a:extLst>
            <a:ext uri="{FF2B5EF4-FFF2-40B4-BE49-F238E27FC236}">
              <a16:creationId xmlns:a16="http://schemas.microsoft.com/office/drawing/2014/main" id="{444B8912-07F3-4998-ACE8-3DDE241AC7D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20354" y="198685"/>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765" name="Imagen 3" descr="Secretaría General | Alcaldía Mayor de Bogotá">
          <a:extLst>
            <a:ext uri="{FF2B5EF4-FFF2-40B4-BE49-F238E27FC236}">
              <a16:creationId xmlns:a16="http://schemas.microsoft.com/office/drawing/2014/main" id="{37901C23-71D9-4ACA-A001-94E14279448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14975" y="200025"/>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9</xdr:row>
      <xdr:rowOff>123884</xdr:rowOff>
    </xdr:to>
    <xdr:pic>
      <xdr:nvPicPr>
        <xdr:cNvPr id="766" name="Imagen 765" descr="Secretaría General | Alcaldía Mayor de Bogotá">
          <a:extLst>
            <a:ext uri="{FF2B5EF4-FFF2-40B4-BE49-F238E27FC236}">
              <a16:creationId xmlns:a16="http://schemas.microsoft.com/office/drawing/2014/main" id="{F95370BF-9270-47CE-A896-5A8EDE625EA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198685"/>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9</xdr:row>
      <xdr:rowOff>125224</xdr:rowOff>
    </xdr:to>
    <xdr:pic>
      <xdr:nvPicPr>
        <xdr:cNvPr id="767" name="Imagen 3" descr="Secretaría General | Alcaldía Mayor de Bogotá">
          <a:extLst>
            <a:ext uri="{FF2B5EF4-FFF2-40B4-BE49-F238E27FC236}">
              <a16:creationId xmlns:a16="http://schemas.microsoft.com/office/drawing/2014/main" id="{572A848D-CB88-4094-AFB4-2EA254BA781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0025"/>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9</xdr:row>
      <xdr:rowOff>123884</xdr:rowOff>
    </xdr:to>
    <xdr:pic>
      <xdr:nvPicPr>
        <xdr:cNvPr id="768" name="Imagen 767" descr="Secretaría General | Alcaldía Mayor de Bogotá">
          <a:extLst>
            <a:ext uri="{FF2B5EF4-FFF2-40B4-BE49-F238E27FC236}">
              <a16:creationId xmlns:a16="http://schemas.microsoft.com/office/drawing/2014/main" id="{265E4C5F-17C0-4FB5-8420-045874A78D4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198685"/>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9</xdr:row>
      <xdr:rowOff>125224</xdr:rowOff>
    </xdr:to>
    <xdr:pic>
      <xdr:nvPicPr>
        <xdr:cNvPr id="769" name="Imagen 3" descr="Secretaría General | Alcaldía Mayor de Bogotá">
          <a:extLst>
            <a:ext uri="{FF2B5EF4-FFF2-40B4-BE49-F238E27FC236}">
              <a16:creationId xmlns:a16="http://schemas.microsoft.com/office/drawing/2014/main" id="{38E3BACD-A9A1-4F18-A88B-876BA86C332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0025"/>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770" name="Imagen 769" descr="Secretaría General | Alcaldía Mayor de Bogotá">
          <a:extLst>
            <a:ext uri="{FF2B5EF4-FFF2-40B4-BE49-F238E27FC236}">
              <a16:creationId xmlns:a16="http://schemas.microsoft.com/office/drawing/2014/main" id="{3CA894AC-6918-401E-96A5-BF34E1A2ECD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20354" y="198685"/>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771" name="Imagen 3" descr="Secretaría General | Alcaldía Mayor de Bogotá">
          <a:extLst>
            <a:ext uri="{FF2B5EF4-FFF2-40B4-BE49-F238E27FC236}">
              <a16:creationId xmlns:a16="http://schemas.microsoft.com/office/drawing/2014/main" id="{A2ED5DC8-4F88-4D8F-837D-481FB346DF9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14975" y="200025"/>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9</xdr:row>
      <xdr:rowOff>123884</xdr:rowOff>
    </xdr:to>
    <xdr:pic>
      <xdr:nvPicPr>
        <xdr:cNvPr id="772" name="Imagen 771" descr="Secretaría General | Alcaldía Mayor de Bogotá">
          <a:extLst>
            <a:ext uri="{FF2B5EF4-FFF2-40B4-BE49-F238E27FC236}">
              <a16:creationId xmlns:a16="http://schemas.microsoft.com/office/drawing/2014/main" id="{82AE3FB4-42F5-4389-8CAB-4750EAFCD5C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198685"/>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9</xdr:row>
      <xdr:rowOff>125224</xdr:rowOff>
    </xdr:to>
    <xdr:pic>
      <xdr:nvPicPr>
        <xdr:cNvPr id="773" name="Imagen 3" descr="Secretaría General | Alcaldía Mayor de Bogotá">
          <a:extLst>
            <a:ext uri="{FF2B5EF4-FFF2-40B4-BE49-F238E27FC236}">
              <a16:creationId xmlns:a16="http://schemas.microsoft.com/office/drawing/2014/main" id="{A4DC802A-FA8B-44EE-9BE2-18E0D421610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0025"/>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9</xdr:row>
      <xdr:rowOff>123884</xdr:rowOff>
    </xdr:to>
    <xdr:pic>
      <xdr:nvPicPr>
        <xdr:cNvPr id="774" name="Imagen 773" descr="Secretaría General | Alcaldía Mayor de Bogotá">
          <a:extLst>
            <a:ext uri="{FF2B5EF4-FFF2-40B4-BE49-F238E27FC236}">
              <a16:creationId xmlns:a16="http://schemas.microsoft.com/office/drawing/2014/main" id="{85FB4917-CFA6-414C-B677-9F801C749B7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198685"/>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9</xdr:row>
      <xdr:rowOff>125224</xdr:rowOff>
    </xdr:to>
    <xdr:pic>
      <xdr:nvPicPr>
        <xdr:cNvPr id="775" name="Imagen 3" descr="Secretaría General | Alcaldía Mayor de Bogotá">
          <a:extLst>
            <a:ext uri="{FF2B5EF4-FFF2-40B4-BE49-F238E27FC236}">
              <a16:creationId xmlns:a16="http://schemas.microsoft.com/office/drawing/2014/main" id="{C7F00B40-996E-4AAB-8B78-0320C5C4A72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0025"/>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776" name="Imagen 775" descr="Secretaría General | Alcaldía Mayor de Bogotá">
          <a:extLst>
            <a:ext uri="{FF2B5EF4-FFF2-40B4-BE49-F238E27FC236}">
              <a16:creationId xmlns:a16="http://schemas.microsoft.com/office/drawing/2014/main" id="{175BC75A-FF59-447C-951F-87E50DABCCD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20354" y="198685"/>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777" name="Imagen 3" descr="Secretaría General | Alcaldía Mayor de Bogotá">
          <a:extLst>
            <a:ext uri="{FF2B5EF4-FFF2-40B4-BE49-F238E27FC236}">
              <a16:creationId xmlns:a16="http://schemas.microsoft.com/office/drawing/2014/main" id="{5D128806-C82A-4A0F-A69C-5E62B2367F5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14975" y="200025"/>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9</xdr:row>
      <xdr:rowOff>123884</xdr:rowOff>
    </xdr:to>
    <xdr:pic>
      <xdr:nvPicPr>
        <xdr:cNvPr id="778" name="Imagen 777" descr="Secretaría General | Alcaldía Mayor de Bogotá">
          <a:extLst>
            <a:ext uri="{FF2B5EF4-FFF2-40B4-BE49-F238E27FC236}">
              <a16:creationId xmlns:a16="http://schemas.microsoft.com/office/drawing/2014/main" id="{ACBE8D03-4AF2-4F74-8B64-4A2B26BA644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198685"/>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9</xdr:row>
      <xdr:rowOff>125224</xdr:rowOff>
    </xdr:to>
    <xdr:pic>
      <xdr:nvPicPr>
        <xdr:cNvPr id="779" name="Imagen 3" descr="Secretaría General | Alcaldía Mayor de Bogotá">
          <a:extLst>
            <a:ext uri="{FF2B5EF4-FFF2-40B4-BE49-F238E27FC236}">
              <a16:creationId xmlns:a16="http://schemas.microsoft.com/office/drawing/2014/main" id="{31535954-0427-461E-B8C8-35D0619C2FD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0025"/>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9</xdr:row>
      <xdr:rowOff>123884</xdr:rowOff>
    </xdr:to>
    <xdr:pic>
      <xdr:nvPicPr>
        <xdr:cNvPr id="780" name="Imagen 779" descr="Secretaría General | Alcaldía Mayor de Bogotá">
          <a:extLst>
            <a:ext uri="{FF2B5EF4-FFF2-40B4-BE49-F238E27FC236}">
              <a16:creationId xmlns:a16="http://schemas.microsoft.com/office/drawing/2014/main" id="{E99E78B6-0EA2-421B-9F80-693BC8A95A8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198685"/>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9</xdr:row>
      <xdr:rowOff>125224</xdr:rowOff>
    </xdr:to>
    <xdr:pic>
      <xdr:nvPicPr>
        <xdr:cNvPr id="781" name="Imagen 3" descr="Secretaría General | Alcaldía Mayor de Bogotá">
          <a:extLst>
            <a:ext uri="{FF2B5EF4-FFF2-40B4-BE49-F238E27FC236}">
              <a16:creationId xmlns:a16="http://schemas.microsoft.com/office/drawing/2014/main" id="{BCB0D7CB-1AE5-4C0B-831A-1F0FC385820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0025"/>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782" name="Imagen 781" descr="Secretaría General | Alcaldía Mayor de Bogotá">
          <a:extLst>
            <a:ext uri="{FF2B5EF4-FFF2-40B4-BE49-F238E27FC236}">
              <a16:creationId xmlns:a16="http://schemas.microsoft.com/office/drawing/2014/main" id="{D8A92040-B3B7-43D6-9CA3-369B0A9C7D8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20354" y="198685"/>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783" name="Imagen 3" descr="Secretaría General | Alcaldía Mayor de Bogotá">
          <a:extLst>
            <a:ext uri="{FF2B5EF4-FFF2-40B4-BE49-F238E27FC236}">
              <a16:creationId xmlns:a16="http://schemas.microsoft.com/office/drawing/2014/main" id="{A772B4BB-2869-4DA3-A10F-A3C832B96B9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14975" y="200025"/>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9</xdr:row>
      <xdr:rowOff>123884</xdr:rowOff>
    </xdr:to>
    <xdr:pic>
      <xdr:nvPicPr>
        <xdr:cNvPr id="784" name="Imagen 783" descr="Secretaría General | Alcaldía Mayor de Bogotá">
          <a:extLst>
            <a:ext uri="{FF2B5EF4-FFF2-40B4-BE49-F238E27FC236}">
              <a16:creationId xmlns:a16="http://schemas.microsoft.com/office/drawing/2014/main" id="{9CDC1E30-A64D-4875-9A96-67D306411A4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198685"/>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9</xdr:row>
      <xdr:rowOff>125224</xdr:rowOff>
    </xdr:to>
    <xdr:pic>
      <xdr:nvPicPr>
        <xdr:cNvPr id="785" name="Imagen 3" descr="Secretaría General | Alcaldía Mayor de Bogotá">
          <a:extLst>
            <a:ext uri="{FF2B5EF4-FFF2-40B4-BE49-F238E27FC236}">
              <a16:creationId xmlns:a16="http://schemas.microsoft.com/office/drawing/2014/main" id="{A5EC488D-48ED-499C-A3DC-A57BC9C2791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0025"/>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296884</xdr:colOff>
      <xdr:row>1</xdr:row>
      <xdr:rowOff>195943</xdr:rowOff>
    </xdr:from>
    <xdr:to>
      <xdr:col>2</xdr:col>
      <xdr:colOff>1702424</xdr:colOff>
      <xdr:row>4</xdr:row>
      <xdr:rowOff>141514</xdr:rowOff>
    </xdr:to>
    <xdr:pic>
      <xdr:nvPicPr>
        <xdr:cNvPr id="786" name="Imagen 11">
          <a:extLst>
            <a:ext uri="{FF2B5EF4-FFF2-40B4-BE49-F238E27FC236}">
              <a16:creationId xmlns:a16="http://schemas.microsoft.com/office/drawing/2014/main" id="{477CB16B-84CA-49F4-8E70-56482B572E10}"/>
            </a:ext>
          </a:extLst>
        </xdr:cNvPr>
        <xdr:cNvPicPr>
          <a:picLocks noChangeAspect="1"/>
        </xdr:cNvPicPr>
      </xdr:nvPicPr>
      <xdr:blipFill>
        <a:blip xmlns:r="http://schemas.openxmlformats.org/officeDocument/2006/relationships" r:embed="rId5" cstate="print"/>
        <a:stretch>
          <a:fillRect/>
        </a:stretch>
      </xdr:blipFill>
      <xdr:spPr>
        <a:xfrm>
          <a:off x="487384" y="376918"/>
          <a:ext cx="2634265" cy="945696"/>
        </a:xfrm>
        <a:prstGeom prst="rect">
          <a:avLst/>
        </a:prstGeom>
      </xdr:spPr>
    </xdr:pic>
    <xdr:clientData/>
  </xdr:twoCellAnchor>
  <xdr:twoCellAnchor editAs="oneCell">
    <xdr:from>
      <xdr:col>3</xdr:col>
      <xdr:colOff>119679</xdr:colOff>
      <xdr:row>1</xdr:row>
      <xdr:rowOff>17710</xdr:rowOff>
    </xdr:from>
    <xdr:to>
      <xdr:col>3</xdr:col>
      <xdr:colOff>119679</xdr:colOff>
      <xdr:row>9</xdr:row>
      <xdr:rowOff>123884</xdr:rowOff>
    </xdr:to>
    <xdr:pic>
      <xdr:nvPicPr>
        <xdr:cNvPr id="787" name="Imagen 786" descr="Secretaría General | Alcaldía Mayor de Bogotá">
          <a:extLst>
            <a:ext uri="{FF2B5EF4-FFF2-40B4-BE49-F238E27FC236}">
              <a16:creationId xmlns:a16="http://schemas.microsoft.com/office/drawing/2014/main" id="{4572A7B5-0577-410C-88C8-CBB7FCB0DF0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198685"/>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9</xdr:row>
      <xdr:rowOff>125224</xdr:rowOff>
    </xdr:to>
    <xdr:pic>
      <xdr:nvPicPr>
        <xdr:cNvPr id="788" name="Imagen 3" descr="Secretaría General | Alcaldía Mayor de Bogotá">
          <a:extLst>
            <a:ext uri="{FF2B5EF4-FFF2-40B4-BE49-F238E27FC236}">
              <a16:creationId xmlns:a16="http://schemas.microsoft.com/office/drawing/2014/main" id="{C185A710-7934-4BB5-AE32-BA2A7239374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0025"/>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789" name="Imagen 788" descr="Secretaría General | Alcaldía Mayor de Bogotá">
          <a:extLst>
            <a:ext uri="{FF2B5EF4-FFF2-40B4-BE49-F238E27FC236}">
              <a16:creationId xmlns:a16="http://schemas.microsoft.com/office/drawing/2014/main" id="{97293099-29D6-433C-B8B8-DF39C0A20A2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20354" y="198685"/>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790" name="Imagen 3" descr="Secretaría General | Alcaldía Mayor de Bogotá">
          <a:extLst>
            <a:ext uri="{FF2B5EF4-FFF2-40B4-BE49-F238E27FC236}">
              <a16:creationId xmlns:a16="http://schemas.microsoft.com/office/drawing/2014/main" id="{DA0A3D39-7DF8-4110-BF2E-3F63E780990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14975" y="200025"/>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9</xdr:row>
      <xdr:rowOff>123884</xdr:rowOff>
    </xdr:to>
    <xdr:pic>
      <xdr:nvPicPr>
        <xdr:cNvPr id="791" name="Imagen 790" descr="Secretaría General | Alcaldía Mayor de Bogotá">
          <a:extLst>
            <a:ext uri="{FF2B5EF4-FFF2-40B4-BE49-F238E27FC236}">
              <a16:creationId xmlns:a16="http://schemas.microsoft.com/office/drawing/2014/main" id="{A1CD675B-11F9-45A2-8F80-F646CDB7C6F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198685"/>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9</xdr:row>
      <xdr:rowOff>125224</xdr:rowOff>
    </xdr:to>
    <xdr:pic>
      <xdr:nvPicPr>
        <xdr:cNvPr id="792" name="Imagen 3" descr="Secretaría General | Alcaldía Mayor de Bogotá">
          <a:extLst>
            <a:ext uri="{FF2B5EF4-FFF2-40B4-BE49-F238E27FC236}">
              <a16:creationId xmlns:a16="http://schemas.microsoft.com/office/drawing/2014/main" id="{1E577B79-A51D-4C8B-A5B5-9F0EB497BA5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0025"/>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9</xdr:row>
      <xdr:rowOff>123884</xdr:rowOff>
    </xdr:to>
    <xdr:pic>
      <xdr:nvPicPr>
        <xdr:cNvPr id="793" name="Imagen 792" descr="Secretaría General | Alcaldía Mayor de Bogotá">
          <a:extLst>
            <a:ext uri="{FF2B5EF4-FFF2-40B4-BE49-F238E27FC236}">
              <a16:creationId xmlns:a16="http://schemas.microsoft.com/office/drawing/2014/main" id="{D180D705-1E3A-4C79-AB4A-086F6FF93D3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198685"/>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9</xdr:row>
      <xdr:rowOff>125224</xdr:rowOff>
    </xdr:to>
    <xdr:pic>
      <xdr:nvPicPr>
        <xdr:cNvPr id="794" name="Imagen 3" descr="Secretaría General | Alcaldía Mayor de Bogotá">
          <a:extLst>
            <a:ext uri="{FF2B5EF4-FFF2-40B4-BE49-F238E27FC236}">
              <a16:creationId xmlns:a16="http://schemas.microsoft.com/office/drawing/2014/main" id="{0DFC48A6-FECD-4446-A83A-5200D8DED2D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0025"/>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795" name="Imagen 794" descr="Secretaría General | Alcaldía Mayor de Bogotá">
          <a:extLst>
            <a:ext uri="{FF2B5EF4-FFF2-40B4-BE49-F238E27FC236}">
              <a16:creationId xmlns:a16="http://schemas.microsoft.com/office/drawing/2014/main" id="{4FB993BE-54D8-4D4E-A473-00A48E92721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20354" y="198685"/>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796" name="Imagen 3" descr="Secretaría General | Alcaldía Mayor de Bogotá">
          <a:extLst>
            <a:ext uri="{FF2B5EF4-FFF2-40B4-BE49-F238E27FC236}">
              <a16:creationId xmlns:a16="http://schemas.microsoft.com/office/drawing/2014/main" id="{39E86D85-9A24-4266-ADE4-36060F77063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14975" y="200025"/>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9</xdr:row>
      <xdr:rowOff>123884</xdr:rowOff>
    </xdr:to>
    <xdr:pic>
      <xdr:nvPicPr>
        <xdr:cNvPr id="797" name="Imagen 796" descr="Secretaría General | Alcaldía Mayor de Bogotá">
          <a:extLst>
            <a:ext uri="{FF2B5EF4-FFF2-40B4-BE49-F238E27FC236}">
              <a16:creationId xmlns:a16="http://schemas.microsoft.com/office/drawing/2014/main" id="{8F5DE8D2-C408-4498-BCDA-49CCF76844E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198685"/>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9</xdr:row>
      <xdr:rowOff>125224</xdr:rowOff>
    </xdr:to>
    <xdr:pic>
      <xdr:nvPicPr>
        <xdr:cNvPr id="798" name="Imagen 3" descr="Secretaría General | Alcaldía Mayor de Bogotá">
          <a:extLst>
            <a:ext uri="{FF2B5EF4-FFF2-40B4-BE49-F238E27FC236}">
              <a16:creationId xmlns:a16="http://schemas.microsoft.com/office/drawing/2014/main" id="{F606D983-8C2E-430E-A67E-AAD4786B3B5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0025"/>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1</xdr:row>
      <xdr:rowOff>19052</xdr:rowOff>
    </xdr:from>
    <xdr:to>
      <xdr:col>7</xdr:col>
      <xdr:colOff>912670</xdr:colOff>
      <xdr:row>11</xdr:row>
      <xdr:rowOff>25874</xdr:rowOff>
    </xdr:to>
    <xdr:pic>
      <xdr:nvPicPr>
        <xdr:cNvPr id="799" name="Graphic 10" descr="Clipboard">
          <a:hlinkClick xmlns:r="http://schemas.openxmlformats.org/officeDocument/2006/relationships" r:id="rId2"/>
          <a:extLst>
            <a:ext uri="{FF2B5EF4-FFF2-40B4-BE49-F238E27FC236}">
              <a16:creationId xmlns:a16="http://schemas.microsoft.com/office/drawing/2014/main" id="{5533BFE3-64B2-463E-8744-9963DC42F66E}"/>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17535525" y="200027"/>
          <a:ext cx="912670" cy="3616797"/>
        </a:xfrm>
        <a:prstGeom prst="rect">
          <a:avLst/>
        </a:prstGeom>
      </xdr:spPr>
    </xdr:pic>
    <xdr:clientData/>
  </xdr:twoCellAnchor>
  <xdr:twoCellAnchor editAs="oneCell">
    <xdr:from>
      <xdr:col>3</xdr:col>
      <xdr:colOff>119679</xdr:colOff>
      <xdr:row>1</xdr:row>
      <xdr:rowOff>17710</xdr:rowOff>
    </xdr:from>
    <xdr:to>
      <xdr:col>3</xdr:col>
      <xdr:colOff>119679</xdr:colOff>
      <xdr:row>9</xdr:row>
      <xdr:rowOff>123884</xdr:rowOff>
    </xdr:to>
    <xdr:pic>
      <xdr:nvPicPr>
        <xdr:cNvPr id="800" name="Imagen 799" descr="Secretaría General | Alcaldía Mayor de Bogotá">
          <a:extLst>
            <a:ext uri="{FF2B5EF4-FFF2-40B4-BE49-F238E27FC236}">
              <a16:creationId xmlns:a16="http://schemas.microsoft.com/office/drawing/2014/main" id="{D070AF38-BA00-4BA1-A2AE-DC6B1A1C459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198685"/>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9</xdr:row>
      <xdr:rowOff>125224</xdr:rowOff>
    </xdr:to>
    <xdr:pic>
      <xdr:nvPicPr>
        <xdr:cNvPr id="801" name="Imagen 3" descr="Secretaría General | Alcaldía Mayor de Bogotá">
          <a:extLst>
            <a:ext uri="{FF2B5EF4-FFF2-40B4-BE49-F238E27FC236}">
              <a16:creationId xmlns:a16="http://schemas.microsoft.com/office/drawing/2014/main" id="{8E29C35B-92A0-401F-87EA-7910201F5E0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0025"/>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802" name="Imagen 801" descr="Secretaría General | Alcaldía Mayor de Bogotá">
          <a:extLst>
            <a:ext uri="{FF2B5EF4-FFF2-40B4-BE49-F238E27FC236}">
              <a16:creationId xmlns:a16="http://schemas.microsoft.com/office/drawing/2014/main" id="{B3B1D39D-7331-47E4-BF44-6A37EFE462B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20354" y="198685"/>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803" name="Imagen 3" descr="Secretaría General | Alcaldía Mayor de Bogotá">
          <a:extLst>
            <a:ext uri="{FF2B5EF4-FFF2-40B4-BE49-F238E27FC236}">
              <a16:creationId xmlns:a16="http://schemas.microsoft.com/office/drawing/2014/main" id="{76F4062E-0281-44B2-A010-EA471ED8B17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14975" y="200025"/>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9</xdr:row>
      <xdr:rowOff>123884</xdr:rowOff>
    </xdr:to>
    <xdr:pic>
      <xdr:nvPicPr>
        <xdr:cNvPr id="804" name="Imagen 803" descr="Secretaría General | Alcaldía Mayor de Bogotá">
          <a:extLst>
            <a:ext uri="{FF2B5EF4-FFF2-40B4-BE49-F238E27FC236}">
              <a16:creationId xmlns:a16="http://schemas.microsoft.com/office/drawing/2014/main" id="{980D695A-F506-438D-913D-D191DAA93AB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198685"/>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9</xdr:row>
      <xdr:rowOff>125224</xdr:rowOff>
    </xdr:to>
    <xdr:pic>
      <xdr:nvPicPr>
        <xdr:cNvPr id="805" name="Imagen 3" descr="Secretaría General | Alcaldía Mayor de Bogotá">
          <a:extLst>
            <a:ext uri="{FF2B5EF4-FFF2-40B4-BE49-F238E27FC236}">
              <a16:creationId xmlns:a16="http://schemas.microsoft.com/office/drawing/2014/main" id="{81F8A467-F92C-41A3-B31B-DDA67A28CAE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0025"/>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1</xdr:row>
      <xdr:rowOff>19052</xdr:rowOff>
    </xdr:from>
    <xdr:to>
      <xdr:col>7</xdr:col>
      <xdr:colOff>912670</xdr:colOff>
      <xdr:row>11</xdr:row>
      <xdr:rowOff>25874</xdr:rowOff>
    </xdr:to>
    <xdr:pic>
      <xdr:nvPicPr>
        <xdr:cNvPr id="806" name="Graphic 10" descr="Clipboard">
          <a:hlinkClick xmlns:r="http://schemas.openxmlformats.org/officeDocument/2006/relationships" r:id="rId2"/>
          <a:extLst>
            <a:ext uri="{FF2B5EF4-FFF2-40B4-BE49-F238E27FC236}">
              <a16:creationId xmlns:a16="http://schemas.microsoft.com/office/drawing/2014/main" id="{174910A3-5B46-4A39-A690-7B7C67BAF48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17535525" y="200027"/>
          <a:ext cx="912670" cy="3616797"/>
        </a:xfrm>
        <a:prstGeom prst="rect">
          <a:avLst/>
        </a:prstGeom>
      </xdr:spPr>
    </xdr:pic>
    <xdr:clientData/>
  </xdr:twoCellAnchor>
  <xdr:twoCellAnchor editAs="oneCell">
    <xdr:from>
      <xdr:col>3</xdr:col>
      <xdr:colOff>119679</xdr:colOff>
      <xdr:row>1</xdr:row>
      <xdr:rowOff>17710</xdr:rowOff>
    </xdr:from>
    <xdr:to>
      <xdr:col>3</xdr:col>
      <xdr:colOff>119679</xdr:colOff>
      <xdr:row>9</xdr:row>
      <xdr:rowOff>123884</xdr:rowOff>
    </xdr:to>
    <xdr:pic>
      <xdr:nvPicPr>
        <xdr:cNvPr id="807" name="Imagen 806" descr="Secretaría General | Alcaldía Mayor de Bogotá">
          <a:extLst>
            <a:ext uri="{FF2B5EF4-FFF2-40B4-BE49-F238E27FC236}">
              <a16:creationId xmlns:a16="http://schemas.microsoft.com/office/drawing/2014/main" id="{86E90090-E3B3-48C4-8229-C3C7DA22E0B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198685"/>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9</xdr:row>
      <xdr:rowOff>125224</xdr:rowOff>
    </xdr:to>
    <xdr:pic>
      <xdr:nvPicPr>
        <xdr:cNvPr id="808" name="Imagen 3" descr="Secretaría General | Alcaldía Mayor de Bogotá">
          <a:extLst>
            <a:ext uri="{FF2B5EF4-FFF2-40B4-BE49-F238E27FC236}">
              <a16:creationId xmlns:a16="http://schemas.microsoft.com/office/drawing/2014/main" id="{3A7B2A80-2991-48C2-B2F6-7441471D960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0025"/>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809" name="Imagen 808" descr="Secretaría General | Alcaldía Mayor de Bogotá">
          <a:extLst>
            <a:ext uri="{FF2B5EF4-FFF2-40B4-BE49-F238E27FC236}">
              <a16:creationId xmlns:a16="http://schemas.microsoft.com/office/drawing/2014/main" id="{55216078-F2E8-49DC-93D4-6C05CF81CD9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20354" y="198685"/>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810" name="Imagen 3" descr="Secretaría General | Alcaldía Mayor de Bogotá">
          <a:extLst>
            <a:ext uri="{FF2B5EF4-FFF2-40B4-BE49-F238E27FC236}">
              <a16:creationId xmlns:a16="http://schemas.microsoft.com/office/drawing/2014/main" id="{1F0AEA2E-9794-426A-8BED-CD12DE0A296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14975" y="200025"/>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9</xdr:row>
      <xdr:rowOff>123884</xdr:rowOff>
    </xdr:to>
    <xdr:pic>
      <xdr:nvPicPr>
        <xdr:cNvPr id="811" name="Imagen 810" descr="Secretaría General | Alcaldía Mayor de Bogotá">
          <a:extLst>
            <a:ext uri="{FF2B5EF4-FFF2-40B4-BE49-F238E27FC236}">
              <a16:creationId xmlns:a16="http://schemas.microsoft.com/office/drawing/2014/main" id="{25F60FE3-79BC-42CB-AC22-CC29597F1A8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198685"/>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9</xdr:row>
      <xdr:rowOff>125224</xdr:rowOff>
    </xdr:to>
    <xdr:pic>
      <xdr:nvPicPr>
        <xdr:cNvPr id="812" name="Imagen 3" descr="Secretaría General | Alcaldía Mayor de Bogotá">
          <a:extLst>
            <a:ext uri="{FF2B5EF4-FFF2-40B4-BE49-F238E27FC236}">
              <a16:creationId xmlns:a16="http://schemas.microsoft.com/office/drawing/2014/main" id="{A2475EF9-88FC-42B5-84C6-C4A8EF19E55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0025"/>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1</xdr:row>
      <xdr:rowOff>19052</xdr:rowOff>
    </xdr:from>
    <xdr:to>
      <xdr:col>7</xdr:col>
      <xdr:colOff>937162</xdr:colOff>
      <xdr:row>11</xdr:row>
      <xdr:rowOff>25874</xdr:rowOff>
    </xdr:to>
    <xdr:pic>
      <xdr:nvPicPr>
        <xdr:cNvPr id="813" name="Graphic 10" descr="Clipboard">
          <a:hlinkClick xmlns:r="http://schemas.openxmlformats.org/officeDocument/2006/relationships" r:id="rId2"/>
          <a:extLst>
            <a:ext uri="{FF2B5EF4-FFF2-40B4-BE49-F238E27FC236}">
              <a16:creationId xmlns:a16="http://schemas.microsoft.com/office/drawing/2014/main" id="{46351FA2-C471-4F9F-8471-2401700A1425}"/>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17535525" y="200027"/>
          <a:ext cx="937162" cy="3616797"/>
        </a:xfrm>
        <a:prstGeom prst="rect">
          <a:avLst/>
        </a:prstGeom>
      </xdr:spPr>
    </xdr:pic>
    <xdr:clientData/>
  </xdr:twoCellAnchor>
  <xdr:twoCellAnchor editAs="oneCell">
    <xdr:from>
      <xdr:col>3</xdr:col>
      <xdr:colOff>119679</xdr:colOff>
      <xdr:row>1</xdr:row>
      <xdr:rowOff>17710</xdr:rowOff>
    </xdr:from>
    <xdr:to>
      <xdr:col>3</xdr:col>
      <xdr:colOff>119679</xdr:colOff>
      <xdr:row>9</xdr:row>
      <xdr:rowOff>123884</xdr:rowOff>
    </xdr:to>
    <xdr:pic>
      <xdr:nvPicPr>
        <xdr:cNvPr id="814" name="Imagen 813" descr="Secretaría General | Alcaldía Mayor de Bogotá">
          <a:extLst>
            <a:ext uri="{FF2B5EF4-FFF2-40B4-BE49-F238E27FC236}">
              <a16:creationId xmlns:a16="http://schemas.microsoft.com/office/drawing/2014/main" id="{57641E3A-8F91-4A21-A639-A4D07FC4754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198685"/>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9</xdr:row>
      <xdr:rowOff>125224</xdr:rowOff>
    </xdr:to>
    <xdr:pic>
      <xdr:nvPicPr>
        <xdr:cNvPr id="815" name="Imagen 3" descr="Secretaría General | Alcaldía Mayor de Bogotá">
          <a:extLst>
            <a:ext uri="{FF2B5EF4-FFF2-40B4-BE49-F238E27FC236}">
              <a16:creationId xmlns:a16="http://schemas.microsoft.com/office/drawing/2014/main" id="{D73D47C0-FB55-4012-B4A8-D018ABE1D97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0025"/>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816" name="Imagen 815" descr="Secretaría General | Alcaldía Mayor de Bogotá">
          <a:extLst>
            <a:ext uri="{FF2B5EF4-FFF2-40B4-BE49-F238E27FC236}">
              <a16:creationId xmlns:a16="http://schemas.microsoft.com/office/drawing/2014/main" id="{C9831DC1-CB1D-40A1-980B-A6FA314D074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20354" y="198685"/>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817" name="Imagen 3" descr="Secretaría General | Alcaldía Mayor de Bogotá">
          <a:extLst>
            <a:ext uri="{FF2B5EF4-FFF2-40B4-BE49-F238E27FC236}">
              <a16:creationId xmlns:a16="http://schemas.microsoft.com/office/drawing/2014/main" id="{6C4E5F99-B569-4889-839C-6876A2C2404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14975" y="200025"/>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9</xdr:row>
      <xdr:rowOff>123884</xdr:rowOff>
    </xdr:to>
    <xdr:pic>
      <xdr:nvPicPr>
        <xdr:cNvPr id="818" name="Imagen 817" descr="Secretaría General | Alcaldía Mayor de Bogotá">
          <a:extLst>
            <a:ext uri="{FF2B5EF4-FFF2-40B4-BE49-F238E27FC236}">
              <a16:creationId xmlns:a16="http://schemas.microsoft.com/office/drawing/2014/main" id="{CE06E715-6DCE-4E14-B8FF-68019EAA5B2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198685"/>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9</xdr:row>
      <xdr:rowOff>125224</xdr:rowOff>
    </xdr:to>
    <xdr:pic>
      <xdr:nvPicPr>
        <xdr:cNvPr id="819" name="Imagen 3" descr="Secretaría General | Alcaldía Mayor de Bogotá">
          <a:extLst>
            <a:ext uri="{FF2B5EF4-FFF2-40B4-BE49-F238E27FC236}">
              <a16:creationId xmlns:a16="http://schemas.microsoft.com/office/drawing/2014/main" id="{B84AF304-80E0-41D4-8411-2310E5D3F4B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0025"/>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1</xdr:row>
      <xdr:rowOff>19052</xdr:rowOff>
    </xdr:from>
    <xdr:to>
      <xdr:col>7</xdr:col>
      <xdr:colOff>912670</xdr:colOff>
      <xdr:row>11</xdr:row>
      <xdr:rowOff>25874</xdr:rowOff>
    </xdr:to>
    <xdr:pic>
      <xdr:nvPicPr>
        <xdr:cNvPr id="820" name="Graphic 10" descr="Clipboard">
          <a:hlinkClick xmlns:r="http://schemas.openxmlformats.org/officeDocument/2006/relationships" r:id="rId2"/>
          <a:extLst>
            <a:ext uri="{FF2B5EF4-FFF2-40B4-BE49-F238E27FC236}">
              <a16:creationId xmlns:a16="http://schemas.microsoft.com/office/drawing/2014/main" id="{3C3AE360-3061-4786-A206-B929AD9D5BAC}"/>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17535525" y="200027"/>
          <a:ext cx="912670" cy="3616797"/>
        </a:xfrm>
        <a:prstGeom prst="rect">
          <a:avLst/>
        </a:prstGeom>
      </xdr:spPr>
    </xdr:pic>
    <xdr:clientData/>
  </xdr:twoCellAnchor>
  <xdr:twoCellAnchor editAs="oneCell">
    <xdr:from>
      <xdr:col>3</xdr:col>
      <xdr:colOff>119679</xdr:colOff>
      <xdr:row>1</xdr:row>
      <xdr:rowOff>17710</xdr:rowOff>
    </xdr:from>
    <xdr:to>
      <xdr:col>3</xdr:col>
      <xdr:colOff>119679</xdr:colOff>
      <xdr:row>9</xdr:row>
      <xdr:rowOff>123884</xdr:rowOff>
    </xdr:to>
    <xdr:pic>
      <xdr:nvPicPr>
        <xdr:cNvPr id="821" name="Imagen 820" descr="Secretaría General | Alcaldía Mayor de Bogotá">
          <a:extLst>
            <a:ext uri="{FF2B5EF4-FFF2-40B4-BE49-F238E27FC236}">
              <a16:creationId xmlns:a16="http://schemas.microsoft.com/office/drawing/2014/main" id="{4AC20517-2245-43C8-8660-C3EB3CC0799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198685"/>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9</xdr:row>
      <xdr:rowOff>125224</xdr:rowOff>
    </xdr:to>
    <xdr:pic>
      <xdr:nvPicPr>
        <xdr:cNvPr id="822" name="Imagen 3" descr="Secretaría General | Alcaldía Mayor de Bogotá">
          <a:extLst>
            <a:ext uri="{FF2B5EF4-FFF2-40B4-BE49-F238E27FC236}">
              <a16:creationId xmlns:a16="http://schemas.microsoft.com/office/drawing/2014/main" id="{CD1C4468-7217-4577-9048-2440791B2FF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0025"/>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823" name="Imagen 822" descr="Secretaría General | Alcaldía Mayor de Bogotá">
          <a:extLst>
            <a:ext uri="{FF2B5EF4-FFF2-40B4-BE49-F238E27FC236}">
              <a16:creationId xmlns:a16="http://schemas.microsoft.com/office/drawing/2014/main" id="{F48AA2B4-0A82-420D-AEDC-089FC9275BF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20354" y="198685"/>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824" name="Imagen 3" descr="Secretaría General | Alcaldía Mayor de Bogotá">
          <a:extLst>
            <a:ext uri="{FF2B5EF4-FFF2-40B4-BE49-F238E27FC236}">
              <a16:creationId xmlns:a16="http://schemas.microsoft.com/office/drawing/2014/main" id="{36FCFFC0-1D44-455B-B91E-FA7EE6A32A4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14975" y="200025"/>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9</xdr:row>
      <xdr:rowOff>123884</xdr:rowOff>
    </xdr:to>
    <xdr:pic>
      <xdr:nvPicPr>
        <xdr:cNvPr id="825" name="Imagen 824" descr="Secretaría General | Alcaldía Mayor de Bogotá">
          <a:extLst>
            <a:ext uri="{FF2B5EF4-FFF2-40B4-BE49-F238E27FC236}">
              <a16:creationId xmlns:a16="http://schemas.microsoft.com/office/drawing/2014/main" id="{84D1674A-7F40-4BA6-A73E-092D870FC93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198685"/>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9</xdr:row>
      <xdr:rowOff>125224</xdr:rowOff>
    </xdr:to>
    <xdr:pic>
      <xdr:nvPicPr>
        <xdr:cNvPr id="826" name="Imagen 3" descr="Secretaría General | Alcaldía Mayor de Bogotá">
          <a:extLst>
            <a:ext uri="{FF2B5EF4-FFF2-40B4-BE49-F238E27FC236}">
              <a16:creationId xmlns:a16="http://schemas.microsoft.com/office/drawing/2014/main" id="{F50A4BA8-FDC5-4172-8D44-20C8A996500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0025"/>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1</xdr:row>
      <xdr:rowOff>19052</xdr:rowOff>
    </xdr:from>
    <xdr:to>
      <xdr:col>7</xdr:col>
      <xdr:colOff>912670</xdr:colOff>
      <xdr:row>11</xdr:row>
      <xdr:rowOff>25874</xdr:rowOff>
    </xdr:to>
    <xdr:pic>
      <xdr:nvPicPr>
        <xdr:cNvPr id="827" name="Graphic 10" descr="Clipboard">
          <a:hlinkClick xmlns:r="http://schemas.openxmlformats.org/officeDocument/2006/relationships" r:id="rId2"/>
          <a:extLst>
            <a:ext uri="{FF2B5EF4-FFF2-40B4-BE49-F238E27FC236}">
              <a16:creationId xmlns:a16="http://schemas.microsoft.com/office/drawing/2014/main" id="{6B2B2DC0-F432-42C0-B323-6DEE80C72818}"/>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17535525" y="200027"/>
          <a:ext cx="912670" cy="3616797"/>
        </a:xfrm>
        <a:prstGeom prst="rect">
          <a:avLst/>
        </a:prstGeom>
      </xdr:spPr>
    </xdr:pic>
    <xdr:clientData/>
  </xdr:twoCellAnchor>
  <xdr:twoCellAnchor editAs="oneCell">
    <xdr:from>
      <xdr:col>3</xdr:col>
      <xdr:colOff>119679</xdr:colOff>
      <xdr:row>1</xdr:row>
      <xdr:rowOff>17710</xdr:rowOff>
    </xdr:from>
    <xdr:to>
      <xdr:col>3</xdr:col>
      <xdr:colOff>119679</xdr:colOff>
      <xdr:row>9</xdr:row>
      <xdr:rowOff>123884</xdr:rowOff>
    </xdr:to>
    <xdr:pic>
      <xdr:nvPicPr>
        <xdr:cNvPr id="828" name="Imagen 827" descr="Secretaría General | Alcaldía Mayor de Bogotá">
          <a:extLst>
            <a:ext uri="{FF2B5EF4-FFF2-40B4-BE49-F238E27FC236}">
              <a16:creationId xmlns:a16="http://schemas.microsoft.com/office/drawing/2014/main" id="{EF9C0B2D-EE24-46AD-BAF9-AEDDFBAB3C3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198685"/>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9</xdr:row>
      <xdr:rowOff>125224</xdr:rowOff>
    </xdr:to>
    <xdr:pic>
      <xdr:nvPicPr>
        <xdr:cNvPr id="829" name="Imagen 3" descr="Secretaría General | Alcaldía Mayor de Bogotá">
          <a:extLst>
            <a:ext uri="{FF2B5EF4-FFF2-40B4-BE49-F238E27FC236}">
              <a16:creationId xmlns:a16="http://schemas.microsoft.com/office/drawing/2014/main" id="{28E67E3A-0D64-4E34-BA2E-948C51C91B2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0025"/>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830" name="Imagen 829" descr="Secretaría General | Alcaldía Mayor de Bogotá">
          <a:extLst>
            <a:ext uri="{FF2B5EF4-FFF2-40B4-BE49-F238E27FC236}">
              <a16:creationId xmlns:a16="http://schemas.microsoft.com/office/drawing/2014/main" id="{54EE4382-280B-44A7-8B9C-EA7AC78AD50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20354" y="198685"/>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831" name="Imagen 3" descr="Secretaría General | Alcaldía Mayor de Bogotá">
          <a:extLst>
            <a:ext uri="{FF2B5EF4-FFF2-40B4-BE49-F238E27FC236}">
              <a16:creationId xmlns:a16="http://schemas.microsoft.com/office/drawing/2014/main" id="{E63A9B7A-62DD-4CA4-B128-6250C7F4F09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14975" y="200025"/>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9</xdr:row>
      <xdr:rowOff>123884</xdr:rowOff>
    </xdr:to>
    <xdr:pic>
      <xdr:nvPicPr>
        <xdr:cNvPr id="832" name="Imagen 831" descr="Secretaría General | Alcaldía Mayor de Bogotá">
          <a:extLst>
            <a:ext uri="{FF2B5EF4-FFF2-40B4-BE49-F238E27FC236}">
              <a16:creationId xmlns:a16="http://schemas.microsoft.com/office/drawing/2014/main" id="{B10BDCD3-193B-4F1D-9B04-CF8154F3B7D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198685"/>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9</xdr:row>
      <xdr:rowOff>125224</xdr:rowOff>
    </xdr:to>
    <xdr:pic>
      <xdr:nvPicPr>
        <xdr:cNvPr id="833" name="Imagen 3" descr="Secretaría General | Alcaldía Mayor de Bogotá">
          <a:extLst>
            <a:ext uri="{FF2B5EF4-FFF2-40B4-BE49-F238E27FC236}">
              <a16:creationId xmlns:a16="http://schemas.microsoft.com/office/drawing/2014/main" id="{F29B298E-00F2-4595-B82B-5D2F78BAC50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0025"/>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1</xdr:row>
      <xdr:rowOff>19052</xdr:rowOff>
    </xdr:from>
    <xdr:to>
      <xdr:col>7</xdr:col>
      <xdr:colOff>937162</xdr:colOff>
      <xdr:row>11</xdr:row>
      <xdr:rowOff>25874</xdr:rowOff>
    </xdr:to>
    <xdr:pic>
      <xdr:nvPicPr>
        <xdr:cNvPr id="834" name="Graphic 10" descr="Clipboard">
          <a:hlinkClick xmlns:r="http://schemas.openxmlformats.org/officeDocument/2006/relationships" r:id="rId2"/>
          <a:extLst>
            <a:ext uri="{FF2B5EF4-FFF2-40B4-BE49-F238E27FC236}">
              <a16:creationId xmlns:a16="http://schemas.microsoft.com/office/drawing/2014/main" id="{AF67FA9A-D059-4C1E-BD58-84A39C740A2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17535525" y="200027"/>
          <a:ext cx="937162" cy="3616797"/>
        </a:xfrm>
        <a:prstGeom prst="rect">
          <a:avLst/>
        </a:prstGeom>
      </xdr:spPr>
    </xdr:pic>
    <xdr:clientData/>
  </xdr:twoCellAnchor>
  <xdr:twoCellAnchor editAs="oneCell">
    <xdr:from>
      <xdr:col>3</xdr:col>
      <xdr:colOff>119679</xdr:colOff>
      <xdr:row>1</xdr:row>
      <xdr:rowOff>17710</xdr:rowOff>
    </xdr:from>
    <xdr:to>
      <xdr:col>3</xdr:col>
      <xdr:colOff>119679</xdr:colOff>
      <xdr:row>9</xdr:row>
      <xdr:rowOff>123884</xdr:rowOff>
    </xdr:to>
    <xdr:pic>
      <xdr:nvPicPr>
        <xdr:cNvPr id="835" name="Imagen 834" descr="Secretaría General | Alcaldía Mayor de Bogotá">
          <a:extLst>
            <a:ext uri="{FF2B5EF4-FFF2-40B4-BE49-F238E27FC236}">
              <a16:creationId xmlns:a16="http://schemas.microsoft.com/office/drawing/2014/main" id="{F43E4922-122A-40E6-BD14-10D33CFE748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198685"/>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9</xdr:row>
      <xdr:rowOff>125224</xdr:rowOff>
    </xdr:to>
    <xdr:pic>
      <xdr:nvPicPr>
        <xdr:cNvPr id="836" name="Imagen 3" descr="Secretaría General | Alcaldía Mayor de Bogotá">
          <a:extLst>
            <a:ext uri="{FF2B5EF4-FFF2-40B4-BE49-F238E27FC236}">
              <a16:creationId xmlns:a16="http://schemas.microsoft.com/office/drawing/2014/main" id="{7555F03B-07FA-41B0-9512-B2735C20D7F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0025"/>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837" name="Imagen 836" descr="Secretaría General | Alcaldía Mayor de Bogotá">
          <a:extLst>
            <a:ext uri="{FF2B5EF4-FFF2-40B4-BE49-F238E27FC236}">
              <a16:creationId xmlns:a16="http://schemas.microsoft.com/office/drawing/2014/main" id="{2C00D13E-3114-4A61-A571-6B60C6679E6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20354" y="198685"/>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838" name="Imagen 3" descr="Secretaría General | Alcaldía Mayor de Bogotá">
          <a:extLst>
            <a:ext uri="{FF2B5EF4-FFF2-40B4-BE49-F238E27FC236}">
              <a16:creationId xmlns:a16="http://schemas.microsoft.com/office/drawing/2014/main" id="{C2048F7A-0A61-4688-B4BF-8F9BC3CC6A7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14975" y="200025"/>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6</xdr:col>
      <xdr:colOff>1371600</xdr:colOff>
      <xdr:row>1</xdr:row>
      <xdr:rowOff>19050</xdr:rowOff>
    </xdr:from>
    <xdr:to>
      <xdr:col>6</xdr:col>
      <xdr:colOff>2332568</xdr:colOff>
      <xdr:row>6</xdr:row>
      <xdr:rowOff>67851</xdr:rowOff>
    </xdr:to>
    <xdr:pic>
      <xdr:nvPicPr>
        <xdr:cNvPr id="839" name="Graphic 3" descr="Clipboard">
          <a:hlinkClick xmlns:r="http://schemas.openxmlformats.org/officeDocument/2006/relationships" r:id="rId2"/>
          <a:extLst>
            <a:ext uri="{FF2B5EF4-FFF2-40B4-BE49-F238E27FC236}">
              <a16:creationId xmlns:a16="http://schemas.microsoft.com/office/drawing/2014/main" id="{EAD3A02D-BA1A-40F6-962E-8FD44A5AF96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15211425" y="200025"/>
          <a:ext cx="960968" cy="1496601"/>
        </a:xfrm>
        <a:prstGeom prst="rect">
          <a:avLst/>
        </a:prstGeom>
      </xdr:spPr>
    </xdr:pic>
    <xdr:clientData/>
  </xdr:twoCellAnchor>
  <xdr:twoCellAnchor editAs="oneCell">
    <xdr:from>
      <xdr:col>3</xdr:col>
      <xdr:colOff>119679</xdr:colOff>
      <xdr:row>1</xdr:row>
      <xdr:rowOff>17710</xdr:rowOff>
    </xdr:from>
    <xdr:to>
      <xdr:col>3</xdr:col>
      <xdr:colOff>119679</xdr:colOff>
      <xdr:row>9</xdr:row>
      <xdr:rowOff>123884</xdr:rowOff>
    </xdr:to>
    <xdr:pic>
      <xdr:nvPicPr>
        <xdr:cNvPr id="840" name="Imagen 839" descr="Secretaría General | Alcaldía Mayor de Bogotá">
          <a:extLst>
            <a:ext uri="{FF2B5EF4-FFF2-40B4-BE49-F238E27FC236}">
              <a16:creationId xmlns:a16="http://schemas.microsoft.com/office/drawing/2014/main" id="{5A89DD32-31AB-48E1-8728-DB7D03BE926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198685"/>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9</xdr:row>
      <xdr:rowOff>125224</xdr:rowOff>
    </xdr:to>
    <xdr:pic>
      <xdr:nvPicPr>
        <xdr:cNvPr id="841" name="Imagen 3" descr="Secretaría General | Alcaldía Mayor de Bogotá">
          <a:extLst>
            <a:ext uri="{FF2B5EF4-FFF2-40B4-BE49-F238E27FC236}">
              <a16:creationId xmlns:a16="http://schemas.microsoft.com/office/drawing/2014/main" id="{B5DB465C-5C71-47F5-92A7-71E7A0B1604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0025"/>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9</xdr:row>
      <xdr:rowOff>123884</xdr:rowOff>
    </xdr:to>
    <xdr:pic>
      <xdr:nvPicPr>
        <xdr:cNvPr id="842" name="Imagen 841" descr="Secretaría General | Alcaldía Mayor de Bogotá">
          <a:extLst>
            <a:ext uri="{FF2B5EF4-FFF2-40B4-BE49-F238E27FC236}">
              <a16:creationId xmlns:a16="http://schemas.microsoft.com/office/drawing/2014/main" id="{0A4FEF0C-FC58-4828-8CD3-CBA94BE22E2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198685"/>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9</xdr:row>
      <xdr:rowOff>125224</xdr:rowOff>
    </xdr:to>
    <xdr:pic>
      <xdr:nvPicPr>
        <xdr:cNvPr id="843" name="Imagen 3" descr="Secretaría General | Alcaldía Mayor de Bogotá">
          <a:extLst>
            <a:ext uri="{FF2B5EF4-FFF2-40B4-BE49-F238E27FC236}">
              <a16:creationId xmlns:a16="http://schemas.microsoft.com/office/drawing/2014/main" id="{7F5E6D57-52B7-40D9-B726-BE1C80C3015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0025"/>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844" name="Imagen 843" descr="Secretaría General | Alcaldía Mayor de Bogotá">
          <a:extLst>
            <a:ext uri="{FF2B5EF4-FFF2-40B4-BE49-F238E27FC236}">
              <a16:creationId xmlns:a16="http://schemas.microsoft.com/office/drawing/2014/main" id="{20F72DB6-D962-4118-A1EA-D5ADE5339B2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20354" y="198685"/>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845" name="Imagen 3" descr="Secretaría General | Alcaldía Mayor de Bogotá">
          <a:extLst>
            <a:ext uri="{FF2B5EF4-FFF2-40B4-BE49-F238E27FC236}">
              <a16:creationId xmlns:a16="http://schemas.microsoft.com/office/drawing/2014/main" id="{6B18A9F3-3B1C-4296-B812-FE1EE23B06D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14975" y="200025"/>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9</xdr:row>
      <xdr:rowOff>123884</xdr:rowOff>
    </xdr:to>
    <xdr:pic>
      <xdr:nvPicPr>
        <xdr:cNvPr id="846" name="Imagen 845" descr="Secretaría General | Alcaldía Mayor de Bogotá">
          <a:extLst>
            <a:ext uri="{FF2B5EF4-FFF2-40B4-BE49-F238E27FC236}">
              <a16:creationId xmlns:a16="http://schemas.microsoft.com/office/drawing/2014/main" id="{56CDE32B-B0BB-4620-AD32-89E9D9B525D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198685"/>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9</xdr:row>
      <xdr:rowOff>125224</xdr:rowOff>
    </xdr:to>
    <xdr:pic>
      <xdr:nvPicPr>
        <xdr:cNvPr id="847" name="Imagen 3" descr="Secretaría General | Alcaldía Mayor de Bogotá">
          <a:extLst>
            <a:ext uri="{FF2B5EF4-FFF2-40B4-BE49-F238E27FC236}">
              <a16:creationId xmlns:a16="http://schemas.microsoft.com/office/drawing/2014/main" id="{3D99DD48-1C83-4A4B-8050-E3B15DC86A5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0025"/>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9</xdr:row>
      <xdr:rowOff>123884</xdr:rowOff>
    </xdr:to>
    <xdr:pic>
      <xdr:nvPicPr>
        <xdr:cNvPr id="848" name="Imagen 847" descr="Secretaría General | Alcaldía Mayor de Bogotá">
          <a:extLst>
            <a:ext uri="{FF2B5EF4-FFF2-40B4-BE49-F238E27FC236}">
              <a16:creationId xmlns:a16="http://schemas.microsoft.com/office/drawing/2014/main" id="{6A7E04EF-0C08-43F4-BF35-3EA53B2AD23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198685"/>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9</xdr:row>
      <xdr:rowOff>125224</xdr:rowOff>
    </xdr:to>
    <xdr:pic>
      <xdr:nvPicPr>
        <xdr:cNvPr id="849" name="Imagen 3" descr="Secretaría General | Alcaldía Mayor de Bogotá">
          <a:extLst>
            <a:ext uri="{FF2B5EF4-FFF2-40B4-BE49-F238E27FC236}">
              <a16:creationId xmlns:a16="http://schemas.microsoft.com/office/drawing/2014/main" id="{A1937C7D-7F51-42A8-B83F-E3241A16119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0025"/>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850" name="Imagen 849" descr="Secretaría General | Alcaldía Mayor de Bogotá">
          <a:extLst>
            <a:ext uri="{FF2B5EF4-FFF2-40B4-BE49-F238E27FC236}">
              <a16:creationId xmlns:a16="http://schemas.microsoft.com/office/drawing/2014/main" id="{996E8D28-06DA-4047-ADC5-FB5A0E197D8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20354" y="198685"/>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851" name="Imagen 3" descr="Secretaría General | Alcaldía Mayor de Bogotá">
          <a:extLst>
            <a:ext uri="{FF2B5EF4-FFF2-40B4-BE49-F238E27FC236}">
              <a16:creationId xmlns:a16="http://schemas.microsoft.com/office/drawing/2014/main" id="{4AD1618D-939D-40AF-9A18-22422528F87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14975" y="200025"/>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9</xdr:row>
      <xdr:rowOff>123884</xdr:rowOff>
    </xdr:to>
    <xdr:pic>
      <xdr:nvPicPr>
        <xdr:cNvPr id="852" name="Imagen 851" descr="Secretaría General | Alcaldía Mayor de Bogotá">
          <a:extLst>
            <a:ext uri="{FF2B5EF4-FFF2-40B4-BE49-F238E27FC236}">
              <a16:creationId xmlns:a16="http://schemas.microsoft.com/office/drawing/2014/main" id="{8CF1F69F-BC8B-4215-86A0-F54795EED04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198685"/>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9</xdr:row>
      <xdr:rowOff>125224</xdr:rowOff>
    </xdr:to>
    <xdr:pic>
      <xdr:nvPicPr>
        <xdr:cNvPr id="853" name="Imagen 3" descr="Secretaría General | Alcaldía Mayor de Bogotá">
          <a:extLst>
            <a:ext uri="{FF2B5EF4-FFF2-40B4-BE49-F238E27FC236}">
              <a16:creationId xmlns:a16="http://schemas.microsoft.com/office/drawing/2014/main" id="{63DB3911-553A-4CCE-B985-6FBB8BC0B0B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0025"/>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9</xdr:row>
      <xdr:rowOff>123884</xdr:rowOff>
    </xdr:to>
    <xdr:pic>
      <xdr:nvPicPr>
        <xdr:cNvPr id="854" name="Imagen 853" descr="Secretaría General | Alcaldía Mayor de Bogotá">
          <a:extLst>
            <a:ext uri="{FF2B5EF4-FFF2-40B4-BE49-F238E27FC236}">
              <a16:creationId xmlns:a16="http://schemas.microsoft.com/office/drawing/2014/main" id="{F365237F-3BCA-4A7A-9A94-DB6305CD8BD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198685"/>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9</xdr:row>
      <xdr:rowOff>125224</xdr:rowOff>
    </xdr:to>
    <xdr:pic>
      <xdr:nvPicPr>
        <xdr:cNvPr id="855" name="Imagen 3" descr="Secretaría General | Alcaldía Mayor de Bogotá">
          <a:extLst>
            <a:ext uri="{FF2B5EF4-FFF2-40B4-BE49-F238E27FC236}">
              <a16:creationId xmlns:a16="http://schemas.microsoft.com/office/drawing/2014/main" id="{20CC925C-A4FD-4A1A-A5D5-7F94FCF9630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0025"/>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856" name="Imagen 855" descr="Secretaría General | Alcaldía Mayor de Bogotá">
          <a:extLst>
            <a:ext uri="{FF2B5EF4-FFF2-40B4-BE49-F238E27FC236}">
              <a16:creationId xmlns:a16="http://schemas.microsoft.com/office/drawing/2014/main" id="{78A56ADA-6ABE-4B3E-89C8-2A803323B96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20354" y="198685"/>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857" name="Imagen 3" descr="Secretaría General | Alcaldía Mayor de Bogotá">
          <a:extLst>
            <a:ext uri="{FF2B5EF4-FFF2-40B4-BE49-F238E27FC236}">
              <a16:creationId xmlns:a16="http://schemas.microsoft.com/office/drawing/2014/main" id="{EECDC691-4AD9-4FE4-85B0-501D9236F65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14975" y="200025"/>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9</xdr:row>
      <xdr:rowOff>123884</xdr:rowOff>
    </xdr:to>
    <xdr:pic>
      <xdr:nvPicPr>
        <xdr:cNvPr id="858" name="Imagen 857" descr="Secretaría General | Alcaldía Mayor de Bogotá">
          <a:extLst>
            <a:ext uri="{FF2B5EF4-FFF2-40B4-BE49-F238E27FC236}">
              <a16:creationId xmlns:a16="http://schemas.microsoft.com/office/drawing/2014/main" id="{BB54AB6A-33A7-4198-99A3-425A48BCF78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198685"/>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9</xdr:row>
      <xdr:rowOff>125224</xdr:rowOff>
    </xdr:to>
    <xdr:pic>
      <xdr:nvPicPr>
        <xdr:cNvPr id="859" name="Imagen 3" descr="Secretaría General | Alcaldía Mayor de Bogotá">
          <a:extLst>
            <a:ext uri="{FF2B5EF4-FFF2-40B4-BE49-F238E27FC236}">
              <a16:creationId xmlns:a16="http://schemas.microsoft.com/office/drawing/2014/main" id="{6BF1A02E-6DD8-4CA6-A48D-815FFF5A47C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0025"/>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9</xdr:row>
      <xdr:rowOff>123884</xdr:rowOff>
    </xdr:to>
    <xdr:pic>
      <xdr:nvPicPr>
        <xdr:cNvPr id="860" name="Imagen 859" descr="Secretaría General | Alcaldía Mayor de Bogotá">
          <a:extLst>
            <a:ext uri="{FF2B5EF4-FFF2-40B4-BE49-F238E27FC236}">
              <a16:creationId xmlns:a16="http://schemas.microsoft.com/office/drawing/2014/main" id="{CB0F4EDC-3159-4B09-B055-6285A823213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198685"/>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9</xdr:row>
      <xdr:rowOff>125224</xdr:rowOff>
    </xdr:to>
    <xdr:pic>
      <xdr:nvPicPr>
        <xdr:cNvPr id="861" name="Imagen 3" descr="Secretaría General | Alcaldía Mayor de Bogotá">
          <a:extLst>
            <a:ext uri="{FF2B5EF4-FFF2-40B4-BE49-F238E27FC236}">
              <a16:creationId xmlns:a16="http://schemas.microsoft.com/office/drawing/2014/main" id="{63A4A3C2-B524-462B-8323-BE62B4F8EA7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0025"/>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862" name="Imagen 861" descr="Secretaría General | Alcaldía Mayor de Bogotá">
          <a:extLst>
            <a:ext uri="{FF2B5EF4-FFF2-40B4-BE49-F238E27FC236}">
              <a16:creationId xmlns:a16="http://schemas.microsoft.com/office/drawing/2014/main" id="{FDF80851-A562-497C-800D-A7764BE55C5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20354" y="198685"/>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863" name="Imagen 3" descr="Secretaría General | Alcaldía Mayor de Bogotá">
          <a:extLst>
            <a:ext uri="{FF2B5EF4-FFF2-40B4-BE49-F238E27FC236}">
              <a16:creationId xmlns:a16="http://schemas.microsoft.com/office/drawing/2014/main" id="{5836297D-310F-4BD3-9A8C-7B35BC11BFF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14975" y="200025"/>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9</xdr:row>
      <xdr:rowOff>123884</xdr:rowOff>
    </xdr:to>
    <xdr:pic>
      <xdr:nvPicPr>
        <xdr:cNvPr id="864" name="Imagen 863" descr="Secretaría General | Alcaldía Mayor de Bogotá">
          <a:extLst>
            <a:ext uri="{FF2B5EF4-FFF2-40B4-BE49-F238E27FC236}">
              <a16:creationId xmlns:a16="http://schemas.microsoft.com/office/drawing/2014/main" id="{9AC1FEEC-FE8C-42CA-A141-5634B1407EB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198685"/>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9</xdr:row>
      <xdr:rowOff>125224</xdr:rowOff>
    </xdr:to>
    <xdr:pic>
      <xdr:nvPicPr>
        <xdr:cNvPr id="865" name="Imagen 3" descr="Secretaría General | Alcaldía Mayor de Bogotá">
          <a:extLst>
            <a:ext uri="{FF2B5EF4-FFF2-40B4-BE49-F238E27FC236}">
              <a16:creationId xmlns:a16="http://schemas.microsoft.com/office/drawing/2014/main" id="{57BCC5B2-A36A-42FF-83F9-F67DBADC49F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0025"/>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296884</xdr:colOff>
      <xdr:row>1</xdr:row>
      <xdr:rowOff>195943</xdr:rowOff>
    </xdr:from>
    <xdr:to>
      <xdr:col>2</xdr:col>
      <xdr:colOff>1702424</xdr:colOff>
      <xdr:row>4</xdr:row>
      <xdr:rowOff>141514</xdr:rowOff>
    </xdr:to>
    <xdr:pic>
      <xdr:nvPicPr>
        <xdr:cNvPr id="866" name="Imagen 11">
          <a:extLst>
            <a:ext uri="{FF2B5EF4-FFF2-40B4-BE49-F238E27FC236}">
              <a16:creationId xmlns:a16="http://schemas.microsoft.com/office/drawing/2014/main" id="{6DDE447A-64E4-423F-9B6B-623FB81D5344}"/>
            </a:ext>
          </a:extLst>
        </xdr:cNvPr>
        <xdr:cNvPicPr>
          <a:picLocks noChangeAspect="1"/>
        </xdr:cNvPicPr>
      </xdr:nvPicPr>
      <xdr:blipFill>
        <a:blip xmlns:r="http://schemas.openxmlformats.org/officeDocument/2006/relationships" r:embed="rId5" cstate="print"/>
        <a:stretch>
          <a:fillRect/>
        </a:stretch>
      </xdr:blipFill>
      <xdr:spPr>
        <a:xfrm>
          <a:off x="487384" y="376918"/>
          <a:ext cx="2634265" cy="945696"/>
        </a:xfrm>
        <a:prstGeom prst="rect">
          <a:avLst/>
        </a:prstGeom>
      </xdr:spPr>
    </xdr:pic>
    <xdr:clientData/>
  </xdr:twoCellAnchor>
  <xdr:twoCellAnchor editAs="oneCell">
    <xdr:from>
      <xdr:col>3</xdr:col>
      <xdr:colOff>119679</xdr:colOff>
      <xdr:row>1</xdr:row>
      <xdr:rowOff>17710</xdr:rowOff>
    </xdr:from>
    <xdr:to>
      <xdr:col>3</xdr:col>
      <xdr:colOff>119679</xdr:colOff>
      <xdr:row>9</xdr:row>
      <xdr:rowOff>123884</xdr:rowOff>
    </xdr:to>
    <xdr:pic>
      <xdr:nvPicPr>
        <xdr:cNvPr id="867" name="Imagen 866" descr="Secretaría General | Alcaldía Mayor de Bogotá">
          <a:extLst>
            <a:ext uri="{FF2B5EF4-FFF2-40B4-BE49-F238E27FC236}">
              <a16:creationId xmlns:a16="http://schemas.microsoft.com/office/drawing/2014/main" id="{0A46CDF4-28AD-4B04-BF85-D7AE5716536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198685"/>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9</xdr:row>
      <xdr:rowOff>125224</xdr:rowOff>
    </xdr:to>
    <xdr:pic>
      <xdr:nvPicPr>
        <xdr:cNvPr id="868" name="Imagen 3" descr="Secretaría General | Alcaldía Mayor de Bogotá">
          <a:extLst>
            <a:ext uri="{FF2B5EF4-FFF2-40B4-BE49-F238E27FC236}">
              <a16:creationId xmlns:a16="http://schemas.microsoft.com/office/drawing/2014/main" id="{F6A05182-D905-4AD3-9B46-25790D9EA8A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0025"/>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869" name="Imagen 868" descr="Secretaría General | Alcaldía Mayor de Bogotá">
          <a:extLst>
            <a:ext uri="{FF2B5EF4-FFF2-40B4-BE49-F238E27FC236}">
              <a16:creationId xmlns:a16="http://schemas.microsoft.com/office/drawing/2014/main" id="{766ABBE1-7073-47E4-9DDA-4190D7B5B80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20354" y="198685"/>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870" name="Imagen 3" descr="Secretaría General | Alcaldía Mayor de Bogotá">
          <a:extLst>
            <a:ext uri="{FF2B5EF4-FFF2-40B4-BE49-F238E27FC236}">
              <a16:creationId xmlns:a16="http://schemas.microsoft.com/office/drawing/2014/main" id="{4DECC45A-4C2D-4C22-95FF-70B7518B20D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14975" y="200025"/>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9</xdr:row>
      <xdr:rowOff>123884</xdr:rowOff>
    </xdr:to>
    <xdr:pic>
      <xdr:nvPicPr>
        <xdr:cNvPr id="871" name="Imagen 870" descr="Secretaría General | Alcaldía Mayor de Bogotá">
          <a:extLst>
            <a:ext uri="{FF2B5EF4-FFF2-40B4-BE49-F238E27FC236}">
              <a16:creationId xmlns:a16="http://schemas.microsoft.com/office/drawing/2014/main" id="{277FAA39-7D8D-46EC-A713-F6D1414970B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198685"/>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9</xdr:row>
      <xdr:rowOff>125224</xdr:rowOff>
    </xdr:to>
    <xdr:pic>
      <xdr:nvPicPr>
        <xdr:cNvPr id="872" name="Imagen 3" descr="Secretaría General | Alcaldía Mayor de Bogotá">
          <a:extLst>
            <a:ext uri="{FF2B5EF4-FFF2-40B4-BE49-F238E27FC236}">
              <a16:creationId xmlns:a16="http://schemas.microsoft.com/office/drawing/2014/main" id="{A7CE90F6-88D9-445A-8886-4150C2861D7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0025"/>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9</xdr:row>
      <xdr:rowOff>123884</xdr:rowOff>
    </xdr:to>
    <xdr:pic>
      <xdr:nvPicPr>
        <xdr:cNvPr id="873" name="Imagen 872" descr="Secretaría General | Alcaldía Mayor de Bogotá">
          <a:extLst>
            <a:ext uri="{FF2B5EF4-FFF2-40B4-BE49-F238E27FC236}">
              <a16:creationId xmlns:a16="http://schemas.microsoft.com/office/drawing/2014/main" id="{CF0642EE-6985-475E-BC3B-7EF1C042862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198685"/>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9</xdr:row>
      <xdr:rowOff>125224</xdr:rowOff>
    </xdr:to>
    <xdr:pic>
      <xdr:nvPicPr>
        <xdr:cNvPr id="874" name="Imagen 3" descr="Secretaría General | Alcaldía Mayor de Bogotá">
          <a:extLst>
            <a:ext uri="{FF2B5EF4-FFF2-40B4-BE49-F238E27FC236}">
              <a16:creationId xmlns:a16="http://schemas.microsoft.com/office/drawing/2014/main" id="{ABBE7B6B-7399-4125-9C45-B1F90514C69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0025"/>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875" name="Imagen 874" descr="Secretaría General | Alcaldía Mayor de Bogotá">
          <a:extLst>
            <a:ext uri="{FF2B5EF4-FFF2-40B4-BE49-F238E27FC236}">
              <a16:creationId xmlns:a16="http://schemas.microsoft.com/office/drawing/2014/main" id="{705D3F77-A9F0-43C5-9EFA-F1B7C4073FD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20354" y="198685"/>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876" name="Imagen 3" descr="Secretaría General | Alcaldía Mayor de Bogotá">
          <a:extLst>
            <a:ext uri="{FF2B5EF4-FFF2-40B4-BE49-F238E27FC236}">
              <a16:creationId xmlns:a16="http://schemas.microsoft.com/office/drawing/2014/main" id="{663F537F-5A91-4119-86EC-856DF8A600C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14975" y="200025"/>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9</xdr:row>
      <xdr:rowOff>123884</xdr:rowOff>
    </xdr:to>
    <xdr:pic>
      <xdr:nvPicPr>
        <xdr:cNvPr id="877" name="Imagen 876" descr="Secretaría General | Alcaldía Mayor de Bogotá">
          <a:extLst>
            <a:ext uri="{FF2B5EF4-FFF2-40B4-BE49-F238E27FC236}">
              <a16:creationId xmlns:a16="http://schemas.microsoft.com/office/drawing/2014/main" id="{8AF2D87C-0E1B-4B4A-B6C5-A8B7E42628E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198685"/>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9</xdr:row>
      <xdr:rowOff>125224</xdr:rowOff>
    </xdr:to>
    <xdr:pic>
      <xdr:nvPicPr>
        <xdr:cNvPr id="878" name="Imagen 3" descr="Secretaría General | Alcaldía Mayor de Bogotá">
          <a:extLst>
            <a:ext uri="{FF2B5EF4-FFF2-40B4-BE49-F238E27FC236}">
              <a16:creationId xmlns:a16="http://schemas.microsoft.com/office/drawing/2014/main" id="{2E4E146E-3028-41FC-9694-56B6402A175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0025"/>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1</xdr:row>
      <xdr:rowOff>19052</xdr:rowOff>
    </xdr:from>
    <xdr:to>
      <xdr:col>7</xdr:col>
      <xdr:colOff>912670</xdr:colOff>
      <xdr:row>11</xdr:row>
      <xdr:rowOff>25874</xdr:rowOff>
    </xdr:to>
    <xdr:pic>
      <xdr:nvPicPr>
        <xdr:cNvPr id="879" name="Graphic 10" descr="Clipboard">
          <a:hlinkClick xmlns:r="http://schemas.openxmlformats.org/officeDocument/2006/relationships" r:id="rId2"/>
          <a:extLst>
            <a:ext uri="{FF2B5EF4-FFF2-40B4-BE49-F238E27FC236}">
              <a16:creationId xmlns:a16="http://schemas.microsoft.com/office/drawing/2014/main" id="{2D4E9E31-D676-40C0-B384-373B1D2650C4}"/>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17535525" y="200027"/>
          <a:ext cx="912670" cy="3616797"/>
        </a:xfrm>
        <a:prstGeom prst="rect">
          <a:avLst/>
        </a:prstGeom>
      </xdr:spPr>
    </xdr:pic>
    <xdr:clientData/>
  </xdr:twoCellAnchor>
  <xdr:twoCellAnchor editAs="oneCell">
    <xdr:from>
      <xdr:col>3</xdr:col>
      <xdr:colOff>119679</xdr:colOff>
      <xdr:row>1</xdr:row>
      <xdr:rowOff>17710</xdr:rowOff>
    </xdr:from>
    <xdr:to>
      <xdr:col>3</xdr:col>
      <xdr:colOff>119679</xdr:colOff>
      <xdr:row>9</xdr:row>
      <xdr:rowOff>123884</xdr:rowOff>
    </xdr:to>
    <xdr:pic>
      <xdr:nvPicPr>
        <xdr:cNvPr id="880" name="Imagen 879" descr="Secretaría General | Alcaldía Mayor de Bogotá">
          <a:extLst>
            <a:ext uri="{FF2B5EF4-FFF2-40B4-BE49-F238E27FC236}">
              <a16:creationId xmlns:a16="http://schemas.microsoft.com/office/drawing/2014/main" id="{1907910C-DE5C-48B1-BA64-D8C1EB30BB5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198685"/>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9</xdr:row>
      <xdr:rowOff>125224</xdr:rowOff>
    </xdr:to>
    <xdr:pic>
      <xdr:nvPicPr>
        <xdr:cNvPr id="881" name="Imagen 3" descr="Secretaría General | Alcaldía Mayor de Bogotá">
          <a:extLst>
            <a:ext uri="{FF2B5EF4-FFF2-40B4-BE49-F238E27FC236}">
              <a16:creationId xmlns:a16="http://schemas.microsoft.com/office/drawing/2014/main" id="{75780248-C84B-4F47-A5FF-BC4F365FB81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0025"/>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882" name="Imagen 881" descr="Secretaría General | Alcaldía Mayor de Bogotá">
          <a:extLst>
            <a:ext uri="{FF2B5EF4-FFF2-40B4-BE49-F238E27FC236}">
              <a16:creationId xmlns:a16="http://schemas.microsoft.com/office/drawing/2014/main" id="{316584B5-F40C-45D1-B639-9BD4EA0D34A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20354" y="198685"/>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883" name="Imagen 3" descr="Secretaría General | Alcaldía Mayor de Bogotá">
          <a:extLst>
            <a:ext uri="{FF2B5EF4-FFF2-40B4-BE49-F238E27FC236}">
              <a16:creationId xmlns:a16="http://schemas.microsoft.com/office/drawing/2014/main" id="{ECDD952E-EE85-4990-910C-F9E494FEE61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14975" y="200025"/>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9</xdr:row>
      <xdr:rowOff>123884</xdr:rowOff>
    </xdr:to>
    <xdr:pic>
      <xdr:nvPicPr>
        <xdr:cNvPr id="884" name="Imagen 883" descr="Secretaría General | Alcaldía Mayor de Bogotá">
          <a:extLst>
            <a:ext uri="{FF2B5EF4-FFF2-40B4-BE49-F238E27FC236}">
              <a16:creationId xmlns:a16="http://schemas.microsoft.com/office/drawing/2014/main" id="{CB3CB83D-87FF-4E2E-8B3F-F5B005235FE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198685"/>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9</xdr:row>
      <xdr:rowOff>125224</xdr:rowOff>
    </xdr:to>
    <xdr:pic>
      <xdr:nvPicPr>
        <xdr:cNvPr id="885" name="Imagen 3" descr="Secretaría General | Alcaldía Mayor de Bogotá">
          <a:extLst>
            <a:ext uri="{FF2B5EF4-FFF2-40B4-BE49-F238E27FC236}">
              <a16:creationId xmlns:a16="http://schemas.microsoft.com/office/drawing/2014/main" id="{B2EFFB6C-90EA-48E9-847B-E0B4ED610C6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0025"/>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1</xdr:row>
      <xdr:rowOff>19052</xdr:rowOff>
    </xdr:from>
    <xdr:to>
      <xdr:col>7</xdr:col>
      <xdr:colOff>912670</xdr:colOff>
      <xdr:row>11</xdr:row>
      <xdr:rowOff>25874</xdr:rowOff>
    </xdr:to>
    <xdr:pic>
      <xdr:nvPicPr>
        <xdr:cNvPr id="886" name="Graphic 10" descr="Clipboard">
          <a:hlinkClick xmlns:r="http://schemas.openxmlformats.org/officeDocument/2006/relationships" r:id="rId2"/>
          <a:extLst>
            <a:ext uri="{FF2B5EF4-FFF2-40B4-BE49-F238E27FC236}">
              <a16:creationId xmlns:a16="http://schemas.microsoft.com/office/drawing/2014/main" id="{F326464E-1B7C-4431-9FA0-FF6EC7DE432E}"/>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17535525" y="200027"/>
          <a:ext cx="912670" cy="3616797"/>
        </a:xfrm>
        <a:prstGeom prst="rect">
          <a:avLst/>
        </a:prstGeom>
      </xdr:spPr>
    </xdr:pic>
    <xdr:clientData/>
  </xdr:twoCellAnchor>
  <xdr:twoCellAnchor editAs="oneCell">
    <xdr:from>
      <xdr:col>3</xdr:col>
      <xdr:colOff>119679</xdr:colOff>
      <xdr:row>1</xdr:row>
      <xdr:rowOff>17710</xdr:rowOff>
    </xdr:from>
    <xdr:to>
      <xdr:col>3</xdr:col>
      <xdr:colOff>119679</xdr:colOff>
      <xdr:row>9</xdr:row>
      <xdr:rowOff>123884</xdr:rowOff>
    </xdr:to>
    <xdr:pic>
      <xdr:nvPicPr>
        <xdr:cNvPr id="887" name="Imagen 886" descr="Secretaría General | Alcaldía Mayor de Bogotá">
          <a:extLst>
            <a:ext uri="{FF2B5EF4-FFF2-40B4-BE49-F238E27FC236}">
              <a16:creationId xmlns:a16="http://schemas.microsoft.com/office/drawing/2014/main" id="{EEBDCAD9-1B98-4BEE-BE7D-8482C28F7F6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198685"/>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9</xdr:row>
      <xdr:rowOff>125224</xdr:rowOff>
    </xdr:to>
    <xdr:pic>
      <xdr:nvPicPr>
        <xdr:cNvPr id="888" name="Imagen 3" descr="Secretaría General | Alcaldía Mayor de Bogotá">
          <a:extLst>
            <a:ext uri="{FF2B5EF4-FFF2-40B4-BE49-F238E27FC236}">
              <a16:creationId xmlns:a16="http://schemas.microsoft.com/office/drawing/2014/main" id="{6264C672-4A25-4C8D-ABFE-B846135C32F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0025"/>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889" name="Imagen 888" descr="Secretaría General | Alcaldía Mayor de Bogotá">
          <a:extLst>
            <a:ext uri="{FF2B5EF4-FFF2-40B4-BE49-F238E27FC236}">
              <a16:creationId xmlns:a16="http://schemas.microsoft.com/office/drawing/2014/main" id="{C71E559F-D36E-47A3-BA59-A89407226C4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20354" y="198685"/>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890" name="Imagen 3" descr="Secretaría General | Alcaldía Mayor de Bogotá">
          <a:extLst>
            <a:ext uri="{FF2B5EF4-FFF2-40B4-BE49-F238E27FC236}">
              <a16:creationId xmlns:a16="http://schemas.microsoft.com/office/drawing/2014/main" id="{17A1ED63-467B-4A7F-8C0E-C7941F9F760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14975" y="200025"/>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9</xdr:row>
      <xdr:rowOff>123884</xdr:rowOff>
    </xdr:to>
    <xdr:pic>
      <xdr:nvPicPr>
        <xdr:cNvPr id="891" name="Imagen 890" descr="Secretaría General | Alcaldía Mayor de Bogotá">
          <a:extLst>
            <a:ext uri="{FF2B5EF4-FFF2-40B4-BE49-F238E27FC236}">
              <a16:creationId xmlns:a16="http://schemas.microsoft.com/office/drawing/2014/main" id="{74EA643A-9504-4E66-AB02-7C522F3B669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198685"/>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9</xdr:row>
      <xdr:rowOff>125224</xdr:rowOff>
    </xdr:to>
    <xdr:pic>
      <xdr:nvPicPr>
        <xdr:cNvPr id="892" name="Imagen 3" descr="Secretaría General | Alcaldía Mayor de Bogotá">
          <a:extLst>
            <a:ext uri="{FF2B5EF4-FFF2-40B4-BE49-F238E27FC236}">
              <a16:creationId xmlns:a16="http://schemas.microsoft.com/office/drawing/2014/main" id="{BFE2C62C-16EA-44ED-9CE5-C82B41664E4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0025"/>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1</xdr:row>
      <xdr:rowOff>19052</xdr:rowOff>
    </xdr:from>
    <xdr:to>
      <xdr:col>7</xdr:col>
      <xdr:colOff>937162</xdr:colOff>
      <xdr:row>11</xdr:row>
      <xdr:rowOff>25874</xdr:rowOff>
    </xdr:to>
    <xdr:pic>
      <xdr:nvPicPr>
        <xdr:cNvPr id="893" name="Graphic 10" descr="Clipboard">
          <a:hlinkClick xmlns:r="http://schemas.openxmlformats.org/officeDocument/2006/relationships" r:id="rId2"/>
          <a:extLst>
            <a:ext uri="{FF2B5EF4-FFF2-40B4-BE49-F238E27FC236}">
              <a16:creationId xmlns:a16="http://schemas.microsoft.com/office/drawing/2014/main" id="{E7F0CC25-1009-481E-B572-DD8204D5EB7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17535525" y="200027"/>
          <a:ext cx="937162" cy="3616797"/>
        </a:xfrm>
        <a:prstGeom prst="rect">
          <a:avLst/>
        </a:prstGeom>
      </xdr:spPr>
    </xdr:pic>
    <xdr:clientData/>
  </xdr:twoCellAnchor>
  <xdr:twoCellAnchor editAs="oneCell">
    <xdr:from>
      <xdr:col>3</xdr:col>
      <xdr:colOff>119679</xdr:colOff>
      <xdr:row>1</xdr:row>
      <xdr:rowOff>17710</xdr:rowOff>
    </xdr:from>
    <xdr:to>
      <xdr:col>3</xdr:col>
      <xdr:colOff>119679</xdr:colOff>
      <xdr:row>9</xdr:row>
      <xdr:rowOff>123884</xdr:rowOff>
    </xdr:to>
    <xdr:pic>
      <xdr:nvPicPr>
        <xdr:cNvPr id="894" name="Imagen 893" descr="Secretaría General | Alcaldía Mayor de Bogotá">
          <a:extLst>
            <a:ext uri="{FF2B5EF4-FFF2-40B4-BE49-F238E27FC236}">
              <a16:creationId xmlns:a16="http://schemas.microsoft.com/office/drawing/2014/main" id="{6D972E52-B501-459C-BA64-62BB0B6A063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198685"/>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9</xdr:row>
      <xdr:rowOff>125224</xdr:rowOff>
    </xdr:to>
    <xdr:pic>
      <xdr:nvPicPr>
        <xdr:cNvPr id="895" name="Imagen 3" descr="Secretaría General | Alcaldía Mayor de Bogotá">
          <a:extLst>
            <a:ext uri="{FF2B5EF4-FFF2-40B4-BE49-F238E27FC236}">
              <a16:creationId xmlns:a16="http://schemas.microsoft.com/office/drawing/2014/main" id="{EB16BD20-5D1E-4C82-A093-7E8E180B1EA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0025"/>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896" name="Imagen 895" descr="Secretaría General | Alcaldía Mayor de Bogotá">
          <a:extLst>
            <a:ext uri="{FF2B5EF4-FFF2-40B4-BE49-F238E27FC236}">
              <a16:creationId xmlns:a16="http://schemas.microsoft.com/office/drawing/2014/main" id="{96CBD409-AE3A-4B64-95A2-B6EC5EE3142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20354" y="198685"/>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897" name="Imagen 3" descr="Secretaría General | Alcaldía Mayor de Bogotá">
          <a:extLst>
            <a:ext uri="{FF2B5EF4-FFF2-40B4-BE49-F238E27FC236}">
              <a16:creationId xmlns:a16="http://schemas.microsoft.com/office/drawing/2014/main" id="{D1A6DE50-076F-4D24-9463-2DE7059DEF1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14975" y="200025"/>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9</xdr:row>
      <xdr:rowOff>123884</xdr:rowOff>
    </xdr:to>
    <xdr:pic>
      <xdr:nvPicPr>
        <xdr:cNvPr id="898" name="Imagen 897" descr="Secretaría General | Alcaldía Mayor de Bogotá">
          <a:extLst>
            <a:ext uri="{FF2B5EF4-FFF2-40B4-BE49-F238E27FC236}">
              <a16:creationId xmlns:a16="http://schemas.microsoft.com/office/drawing/2014/main" id="{BE6B5591-AA83-4F54-9545-262896608F3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198685"/>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9</xdr:row>
      <xdr:rowOff>125224</xdr:rowOff>
    </xdr:to>
    <xdr:pic>
      <xdr:nvPicPr>
        <xdr:cNvPr id="899" name="Imagen 3" descr="Secretaría General | Alcaldía Mayor de Bogotá">
          <a:extLst>
            <a:ext uri="{FF2B5EF4-FFF2-40B4-BE49-F238E27FC236}">
              <a16:creationId xmlns:a16="http://schemas.microsoft.com/office/drawing/2014/main" id="{AFEB33D1-57BB-46E7-9BE0-D7F684DE093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0025"/>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1</xdr:row>
      <xdr:rowOff>19052</xdr:rowOff>
    </xdr:from>
    <xdr:to>
      <xdr:col>7</xdr:col>
      <xdr:colOff>912670</xdr:colOff>
      <xdr:row>11</xdr:row>
      <xdr:rowOff>25874</xdr:rowOff>
    </xdr:to>
    <xdr:pic>
      <xdr:nvPicPr>
        <xdr:cNvPr id="900" name="Graphic 10" descr="Clipboard">
          <a:hlinkClick xmlns:r="http://schemas.openxmlformats.org/officeDocument/2006/relationships" r:id="rId2"/>
          <a:extLst>
            <a:ext uri="{FF2B5EF4-FFF2-40B4-BE49-F238E27FC236}">
              <a16:creationId xmlns:a16="http://schemas.microsoft.com/office/drawing/2014/main" id="{1B2C895F-FC7A-47EE-ABDA-214BEDB9CD64}"/>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17535525" y="200027"/>
          <a:ext cx="912670" cy="3616797"/>
        </a:xfrm>
        <a:prstGeom prst="rect">
          <a:avLst/>
        </a:prstGeom>
      </xdr:spPr>
    </xdr:pic>
    <xdr:clientData/>
  </xdr:twoCellAnchor>
  <xdr:twoCellAnchor editAs="oneCell">
    <xdr:from>
      <xdr:col>3</xdr:col>
      <xdr:colOff>119679</xdr:colOff>
      <xdr:row>1</xdr:row>
      <xdr:rowOff>17710</xdr:rowOff>
    </xdr:from>
    <xdr:to>
      <xdr:col>3</xdr:col>
      <xdr:colOff>119679</xdr:colOff>
      <xdr:row>9</xdr:row>
      <xdr:rowOff>123884</xdr:rowOff>
    </xdr:to>
    <xdr:pic>
      <xdr:nvPicPr>
        <xdr:cNvPr id="901" name="Imagen 900" descr="Secretaría General | Alcaldía Mayor de Bogotá">
          <a:extLst>
            <a:ext uri="{FF2B5EF4-FFF2-40B4-BE49-F238E27FC236}">
              <a16:creationId xmlns:a16="http://schemas.microsoft.com/office/drawing/2014/main" id="{6FAED6E9-BC3E-4275-AE8A-2DB480B651B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198685"/>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9</xdr:row>
      <xdr:rowOff>125224</xdr:rowOff>
    </xdr:to>
    <xdr:pic>
      <xdr:nvPicPr>
        <xdr:cNvPr id="902" name="Imagen 3" descr="Secretaría General | Alcaldía Mayor de Bogotá">
          <a:extLst>
            <a:ext uri="{FF2B5EF4-FFF2-40B4-BE49-F238E27FC236}">
              <a16:creationId xmlns:a16="http://schemas.microsoft.com/office/drawing/2014/main" id="{A81A862A-540F-455C-BDCD-54B6635EFA1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0025"/>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903" name="Imagen 902" descr="Secretaría General | Alcaldía Mayor de Bogotá">
          <a:extLst>
            <a:ext uri="{FF2B5EF4-FFF2-40B4-BE49-F238E27FC236}">
              <a16:creationId xmlns:a16="http://schemas.microsoft.com/office/drawing/2014/main" id="{9DB27933-E065-4F4F-A7C0-3CFD5211B6C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20354" y="198685"/>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904" name="Imagen 3" descr="Secretaría General | Alcaldía Mayor de Bogotá">
          <a:extLst>
            <a:ext uri="{FF2B5EF4-FFF2-40B4-BE49-F238E27FC236}">
              <a16:creationId xmlns:a16="http://schemas.microsoft.com/office/drawing/2014/main" id="{2ED5DE3A-F794-4DA8-A248-9D070EFA876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14975" y="200025"/>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9</xdr:row>
      <xdr:rowOff>123884</xdr:rowOff>
    </xdr:to>
    <xdr:pic>
      <xdr:nvPicPr>
        <xdr:cNvPr id="905" name="Imagen 904" descr="Secretaría General | Alcaldía Mayor de Bogotá">
          <a:extLst>
            <a:ext uri="{FF2B5EF4-FFF2-40B4-BE49-F238E27FC236}">
              <a16:creationId xmlns:a16="http://schemas.microsoft.com/office/drawing/2014/main" id="{70FB09E6-3E86-4AF1-8B1A-FE661EABEE8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198685"/>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9</xdr:row>
      <xdr:rowOff>125224</xdr:rowOff>
    </xdr:to>
    <xdr:pic>
      <xdr:nvPicPr>
        <xdr:cNvPr id="906" name="Imagen 3" descr="Secretaría General | Alcaldía Mayor de Bogotá">
          <a:extLst>
            <a:ext uri="{FF2B5EF4-FFF2-40B4-BE49-F238E27FC236}">
              <a16:creationId xmlns:a16="http://schemas.microsoft.com/office/drawing/2014/main" id="{88D466B0-5CD1-412B-8784-C2B82404DA3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0025"/>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1</xdr:row>
      <xdr:rowOff>19052</xdr:rowOff>
    </xdr:from>
    <xdr:to>
      <xdr:col>7</xdr:col>
      <xdr:colOff>912670</xdr:colOff>
      <xdr:row>11</xdr:row>
      <xdr:rowOff>25874</xdr:rowOff>
    </xdr:to>
    <xdr:pic>
      <xdr:nvPicPr>
        <xdr:cNvPr id="907" name="Graphic 10" descr="Clipboard">
          <a:hlinkClick xmlns:r="http://schemas.openxmlformats.org/officeDocument/2006/relationships" r:id="rId2"/>
          <a:extLst>
            <a:ext uri="{FF2B5EF4-FFF2-40B4-BE49-F238E27FC236}">
              <a16:creationId xmlns:a16="http://schemas.microsoft.com/office/drawing/2014/main" id="{9F7FFEA5-07DB-403E-B2D8-1AF92232FF2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17535525" y="200027"/>
          <a:ext cx="912670" cy="3616797"/>
        </a:xfrm>
        <a:prstGeom prst="rect">
          <a:avLst/>
        </a:prstGeom>
      </xdr:spPr>
    </xdr:pic>
    <xdr:clientData/>
  </xdr:twoCellAnchor>
  <xdr:twoCellAnchor editAs="oneCell">
    <xdr:from>
      <xdr:col>3</xdr:col>
      <xdr:colOff>119679</xdr:colOff>
      <xdr:row>1</xdr:row>
      <xdr:rowOff>17710</xdr:rowOff>
    </xdr:from>
    <xdr:to>
      <xdr:col>3</xdr:col>
      <xdr:colOff>119679</xdr:colOff>
      <xdr:row>9</xdr:row>
      <xdr:rowOff>123884</xdr:rowOff>
    </xdr:to>
    <xdr:pic>
      <xdr:nvPicPr>
        <xdr:cNvPr id="908" name="Imagen 907" descr="Secretaría General | Alcaldía Mayor de Bogotá">
          <a:extLst>
            <a:ext uri="{FF2B5EF4-FFF2-40B4-BE49-F238E27FC236}">
              <a16:creationId xmlns:a16="http://schemas.microsoft.com/office/drawing/2014/main" id="{5BC620DF-FBB2-4CAB-B3E3-0714C5BEEC7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198685"/>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9</xdr:row>
      <xdr:rowOff>125224</xdr:rowOff>
    </xdr:to>
    <xdr:pic>
      <xdr:nvPicPr>
        <xdr:cNvPr id="909" name="Imagen 3" descr="Secretaría General | Alcaldía Mayor de Bogotá">
          <a:extLst>
            <a:ext uri="{FF2B5EF4-FFF2-40B4-BE49-F238E27FC236}">
              <a16:creationId xmlns:a16="http://schemas.microsoft.com/office/drawing/2014/main" id="{916CF7B2-C406-49CD-BB15-3262505376D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0025"/>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910" name="Imagen 909" descr="Secretaría General | Alcaldía Mayor de Bogotá">
          <a:extLst>
            <a:ext uri="{FF2B5EF4-FFF2-40B4-BE49-F238E27FC236}">
              <a16:creationId xmlns:a16="http://schemas.microsoft.com/office/drawing/2014/main" id="{87AF19B2-109D-47DB-AD25-F95DD5B2C0B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20354" y="198685"/>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911" name="Imagen 3" descr="Secretaría General | Alcaldía Mayor de Bogotá">
          <a:extLst>
            <a:ext uri="{FF2B5EF4-FFF2-40B4-BE49-F238E27FC236}">
              <a16:creationId xmlns:a16="http://schemas.microsoft.com/office/drawing/2014/main" id="{BAD58B08-9445-4A22-96E2-5F671D57D8F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14975" y="200025"/>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9</xdr:row>
      <xdr:rowOff>123884</xdr:rowOff>
    </xdr:to>
    <xdr:pic>
      <xdr:nvPicPr>
        <xdr:cNvPr id="912" name="Imagen 911" descr="Secretaría General | Alcaldía Mayor de Bogotá">
          <a:extLst>
            <a:ext uri="{FF2B5EF4-FFF2-40B4-BE49-F238E27FC236}">
              <a16:creationId xmlns:a16="http://schemas.microsoft.com/office/drawing/2014/main" id="{CC8BFE4F-7344-4D6E-A44E-DCD26FF9037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198685"/>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9</xdr:row>
      <xdr:rowOff>125224</xdr:rowOff>
    </xdr:to>
    <xdr:pic>
      <xdr:nvPicPr>
        <xdr:cNvPr id="913" name="Imagen 3" descr="Secretaría General | Alcaldía Mayor de Bogotá">
          <a:extLst>
            <a:ext uri="{FF2B5EF4-FFF2-40B4-BE49-F238E27FC236}">
              <a16:creationId xmlns:a16="http://schemas.microsoft.com/office/drawing/2014/main" id="{3CBFBE4F-8FC0-49F8-BC59-410FD087646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0025"/>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1</xdr:row>
      <xdr:rowOff>19052</xdr:rowOff>
    </xdr:from>
    <xdr:to>
      <xdr:col>7</xdr:col>
      <xdr:colOff>937162</xdr:colOff>
      <xdr:row>11</xdr:row>
      <xdr:rowOff>25874</xdr:rowOff>
    </xdr:to>
    <xdr:pic>
      <xdr:nvPicPr>
        <xdr:cNvPr id="914" name="Graphic 10" descr="Clipboard">
          <a:hlinkClick xmlns:r="http://schemas.openxmlformats.org/officeDocument/2006/relationships" r:id="rId2"/>
          <a:extLst>
            <a:ext uri="{FF2B5EF4-FFF2-40B4-BE49-F238E27FC236}">
              <a16:creationId xmlns:a16="http://schemas.microsoft.com/office/drawing/2014/main" id="{4852506E-D182-44AE-AFB5-F37E363E5D9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17535525" y="200027"/>
          <a:ext cx="937162" cy="3616797"/>
        </a:xfrm>
        <a:prstGeom prst="rect">
          <a:avLst/>
        </a:prstGeom>
      </xdr:spPr>
    </xdr:pic>
    <xdr:clientData/>
  </xdr:twoCellAnchor>
  <xdr:twoCellAnchor editAs="oneCell">
    <xdr:from>
      <xdr:col>3</xdr:col>
      <xdr:colOff>119679</xdr:colOff>
      <xdr:row>1</xdr:row>
      <xdr:rowOff>17710</xdr:rowOff>
    </xdr:from>
    <xdr:to>
      <xdr:col>3</xdr:col>
      <xdr:colOff>119679</xdr:colOff>
      <xdr:row>9</xdr:row>
      <xdr:rowOff>123884</xdr:rowOff>
    </xdr:to>
    <xdr:pic>
      <xdr:nvPicPr>
        <xdr:cNvPr id="915" name="Imagen 914" descr="Secretaría General | Alcaldía Mayor de Bogotá">
          <a:extLst>
            <a:ext uri="{FF2B5EF4-FFF2-40B4-BE49-F238E27FC236}">
              <a16:creationId xmlns:a16="http://schemas.microsoft.com/office/drawing/2014/main" id="{A6C0B17F-6545-4613-AF3A-F98554434BC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198685"/>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9</xdr:row>
      <xdr:rowOff>125224</xdr:rowOff>
    </xdr:to>
    <xdr:pic>
      <xdr:nvPicPr>
        <xdr:cNvPr id="916" name="Imagen 3" descr="Secretaría General | Alcaldía Mayor de Bogotá">
          <a:extLst>
            <a:ext uri="{FF2B5EF4-FFF2-40B4-BE49-F238E27FC236}">
              <a16:creationId xmlns:a16="http://schemas.microsoft.com/office/drawing/2014/main" id="{5C00A9E0-0FF5-4DB9-B2A1-B111049BE98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0025"/>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917" name="Imagen 916" descr="Secretaría General | Alcaldía Mayor de Bogotá">
          <a:extLst>
            <a:ext uri="{FF2B5EF4-FFF2-40B4-BE49-F238E27FC236}">
              <a16:creationId xmlns:a16="http://schemas.microsoft.com/office/drawing/2014/main" id="{064F0229-652D-4DC6-9A18-D633D469FD3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20354" y="198685"/>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918" name="Imagen 3" descr="Secretaría General | Alcaldía Mayor de Bogotá">
          <a:extLst>
            <a:ext uri="{FF2B5EF4-FFF2-40B4-BE49-F238E27FC236}">
              <a16:creationId xmlns:a16="http://schemas.microsoft.com/office/drawing/2014/main" id="{E89BB9B7-3C4C-4C0D-8D5C-FED92A32708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14975" y="200025"/>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9</xdr:row>
      <xdr:rowOff>123884</xdr:rowOff>
    </xdr:to>
    <xdr:pic>
      <xdr:nvPicPr>
        <xdr:cNvPr id="919" name="Imagen 918" descr="Secretaría General | Alcaldía Mayor de Bogotá">
          <a:extLst>
            <a:ext uri="{FF2B5EF4-FFF2-40B4-BE49-F238E27FC236}">
              <a16:creationId xmlns:a16="http://schemas.microsoft.com/office/drawing/2014/main" id="{B6423D03-17EB-4CD2-BC99-69BDBEBAAA7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198685"/>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9</xdr:row>
      <xdr:rowOff>125224</xdr:rowOff>
    </xdr:to>
    <xdr:pic>
      <xdr:nvPicPr>
        <xdr:cNvPr id="920" name="Imagen 3" descr="Secretaría General | Alcaldía Mayor de Bogotá">
          <a:extLst>
            <a:ext uri="{FF2B5EF4-FFF2-40B4-BE49-F238E27FC236}">
              <a16:creationId xmlns:a16="http://schemas.microsoft.com/office/drawing/2014/main" id="{45A6F671-31D6-4CE3-AAD7-D4F7E37F89D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0025"/>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9</xdr:row>
      <xdr:rowOff>123884</xdr:rowOff>
    </xdr:to>
    <xdr:pic>
      <xdr:nvPicPr>
        <xdr:cNvPr id="921" name="Imagen 920" descr="Secretaría General | Alcaldía Mayor de Bogotá">
          <a:extLst>
            <a:ext uri="{FF2B5EF4-FFF2-40B4-BE49-F238E27FC236}">
              <a16:creationId xmlns:a16="http://schemas.microsoft.com/office/drawing/2014/main" id="{166162AB-0980-4170-A2BE-99F38E512BB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198685"/>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9</xdr:row>
      <xdr:rowOff>125224</xdr:rowOff>
    </xdr:to>
    <xdr:pic>
      <xdr:nvPicPr>
        <xdr:cNvPr id="922" name="Imagen 3" descr="Secretaría General | Alcaldía Mayor de Bogotá">
          <a:extLst>
            <a:ext uri="{FF2B5EF4-FFF2-40B4-BE49-F238E27FC236}">
              <a16:creationId xmlns:a16="http://schemas.microsoft.com/office/drawing/2014/main" id="{E4C49AB9-6D5F-4F92-87A6-B615119FCE4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0025"/>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923" name="Imagen 922" descr="Secretaría General | Alcaldía Mayor de Bogotá">
          <a:extLst>
            <a:ext uri="{FF2B5EF4-FFF2-40B4-BE49-F238E27FC236}">
              <a16:creationId xmlns:a16="http://schemas.microsoft.com/office/drawing/2014/main" id="{FFF13AC3-BF5B-4A8D-B422-192E8F91C82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20354" y="198685"/>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924" name="Imagen 3" descr="Secretaría General | Alcaldía Mayor de Bogotá">
          <a:extLst>
            <a:ext uri="{FF2B5EF4-FFF2-40B4-BE49-F238E27FC236}">
              <a16:creationId xmlns:a16="http://schemas.microsoft.com/office/drawing/2014/main" id="{D08792BD-BB5E-41F2-B7D0-C5D97498754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14975" y="200025"/>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9</xdr:row>
      <xdr:rowOff>123884</xdr:rowOff>
    </xdr:to>
    <xdr:pic>
      <xdr:nvPicPr>
        <xdr:cNvPr id="925" name="Imagen 924" descr="Secretaría General | Alcaldía Mayor de Bogotá">
          <a:extLst>
            <a:ext uri="{FF2B5EF4-FFF2-40B4-BE49-F238E27FC236}">
              <a16:creationId xmlns:a16="http://schemas.microsoft.com/office/drawing/2014/main" id="{9642D3F4-4E4C-4283-8385-44A32662BAB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198685"/>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9</xdr:row>
      <xdr:rowOff>125224</xdr:rowOff>
    </xdr:to>
    <xdr:pic>
      <xdr:nvPicPr>
        <xdr:cNvPr id="926" name="Imagen 3" descr="Secretaría General | Alcaldía Mayor de Bogotá">
          <a:extLst>
            <a:ext uri="{FF2B5EF4-FFF2-40B4-BE49-F238E27FC236}">
              <a16:creationId xmlns:a16="http://schemas.microsoft.com/office/drawing/2014/main" id="{04BD8558-5CE2-472F-9106-57223F07B9B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0025"/>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9</xdr:row>
      <xdr:rowOff>123884</xdr:rowOff>
    </xdr:to>
    <xdr:pic>
      <xdr:nvPicPr>
        <xdr:cNvPr id="927" name="Imagen 926" descr="Secretaría General | Alcaldía Mayor de Bogotá">
          <a:extLst>
            <a:ext uri="{FF2B5EF4-FFF2-40B4-BE49-F238E27FC236}">
              <a16:creationId xmlns:a16="http://schemas.microsoft.com/office/drawing/2014/main" id="{2ACDD1C9-D0E8-4E24-8E58-D7560E68023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198685"/>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9</xdr:row>
      <xdr:rowOff>125224</xdr:rowOff>
    </xdr:to>
    <xdr:pic>
      <xdr:nvPicPr>
        <xdr:cNvPr id="928" name="Imagen 3" descr="Secretaría General | Alcaldía Mayor de Bogotá">
          <a:extLst>
            <a:ext uri="{FF2B5EF4-FFF2-40B4-BE49-F238E27FC236}">
              <a16:creationId xmlns:a16="http://schemas.microsoft.com/office/drawing/2014/main" id="{F251A321-8080-44D5-AD3C-E407C10F07B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0025"/>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929" name="Imagen 928" descr="Secretaría General | Alcaldía Mayor de Bogotá">
          <a:extLst>
            <a:ext uri="{FF2B5EF4-FFF2-40B4-BE49-F238E27FC236}">
              <a16:creationId xmlns:a16="http://schemas.microsoft.com/office/drawing/2014/main" id="{91E3FC31-9AAD-447B-AD78-ACA38AB238F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20354" y="198685"/>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930" name="Imagen 3" descr="Secretaría General | Alcaldía Mayor de Bogotá">
          <a:extLst>
            <a:ext uri="{FF2B5EF4-FFF2-40B4-BE49-F238E27FC236}">
              <a16:creationId xmlns:a16="http://schemas.microsoft.com/office/drawing/2014/main" id="{FC01ADF1-521A-45A1-828A-A2B235399A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14975" y="200025"/>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9</xdr:row>
      <xdr:rowOff>123884</xdr:rowOff>
    </xdr:to>
    <xdr:pic>
      <xdr:nvPicPr>
        <xdr:cNvPr id="931" name="Imagen 930" descr="Secretaría General | Alcaldía Mayor de Bogotá">
          <a:extLst>
            <a:ext uri="{FF2B5EF4-FFF2-40B4-BE49-F238E27FC236}">
              <a16:creationId xmlns:a16="http://schemas.microsoft.com/office/drawing/2014/main" id="{7C7419BA-B52C-4313-99C1-CCF7084F3B0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198685"/>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9</xdr:row>
      <xdr:rowOff>125224</xdr:rowOff>
    </xdr:to>
    <xdr:pic>
      <xdr:nvPicPr>
        <xdr:cNvPr id="932" name="Imagen 3" descr="Secretaría General | Alcaldía Mayor de Bogotá">
          <a:extLst>
            <a:ext uri="{FF2B5EF4-FFF2-40B4-BE49-F238E27FC236}">
              <a16:creationId xmlns:a16="http://schemas.microsoft.com/office/drawing/2014/main" id="{5C4B801A-F092-4905-A4C2-AFF41AA3326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0025"/>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9</xdr:row>
      <xdr:rowOff>123884</xdr:rowOff>
    </xdr:to>
    <xdr:pic>
      <xdr:nvPicPr>
        <xdr:cNvPr id="933" name="Imagen 932" descr="Secretaría General | Alcaldía Mayor de Bogotá">
          <a:extLst>
            <a:ext uri="{FF2B5EF4-FFF2-40B4-BE49-F238E27FC236}">
              <a16:creationId xmlns:a16="http://schemas.microsoft.com/office/drawing/2014/main" id="{F99F71FB-CA05-48B1-AF2E-1C0660DE3F7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198685"/>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9</xdr:row>
      <xdr:rowOff>125224</xdr:rowOff>
    </xdr:to>
    <xdr:pic>
      <xdr:nvPicPr>
        <xdr:cNvPr id="934" name="Imagen 3" descr="Secretaría General | Alcaldía Mayor de Bogotá">
          <a:extLst>
            <a:ext uri="{FF2B5EF4-FFF2-40B4-BE49-F238E27FC236}">
              <a16:creationId xmlns:a16="http://schemas.microsoft.com/office/drawing/2014/main" id="{615EECFF-5369-4AC5-919E-D57D7A2A6E1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0025"/>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935" name="Imagen 934" descr="Secretaría General | Alcaldía Mayor de Bogotá">
          <a:extLst>
            <a:ext uri="{FF2B5EF4-FFF2-40B4-BE49-F238E27FC236}">
              <a16:creationId xmlns:a16="http://schemas.microsoft.com/office/drawing/2014/main" id="{9E2BA487-ECF6-44B6-9BF7-6B2975CD278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20354" y="198685"/>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936" name="Imagen 3" descr="Secretaría General | Alcaldía Mayor de Bogotá">
          <a:extLst>
            <a:ext uri="{FF2B5EF4-FFF2-40B4-BE49-F238E27FC236}">
              <a16:creationId xmlns:a16="http://schemas.microsoft.com/office/drawing/2014/main" id="{86587C8D-CEEB-46E7-819A-E59EF49A50E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14975" y="200025"/>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9</xdr:row>
      <xdr:rowOff>123884</xdr:rowOff>
    </xdr:to>
    <xdr:pic>
      <xdr:nvPicPr>
        <xdr:cNvPr id="937" name="Imagen 936" descr="Secretaría General | Alcaldía Mayor de Bogotá">
          <a:extLst>
            <a:ext uri="{FF2B5EF4-FFF2-40B4-BE49-F238E27FC236}">
              <a16:creationId xmlns:a16="http://schemas.microsoft.com/office/drawing/2014/main" id="{1995441A-AE31-4BE6-B59E-4DFBE3862A6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198685"/>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9</xdr:row>
      <xdr:rowOff>125224</xdr:rowOff>
    </xdr:to>
    <xdr:pic>
      <xdr:nvPicPr>
        <xdr:cNvPr id="938" name="Imagen 3" descr="Secretaría General | Alcaldía Mayor de Bogotá">
          <a:extLst>
            <a:ext uri="{FF2B5EF4-FFF2-40B4-BE49-F238E27FC236}">
              <a16:creationId xmlns:a16="http://schemas.microsoft.com/office/drawing/2014/main" id="{59ECB33E-6B5E-4388-A6A3-ABA98CECE44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0025"/>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9</xdr:row>
      <xdr:rowOff>123884</xdr:rowOff>
    </xdr:to>
    <xdr:pic>
      <xdr:nvPicPr>
        <xdr:cNvPr id="939" name="Imagen 938" descr="Secretaría General | Alcaldía Mayor de Bogotá">
          <a:extLst>
            <a:ext uri="{FF2B5EF4-FFF2-40B4-BE49-F238E27FC236}">
              <a16:creationId xmlns:a16="http://schemas.microsoft.com/office/drawing/2014/main" id="{C9DF5572-5F4A-44DE-BC11-4B26E88B323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198685"/>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9</xdr:row>
      <xdr:rowOff>125224</xdr:rowOff>
    </xdr:to>
    <xdr:pic>
      <xdr:nvPicPr>
        <xdr:cNvPr id="940" name="Imagen 3" descr="Secretaría General | Alcaldía Mayor de Bogotá">
          <a:extLst>
            <a:ext uri="{FF2B5EF4-FFF2-40B4-BE49-F238E27FC236}">
              <a16:creationId xmlns:a16="http://schemas.microsoft.com/office/drawing/2014/main" id="{2EBDCD02-0E98-4649-887C-AC77F401DC2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0025"/>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941" name="Imagen 940" descr="Secretaría General | Alcaldía Mayor de Bogotá">
          <a:extLst>
            <a:ext uri="{FF2B5EF4-FFF2-40B4-BE49-F238E27FC236}">
              <a16:creationId xmlns:a16="http://schemas.microsoft.com/office/drawing/2014/main" id="{82FE9723-FD9C-49F8-A76A-663FFF775EC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20354" y="198685"/>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942" name="Imagen 3" descr="Secretaría General | Alcaldía Mayor de Bogotá">
          <a:extLst>
            <a:ext uri="{FF2B5EF4-FFF2-40B4-BE49-F238E27FC236}">
              <a16:creationId xmlns:a16="http://schemas.microsoft.com/office/drawing/2014/main" id="{6A55FC25-3D57-454C-83D7-798754529BE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14975" y="200025"/>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9</xdr:row>
      <xdr:rowOff>123884</xdr:rowOff>
    </xdr:to>
    <xdr:pic>
      <xdr:nvPicPr>
        <xdr:cNvPr id="943" name="Imagen 942" descr="Secretaría General | Alcaldía Mayor de Bogotá">
          <a:extLst>
            <a:ext uri="{FF2B5EF4-FFF2-40B4-BE49-F238E27FC236}">
              <a16:creationId xmlns:a16="http://schemas.microsoft.com/office/drawing/2014/main" id="{236C3EA0-8FC0-4F27-94B9-D6A86E2FBC9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198685"/>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9</xdr:row>
      <xdr:rowOff>125224</xdr:rowOff>
    </xdr:to>
    <xdr:pic>
      <xdr:nvPicPr>
        <xdr:cNvPr id="944" name="Imagen 3" descr="Secretaría General | Alcaldía Mayor de Bogotá">
          <a:extLst>
            <a:ext uri="{FF2B5EF4-FFF2-40B4-BE49-F238E27FC236}">
              <a16:creationId xmlns:a16="http://schemas.microsoft.com/office/drawing/2014/main" id="{D6EE64DE-B7E7-4D2A-B428-D13E337E8F0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0025"/>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296884</xdr:colOff>
      <xdr:row>1</xdr:row>
      <xdr:rowOff>195943</xdr:rowOff>
    </xdr:from>
    <xdr:to>
      <xdr:col>2</xdr:col>
      <xdr:colOff>1702424</xdr:colOff>
      <xdr:row>4</xdr:row>
      <xdr:rowOff>141514</xdr:rowOff>
    </xdr:to>
    <xdr:pic>
      <xdr:nvPicPr>
        <xdr:cNvPr id="945" name="Imagen 11">
          <a:extLst>
            <a:ext uri="{FF2B5EF4-FFF2-40B4-BE49-F238E27FC236}">
              <a16:creationId xmlns:a16="http://schemas.microsoft.com/office/drawing/2014/main" id="{8D30F120-8D71-4B16-959A-C89ADF942A8F}"/>
            </a:ext>
          </a:extLst>
        </xdr:cNvPr>
        <xdr:cNvPicPr>
          <a:picLocks noChangeAspect="1"/>
        </xdr:cNvPicPr>
      </xdr:nvPicPr>
      <xdr:blipFill>
        <a:blip xmlns:r="http://schemas.openxmlformats.org/officeDocument/2006/relationships" r:embed="rId5" cstate="print"/>
        <a:stretch>
          <a:fillRect/>
        </a:stretch>
      </xdr:blipFill>
      <xdr:spPr>
        <a:xfrm>
          <a:off x="487384" y="376918"/>
          <a:ext cx="2634265" cy="945696"/>
        </a:xfrm>
        <a:prstGeom prst="rect">
          <a:avLst/>
        </a:prstGeom>
      </xdr:spPr>
    </xdr:pic>
    <xdr:clientData/>
  </xdr:twoCellAnchor>
  <xdr:twoCellAnchor editAs="oneCell">
    <xdr:from>
      <xdr:col>3</xdr:col>
      <xdr:colOff>119679</xdr:colOff>
      <xdr:row>1</xdr:row>
      <xdr:rowOff>17710</xdr:rowOff>
    </xdr:from>
    <xdr:to>
      <xdr:col>3</xdr:col>
      <xdr:colOff>119679</xdr:colOff>
      <xdr:row>9</xdr:row>
      <xdr:rowOff>123884</xdr:rowOff>
    </xdr:to>
    <xdr:pic>
      <xdr:nvPicPr>
        <xdr:cNvPr id="946" name="Imagen 945" descr="Secretaría General | Alcaldía Mayor de Bogotá">
          <a:extLst>
            <a:ext uri="{FF2B5EF4-FFF2-40B4-BE49-F238E27FC236}">
              <a16:creationId xmlns:a16="http://schemas.microsoft.com/office/drawing/2014/main" id="{B418EA5C-6796-4F9B-BC6B-9622A0896D5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198685"/>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9</xdr:row>
      <xdr:rowOff>125224</xdr:rowOff>
    </xdr:to>
    <xdr:pic>
      <xdr:nvPicPr>
        <xdr:cNvPr id="947" name="Imagen 3" descr="Secretaría General | Alcaldía Mayor de Bogotá">
          <a:extLst>
            <a:ext uri="{FF2B5EF4-FFF2-40B4-BE49-F238E27FC236}">
              <a16:creationId xmlns:a16="http://schemas.microsoft.com/office/drawing/2014/main" id="{44F5FB18-245A-417E-B52E-78CBDF6B7CB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0025"/>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948" name="Imagen 947" descr="Secretaría General | Alcaldía Mayor de Bogotá">
          <a:extLst>
            <a:ext uri="{FF2B5EF4-FFF2-40B4-BE49-F238E27FC236}">
              <a16:creationId xmlns:a16="http://schemas.microsoft.com/office/drawing/2014/main" id="{8727779F-33BD-4FD8-9AA5-F266F22C073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20354" y="198685"/>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949" name="Imagen 3" descr="Secretaría General | Alcaldía Mayor de Bogotá">
          <a:extLst>
            <a:ext uri="{FF2B5EF4-FFF2-40B4-BE49-F238E27FC236}">
              <a16:creationId xmlns:a16="http://schemas.microsoft.com/office/drawing/2014/main" id="{37FC0DE1-19FE-4C39-AC17-B64745AB62E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14975" y="200025"/>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9</xdr:row>
      <xdr:rowOff>123884</xdr:rowOff>
    </xdr:to>
    <xdr:pic>
      <xdr:nvPicPr>
        <xdr:cNvPr id="950" name="Imagen 949" descr="Secretaría General | Alcaldía Mayor de Bogotá">
          <a:extLst>
            <a:ext uri="{FF2B5EF4-FFF2-40B4-BE49-F238E27FC236}">
              <a16:creationId xmlns:a16="http://schemas.microsoft.com/office/drawing/2014/main" id="{5D973647-8883-452F-B518-CF4FB1C4D60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198685"/>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9</xdr:row>
      <xdr:rowOff>125224</xdr:rowOff>
    </xdr:to>
    <xdr:pic>
      <xdr:nvPicPr>
        <xdr:cNvPr id="951" name="Imagen 3" descr="Secretaría General | Alcaldía Mayor de Bogotá">
          <a:extLst>
            <a:ext uri="{FF2B5EF4-FFF2-40B4-BE49-F238E27FC236}">
              <a16:creationId xmlns:a16="http://schemas.microsoft.com/office/drawing/2014/main" id="{F4AE3B36-92FC-47D1-B984-17AC1DC9B96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0025"/>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9</xdr:row>
      <xdr:rowOff>123884</xdr:rowOff>
    </xdr:to>
    <xdr:pic>
      <xdr:nvPicPr>
        <xdr:cNvPr id="952" name="Imagen 951" descr="Secretaría General | Alcaldía Mayor de Bogotá">
          <a:extLst>
            <a:ext uri="{FF2B5EF4-FFF2-40B4-BE49-F238E27FC236}">
              <a16:creationId xmlns:a16="http://schemas.microsoft.com/office/drawing/2014/main" id="{EF6C1481-48CB-4290-BE69-DBEFC993E1E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198685"/>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9</xdr:row>
      <xdr:rowOff>125224</xdr:rowOff>
    </xdr:to>
    <xdr:pic>
      <xdr:nvPicPr>
        <xdr:cNvPr id="953" name="Imagen 3" descr="Secretaría General | Alcaldía Mayor de Bogotá">
          <a:extLst>
            <a:ext uri="{FF2B5EF4-FFF2-40B4-BE49-F238E27FC236}">
              <a16:creationId xmlns:a16="http://schemas.microsoft.com/office/drawing/2014/main" id="{BDB41270-B5A1-4126-98A8-0FEDE18FF63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0025"/>
          <a:ext cx="0" cy="2182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954" name="Imagen 953" descr="Secretaría General | Alcaldía Mayor de Bogotá">
          <a:extLst>
            <a:ext uri="{FF2B5EF4-FFF2-40B4-BE49-F238E27FC236}">
              <a16:creationId xmlns:a16="http://schemas.microsoft.com/office/drawing/2014/main" id="{4F6B9EBA-697C-463D-9A8D-E0FC63B2B8C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20354" y="198685"/>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955" name="Imagen 3" descr="Secretaría General | Alcaldía Mayor de Bogotá">
          <a:extLst>
            <a:ext uri="{FF2B5EF4-FFF2-40B4-BE49-F238E27FC236}">
              <a16:creationId xmlns:a16="http://schemas.microsoft.com/office/drawing/2014/main" id="{86410DFB-A13E-4BB6-9468-548F52E7BEB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14975" y="200025"/>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PC\Downloads\13042022_libro%20PDD%20desprotegido%20(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alcaldiabogota-my.sharepoint.com/personal/oapsecgeneral_alcaldiabogota_gov_co/Documents/SISTEMA%20DE%20GESTI&#211;N%202022/Herramienta_reporte_indicadores_2022/BD_Indicadores_gestion_procesos_202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Toshiba\AppData\Local\Temp\Rar$DIa13404.10962\Visor%20retro%207871%20septiembre.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alcaldiabogota-my.sharepoint.com/personal/sshernandez_alcaldiabogota_gov_co/Documents/OFICINA%20ASESORA%20DE%20PLANEACION/Presupuestos/2022/Diciembre/Informes%20presupuestales/VIGENCIA%20-%20PAA%2031-12-2022%20Cierr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icaciones"/>
      <sheetName val="ÍNDICE_CARO"/>
      <sheetName val="INDICE_SANDRA"/>
      <sheetName val="BD"/>
      <sheetName val="RepConsolidado"/>
      <sheetName val="BD-BI"/>
      <sheetName val="BD_Actividades"/>
      <sheetName val="Visor HV"/>
      <sheetName val="Ficha ID"/>
      <sheetName val="Visor Retro"/>
      <sheetName val="Listas"/>
      <sheetName val="VisorGerente"/>
      <sheetName val="7867"/>
      <sheetName val="7868"/>
      <sheetName val="7869"/>
      <sheetName val="7870"/>
      <sheetName val="7871"/>
      <sheetName val="7872"/>
      <sheetName val="7873"/>
      <sheetName val="Visor Interno SPI"/>
      <sheetName val="R_7867"/>
      <sheetName val="R_7868"/>
      <sheetName val="R_7869"/>
      <sheetName val="R_7870"/>
      <sheetName val="R_7871"/>
      <sheetName val="R_7872"/>
      <sheetName val="R_7873"/>
      <sheetName val="Tabla Dinamica"/>
    </sheetNames>
    <sheetDataSet>
      <sheetData sheetId="0"/>
      <sheetData sheetId="1"/>
      <sheetData sheetId="2"/>
      <sheetData sheetId="3">
        <row r="6">
          <cell r="A6" t="str">
            <v>ID</v>
          </cell>
          <cell r="B6" t="str">
            <v>Código SEGPLAN</v>
          </cell>
          <cell r="C6" t="str">
            <v>ID_PROY_META</v>
          </cell>
          <cell r="D6" t="str">
            <v>Código_BPIN</v>
          </cell>
          <cell r="E6" t="str">
            <v>Nombre del Plan Distrital de Desarrollo PDD</v>
          </cell>
          <cell r="F6" t="str">
            <v>Propósito PDD</v>
          </cell>
          <cell r="G6" t="str">
            <v>Programa General</v>
          </cell>
          <cell r="H6" t="str">
            <v>Objetivo general proyecto de inversión</v>
          </cell>
          <cell r="I6" t="str">
            <v>Objetivo específico proyecto de inversión</v>
          </cell>
          <cell r="J6" t="str">
            <v>Proyecto de inversión</v>
          </cell>
          <cell r="K6" t="str">
            <v>Gerencia_Proyecto de Inversión</v>
          </cell>
          <cell r="L6" t="str">
            <v>Nombre del gerente de proyecto</v>
          </cell>
          <cell r="M6" t="str">
            <v>Cargo del gerente de proyecto</v>
          </cell>
          <cell r="N6" t="str">
            <v>Dependencia_Proyecto de Inversión</v>
          </cell>
          <cell r="O6" t="str">
            <v>Nombre del directivo responsable</v>
          </cell>
          <cell r="P6" t="str">
            <v>Cargo del directivo responsable</v>
          </cell>
          <cell r="Q6" t="str">
            <v>Responsable Seguimiento</v>
          </cell>
          <cell r="R6" t="str">
            <v>Responsable Retroalimentación OAP</v>
          </cell>
          <cell r="S6" t="str">
            <v>Meta</v>
          </cell>
          <cell r="T6" t="str">
            <v>Nombre del Indicador</v>
          </cell>
          <cell r="U6" t="str">
            <v>PD_artículo</v>
          </cell>
          <cell r="V6" t="str">
            <v>PD_Meta Trazadora</v>
          </cell>
          <cell r="W6" t="str">
            <v>PD_ID Meta Trazadora</v>
          </cell>
          <cell r="X6" t="str">
            <v>PD_Meta Estratégica</v>
          </cell>
          <cell r="Y6" t="str">
            <v>PD_ID Meta Estratégica</v>
          </cell>
          <cell r="Z6" t="str">
            <v>PD_Meta Sectorial</v>
          </cell>
          <cell r="AA6" t="str">
            <v>PD_Indicador Meta sector</v>
          </cell>
          <cell r="AB6" t="str">
            <v>PD_PMR</v>
          </cell>
          <cell r="AC6" t="str">
            <v>PD_Meta Proyecto</v>
          </cell>
          <cell r="AD6" t="str">
            <v>PD_producto MGA</v>
          </cell>
          <cell r="AE6" t="str">
            <v>PD_ID producto MGA</v>
          </cell>
          <cell r="AF6" t="str">
            <v>PD_Gestion MGA</v>
          </cell>
          <cell r="AG6" t="str">
            <v>PD_Gestion Entidad</v>
          </cell>
          <cell r="AH6" t="str">
            <v>ODS</v>
          </cell>
          <cell r="AI6" t="str">
            <v>Registrado en</v>
          </cell>
          <cell r="AJ6" t="str">
            <v>Observaciones programación magnitud</v>
          </cell>
          <cell r="AK6" t="str">
            <v>Fecha de elaboración:</v>
          </cell>
          <cell r="AL6" t="str">
            <v>Versión:</v>
          </cell>
          <cell r="AM6" t="str">
            <v>Vigencia:</v>
          </cell>
          <cell r="AN6" t="str">
            <v xml:space="preserve">Descripción del Indicador </v>
          </cell>
          <cell r="AO6" t="str">
            <v>Beneficios, Efectos o Impactos Esperados.</v>
          </cell>
          <cell r="AP6" t="str">
            <v>Año de inicio</v>
          </cell>
          <cell r="AQ6" t="str">
            <v>Año de finalización</v>
          </cell>
          <cell r="AR6" t="str">
            <v>Tendencia</v>
          </cell>
          <cell r="AS6" t="str">
            <v>Dimensión del indicador</v>
          </cell>
          <cell r="AT6" t="str">
            <v>Unidad de medida</v>
          </cell>
          <cell r="AU6" t="str">
            <v>Tipo de indicador</v>
          </cell>
          <cell r="AV6" t="str">
            <v>Año línea base</v>
          </cell>
          <cell r="AW6" t="str">
            <v>Dato Línea base</v>
          </cell>
          <cell r="AX6" t="str">
            <v>Fuente línea base</v>
          </cell>
          <cell r="AY6" t="str">
            <v>Plan de acción - proyectos de inversión (actividades)</v>
          </cell>
          <cell r="AZ6" t="str">
            <v>Establecer variables 1 y/o 2 numéricas</v>
          </cell>
          <cell r="BA6" t="str">
            <v>Dato externo (Indiqué cúal)</v>
          </cell>
          <cell r="BB6" t="str">
            <v>Descripción del método de cálculo del indicador</v>
          </cell>
          <cell r="BC6" t="str">
            <v>Fórmula del indicador o meta</v>
          </cell>
          <cell r="BD6" t="str">
            <v>Variable 1</v>
          </cell>
          <cell r="BE6" t="str">
            <v>Variable 2</v>
          </cell>
          <cell r="BF6" t="str">
            <v>Fuentes de información verificable</v>
          </cell>
          <cell r="BG6" t="str">
            <v>Número de nueva versión</v>
          </cell>
          <cell r="BH6" t="str">
            <v>Fecha</v>
          </cell>
          <cell r="BI6" t="str">
            <v>Descripción del cambio</v>
          </cell>
          <cell r="BJ6" t="str">
            <v>¿Cómo cumplirá la meta o el indicador a lo largo del cuatrienio?</v>
          </cell>
          <cell r="BK6" t="str">
            <v>Magnitud Cuatrienio</v>
          </cell>
          <cell r="BL6" t="str">
            <v>Magnitud 2020</v>
          </cell>
          <cell r="BM6" t="str">
            <v>Magnitud 2021</v>
          </cell>
          <cell r="BN6" t="str">
            <v>Magnitud 2022</v>
          </cell>
          <cell r="BO6" t="str">
            <v>Magnitud 2023</v>
          </cell>
          <cell r="BP6" t="str">
            <v>Magnitud 2024</v>
          </cell>
          <cell r="BQ6" t="str">
            <v>Apropiación cuatrienio</v>
          </cell>
          <cell r="BR6" t="str">
            <v>Apropiación 2020</v>
          </cell>
          <cell r="BS6" t="str">
            <v>Apropiación 2021</v>
          </cell>
          <cell r="BT6" t="str">
            <v>Apropiación 2022</v>
          </cell>
          <cell r="BU6" t="str">
            <v>Apropiación 2023</v>
          </cell>
          <cell r="BV6" t="str">
            <v>Apropiación 2024</v>
          </cell>
          <cell r="BW6" t="str">
            <v>Magnitud 2020 Inicial</v>
          </cell>
          <cell r="BX6" t="str">
            <v>Magnitud 2021 Inicial</v>
          </cell>
          <cell r="BY6" t="str">
            <v>Magnitud 2022 Inicial</v>
          </cell>
          <cell r="BZ6" t="str">
            <v>Anualización 2021
*Diferente solo crecientes</v>
          </cell>
          <cell r="CA6" t="str">
            <v>Anualización 2022
*Diferente solo crecientes</v>
          </cell>
          <cell r="CB6" t="str">
            <v>Compromisos 2020</v>
          </cell>
          <cell r="CC6" t="str">
            <v>Giros 2020</v>
          </cell>
          <cell r="CD6" t="str">
            <v>Compromisos 2021</v>
          </cell>
          <cell r="CE6" t="str">
            <v>Giros 2021</v>
          </cell>
          <cell r="CF6" t="str">
            <v>Meta Ejecutada 2020</v>
          </cell>
          <cell r="CG6" t="str">
            <v>Meta Ejecutada 2021</v>
          </cell>
          <cell r="CH6" t="str">
            <v>Avance cuatrienio</v>
          </cell>
          <cell r="CI6" t="str">
            <v>Tendencia Mensual</v>
          </cell>
          <cell r="CJ6" t="str">
            <v>Meta_Enero</v>
          </cell>
          <cell r="CK6" t="str">
            <v>Meta_Febrero</v>
          </cell>
          <cell r="CL6" t="str">
            <v>Meta_Marzo</v>
          </cell>
          <cell r="CM6" t="str">
            <v>Meta_Abril</v>
          </cell>
          <cell r="CN6" t="str">
            <v>Meta_Mayo</v>
          </cell>
          <cell r="CO6" t="str">
            <v>Meta_Junio</v>
          </cell>
          <cell r="CP6" t="str">
            <v>Meta_Julio</v>
          </cell>
          <cell r="CQ6" t="str">
            <v>Meta_Agosto</v>
          </cell>
          <cell r="CR6" t="str">
            <v>Meta_Septiembre</v>
          </cell>
          <cell r="CS6" t="str">
            <v>Meta_Octubre</v>
          </cell>
          <cell r="CT6" t="str">
            <v>Meta_Noviembre</v>
          </cell>
          <cell r="CU6" t="str">
            <v>Meta_Diciembre</v>
          </cell>
          <cell r="CV6" t="str">
            <v>Total_Meta 2022</v>
          </cell>
          <cell r="CW6" t="str">
            <v>Magnitud programada acumulada al corte</v>
          </cell>
          <cell r="CX6" t="str">
            <v>Enero_V2</v>
          </cell>
          <cell r="CY6" t="str">
            <v>Febrero_V2</v>
          </cell>
          <cell r="CZ6" t="str">
            <v>Marzo_V2</v>
          </cell>
          <cell r="DA6" t="str">
            <v>Abril_V2</v>
          </cell>
          <cell r="DB6" t="str">
            <v>Mayo_V2</v>
          </cell>
          <cell r="DC6" t="str">
            <v>Junio_V2</v>
          </cell>
          <cell r="DD6" t="str">
            <v>Julio_V2</v>
          </cell>
          <cell r="DE6" t="str">
            <v>Agosto_V2</v>
          </cell>
          <cell r="DF6" t="str">
            <v>Septiembre_V2</v>
          </cell>
          <cell r="DG6" t="str">
            <v>Octubre_V2</v>
          </cell>
          <cell r="DH6" t="str">
            <v>Noviembre_V2</v>
          </cell>
          <cell r="DI6" t="str">
            <v>Diciembre_V2</v>
          </cell>
          <cell r="DJ6" t="str">
            <v>Total Intraanual_V2</v>
          </cell>
          <cell r="DK6" t="str">
            <v>Enero_V1</v>
          </cell>
          <cell r="DL6" t="str">
            <v>Febrero_V1</v>
          </cell>
          <cell r="DM6" t="str">
            <v>Marzo_V1</v>
          </cell>
          <cell r="DN6" t="str">
            <v>Abril_V1</v>
          </cell>
          <cell r="DO6" t="str">
            <v>Mayo_V1</v>
          </cell>
          <cell r="DP6" t="str">
            <v>Junio_V1</v>
          </cell>
          <cell r="DQ6" t="str">
            <v>Julio_V1</v>
          </cell>
          <cell r="DR6" t="str">
            <v>Agosto_V1</v>
          </cell>
          <cell r="DS6" t="str">
            <v>Septiembre_V1</v>
          </cell>
          <cell r="DT6" t="str">
            <v>Octubre_V1</v>
          </cell>
          <cell r="DU6" t="str">
            <v>Noviembre_V1</v>
          </cell>
          <cell r="DV6" t="str">
            <v>Diciembre_V1</v>
          </cell>
          <cell r="DW6" t="str">
            <v>Total_V1</v>
          </cell>
          <cell r="DX6" t="str">
            <v>Total Intraanual_V1</v>
          </cell>
          <cell r="DY6" t="str">
            <v>Enero_S1</v>
          </cell>
          <cell r="DZ6" t="str">
            <v>Febrero_S1</v>
          </cell>
          <cell r="EA6" t="str">
            <v>Marzo_S1</v>
          </cell>
          <cell r="EB6" t="str">
            <v>Abril_S1</v>
          </cell>
          <cell r="EC6" t="str">
            <v>Mayo_S1</v>
          </cell>
          <cell r="ED6" t="str">
            <v>Junio_S1</v>
          </cell>
          <cell r="EE6" t="str">
            <v>Julio_S1</v>
          </cell>
          <cell r="EF6" t="str">
            <v>Agosto_S1</v>
          </cell>
          <cell r="EG6" t="str">
            <v>Septiembre_S1</v>
          </cell>
          <cell r="EH6" t="str">
            <v>Octubre_S1</v>
          </cell>
          <cell r="EI6" t="str">
            <v>Noviembre_S1</v>
          </cell>
          <cell r="EJ6" t="str">
            <v>Diciembre_S1</v>
          </cell>
          <cell r="EK6" t="str">
            <v>Enero_S2</v>
          </cell>
          <cell r="EL6" t="str">
            <v>Febrero_S2</v>
          </cell>
          <cell r="EM6" t="str">
            <v>Marzo_S2</v>
          </cell>
          <cell r="EN6" t="str">
            <v>Abril_S2</v>
          </cell>
          <cell r="EO6" t="str">
            <v>Mayo_S2</v>
          </cell>
          <cell r="EP6" t="str">
            <v>Junio_S2</v>
          </cell>
          <cell r="EQ6" t="str">
            <v>Julio_S2</v>
          </cell>
          <cell r="ER6" t="str">
            <v>Agosto_S2</v>
          </cell>
          <cell r="ES6" t="str">
            <v>Septiembre_S2</v>
          </cell>
          <cell r="ET6" t="str">
            <v>Octubre_S2</v>
          </cell>
          <cell r="EU6" t="str">
            <v>Noviembre_S2</v>
          </cell>
          <cell r="EV6" t="str">
            <v>Diciembre_S2</v>
          </cell>
          <cell r="EW6" t="str">
            <v>Enero_P1</v>
          </cell>
          <cell r="EX6" t="str">
            <v>Febrero_P1</v>
          </cell>
          <cell r="EY6" t="str">
            <v>Marzo_P1</v>
          </cell>
          <cell r="EZ6" t="str">
            <v>Abril_P1</v>
          </cell>
          <cell r="FA6" t="str">
            <v>Mayo_P1</v>
          </cell>
          <cell r="FB6" t="str">
            <v>Junio_P1</v>
          </cell>
          <cell r="FC6" t="str">
            <v>Julio_P1</v>
          </cell>
          <cell r="FD6" t="str">
            <v>Agosto_P1</v>
          </cell>
          <cell r="FE6" t="str">
            <v>Septiembre_P1</v>
          </cell>
          <cell r="FF6" t="str">
            <v>Octubre_P1</v>
          </cell>
          <cell r="FG6" t="str">
            <v>Noviembre_P1</v>
          </cell>
          <cell r="FH6" t="str">
            <v>Diciembre_P1</v>
          </cell>
          <cell r="FI6" t="str">
            <v>Total_P1</v>
          </cell>
          <cell r="FJ6" t="str">
            <v>Enero_P2</v>
          </cell>
          <cell r="FK6" t="str">
            <v>Febrero_P2</v>
          </cell>
          <cell r="FL6" t="str">
            <v>Marzo_P2</v>
          </cell>
          <cell r="FM6" t="str">
            <v>Abril_P2</v>
          </cell>
          <cell r="FN6" t="str">
            <v>Mayo_P2</v>
          </cell>
          <cell r="FO6" t="str">
            <v>Junio_P2</v>
          </cell>
          <cell r="FP6" t="str">
            <v>Julio_P2</v>
          </cell>
          <cell r="FQ6" t="str">
            <v>Agosto_P2</v>
          </cell>
          <cell r="FR6" t="str">
            <v>Septiembre_P2</v>
          </cell>
          <cell r="FS6" t="str">
            <v>Octubre_P2</v>
          </cell>
          <cell r="FT6" t="str">
            <v>Noviembre_P2</v>
          </cell>
          <cell r="FU6" t="str">
            <v>Diciembre_P2</v>
          </cell>
          <cell r="FV6" t="str">
            <v>Total_P2</v>
          </cell>
          <cell r="FW6" t="str">
            <v>Enero_P3</v>
          </cell>
          <cell r="FX6" t="str">
            <v>Febrero_P3</v>
          </cell>
          <cell r="FY6" t="str">
            <v>Marzo_P3</v>
          </cell>
          <cell r="FZ6" t="str">
            <v>Abril_P3</v>
          </cell>
          <cell r="GA6" t="str">
            <v>Mayo_P3</v>
          </cell>
          <cell r="GB6" t="str">
            <v>Junio_P3</v>
          </cell>
          <cell r="GC6" t="str">
            <v>Julio_P3</v>
          </cell>
          <cell r="GD6" t="str">
            <v>Agosto_P3</v>
          </cell>
          <cell r="GE6" t="str">
            <v>Septiembre_P3</v>
          </cell>
          <cell r="GF6" t="str">
            <v>Octubre_P3</v>
          </cell>
          <cell r="GG6" t="str">
            <v>Noviembre_P3</v>
          </cell>
          <cell r="GH6" t="str">
            <v>Diciembre_P3</v>
          </cell>
          <cell r="GI6" t="str">
            <v>Sumatoria_compromisos</v>
          </cell>
          <cell r="GJ6" t="str">
            <v>Enero_P4</v>
          </cell>
          <cell r="GK6" t="str">
            <v>Febrero_P4</v>
          </cell>
          <cell r="GL6" t="str">
            <v>Marzo_P4</v>
          </cell>
          <cell r="GM6" t="str">
            <v>Abril_P4</v>
          </cell>
          <cell r="GN6" t="str">
            <v>Mayo_P4</v>
          </cell>
          <cell r="GO6" t="str">
            <v>Junio_P4</v>
          </cell>
          <cell r="GP6" t="str">
            <v>Julio_P4</v>
          </cell>
          <cell r="GQ6" t="str">
            <v>Agosto_P4</v>
          </cell>
          <cell r="GR6" t="str">
            <v>Septiembre_P4</v>
          </cell>
          <cell r="GS6" t="str">
            <v>Octubre_P4</v>
          </cell>
          <cell r="GT6" t="str">
            <v>Noviembre_P4</v>
          </cell>
          <cell r="GU6" t="str">
            <v>Diciembre_P4</v>
          </cell>
          <cell r="GV6" t="str">
            <v>Sumatoria_giros</v>
          </cell>
          <cell r="GW6" t="str">
            <v>Enero_P5</v>
          </cell>
          <cell r="GX6" t="str">
            <v>Febrero_P5</v>
          </cell>
          <cell r="GY6" t="str">
            <v>Marzo_P5</v>
          </cell>
          <cell r="GZ6" t="str">
            <v>Abril_P5</v>
          </cell>
          <cell r="HA6" t="str">
            <v>Mayo_P5</v>
          </cell>
          <cell r="HB6" t="str">
            <v>Junio_P5</v>
          </cell>
          <cell r="HC6" t="str">
            <v>Julio_P5</v>
          </cell>
          <cell r="HD6" t="str">
            <v>Agosto_P5</v>
          </cell>
          <cell r="HE6" t="str">
            <v>Septiembre_P5</v>
          </cell>
          <cell r="HF6" t="str">
            <v>Octubre_P5</v>
          </cell>
          <cell r="HG6" t="str">
            <v>Noviembre_P5</v>
          </cell>
          <cell r="HH6" t="str">
            <v>Diciembre_P5</v>
          </cell>
          <cell r="HI6" t="str">
            <v>Total_P5</v>
          </cell>
          <cell r="HJ6" t="str">
            <v>Enero_P6</v>
          </cell>
          <cell r="HK6" t="str">
            <v>Febrero_P6</v>
          </cell>
          <cell r="HL6" t="str">
            <v>Marzo_P6</v>
          </cell>
          <cell r="HM6" t="str">
            <v>Abril_P6</v>
          </cell>
          <cell r="HN6" t="str">
            <v>Mayo_P6</v>
          </cell>
          <cell r="HO6" t="str">
            <v>Junio_P6</v>
          </cell>
          <cell r="HP6" t="str">
            <v>Julio_P6</v>
          </cell>
          <cell r="HQ6" t="str">
            <v>Agosto_P6</v>
          </cell>
          <cell r="HR6" t="str">
            <v>Septiembre_P6</v>
          </cell>
          <cell r="HS6" t="str">
            <v>Octubre_P6</v>
          </cell>
          <cell r="HT6" t="str">
            <v>Noviembre_P6</v>
          </cell>
          <cell r="HU6" t="str">
            <v>Diciembre_P6</v>
          </cell>
          <cell r="HV6" t="str">
            <v>Total_P6</v>
          </cell>
          <cell r="HW6" t="str">
            <v>Avances y logros generados con el cumplimiento de la meta (acumulado por vigencia)
Beneficios* Aplica solo para metas e ID sector</v>
          </cell>
          <cell r="HX6" t="str">
            <v>Retrasos y soluciones para el cumplimiento de la meta (acumulado por vigencia)</v>
          </cell>
          <cell r="HY6" t="str">
            <v>OBSERVACIONES</v>
          </cell>
          <cell r="HZ6" t="str">
            <v>Enero_I1</v>
          </cell>
          <cell r="IA6" t="str">
            <v>Febrero_I1</v>
          </cell>
          <cell r="IB6" t="str">
            <v>Marzo_I1</v>
          </cell>
          <cell r="IC6" t="str">
            <v>Abril_I1</v>
          </cell>
          <cell r="ID6" t="str">
            <v>Mayo_I1</v>
          </cell>
          <cell r="IE6" t="str">
            <v>Junio_I1</v>
          </cell>
          <cell r="IF6" t="str">
            <v>Julio_I1</v>
          </cell>
          <cell r="IG6" t="str">
            <v>Agosto_I1</v>
          </cell>
          <cell r="IH6" t="str">
            <v>Septiembre_I1</v>
          </cell>
          <cell r="II6" t="str">
            <v>Octubre_I1</v>
          </cell>
          <cell r="IJ6" t="str">
            <v>Noviembre_I1</v>
          </cell>
          <cell r="IK6" t="str">
            <v>Diciembre_I1</v>
          </cell>
          <cell r="IL6" t="str">
            <v>Enero_V1V2</v>
          </cell>
          <cell r="IM6" t="str">
            <v>Febrero_V1V2</v>
          </cell>
          <cell r="IN6" t="str">
            <v>Marzo_V1V2</v>
          </cell>
          <cell r="IO6" t="str">
            <v>Abril_V1V2</v>
          </cell>
          <cell r="IP6" t="str">
            <v>Mayo_V1V2</v>
          </cell>
          <cell r="IQ6" t="str">
            <v>Junio_V1V2</v>
          </cell>
          <cell r="IR6" t="str">
            <v>Julio_V1V2</v>
          </cell>
          <cell r="IS6" t="str">
            <v>Agosto_V1V2</v>
          </cell>
          <cell r="IT6" t="str">
            <v>Septiembre_V1V2</v>
          </cell>
          <cell r="IU6" t="str">
            <v>Octubre_V1V2</v>
          </cell>
          <cell r="IV6" t="str">
            <v>Noviembre_V1V2</v>
          </cell>
          <cell r="IW6" t="str">
            <v>Diciembre_V1V2</v>
          </cell>
          <cell r="IX6" t="str">
            <v>Total_V1_V2</v>
          </cell>
          <cell r="IY6" t="str">
            <v>Enero_AvanceCuanti</v>
          </cell>
          <cell r="IZ6" t="str">
            <v>Febrero_AvanceCuanti</v>
          </cell>
          <cell r="JA6" t="str">
            <v>Marzo_AvanceCuanti</v>
          </cell>
          <cell r="JB6" t="str">
            <v>Abril_AvanceCuanti</v>
          </cell>
          <cell r="JC6" t="str">
            <v>Mayo_AvanceCuanti</v>
          </cell>
          <cell r="JD6" t="str">
            <v>Junio_AvanceCuanti</v>
          </cell>
          <cell r="JE6" t="str">
            <v>Julio_AvanceCuanti</v>
          </cell>
          <cell r="JF6" t="str">
            <v>Agosto_AvanceCuanti</v>
          </cell>
          <cell r="JG6" t="str">
            <v>Septiembre_AvanceCuanti</v>
          </cell>
          <cell r="JH6" t="str">
            <v>Octubre_AvanceCuanti</v>
          </cell>
          <cell r="JI6" t="str">
            <v>Noviembre_AvanceCuanti</v>
          </cell>
          <cell r="JJ6" t="str">
            <v>Diciembre_AvanceCuanti</v>
          </cell>
          <cell r="JK6" t="str">
            <v>Total_AvanceCuanti</v>
          </cell>
          <cell r="JL6" t="str">
            <v>Enero_AvanceCuantiacu</v>
          </cell>
          <cell r="JM6" t="str">
            <v>Febrero_AvanceCuantiacu</v>
          </cell>
          <cell r="JN6" t="str">
            <v>Marzo_AvanceCuantiacu</v>
          </cell>
          <cell r="JO6" t="str">
            <v>Abril_AvanceCuantiacu</v>
          </cell>
          <cell r="JP6" t="str">
            <v>Mayo_AvanceCuantiacu</v>
          </cell>
          <cell r="JQ6" t="str">
            <v>Junio_AvanceCuantiacu</v>
          </cell>
          <cell r="JR6" t="str">
            <v>Julio_AvanceCuantiacu</v>
          </cell>
          <cell r="JS6" t="str">
            <v>Agosto_AvanceCuantiacu</v>
          </cell>
          <cell r="JT6" t="str">
            <v>Septiembre_AvanceCuantiacu</v>
          </cell>
          <cell r="JU6" t="str">
            <v>Octubre_AvanceCuantiacu</v>
          </cell>
          <cell r="JV6" t="str">
            <v>Noviembre_AvanceCuantiacu</v>
          </cell>
          <cell r="JW6" t="str">
            <v>Diciembre_AvanceCuantiacu</v>
          </cell>
          <cell r="JX6" t="str">
            <v>cumplimiento mensual Enero</v>
          </cell>
          <cell r="JY6" t="str">
            <v>cumplimiento mensual Febrero</v>
          </cell>
          <cell r="JZ6" t="str">
            <v>cumplimiento mensual Marzo</v>
          </cell>
          <cell r="KA6" t="str">
            <v>cumplimiento mensual Abril</v>
          </cell>
          <cell r="KB6" t="str">
            <v>cumplimiento mensual Mayo</v>
          </cell>
          <cell r="KC6" t="str">
            <v>cumplimiento mensual Junio</v>
          </cell>
          <cell r="KD6" t="str">
            <v>cumplimiento mensual Julio</v>
          </cell>
          <cell r="KE6" t="str">
            <v>cumplimiento mensual Agosto</v>
          </cell>
          <cell r="KF6" t="str">
            <v>cumplimiento mensual Septiembre</v>
          </cell>
          <cell r="KG6" t="str">
            <v>cumplimiento mensual Octubre</v>
          </cell>
          <cell r="KH6" t="str">
            <v>cumplimiento mensual Noviembre</v>
          </cell>
          <cell r="KI6" t="str">
            <v>cumplimiento mensual Diciembre</v>
          </cell>
          <cell r="KJ6" t="str">
            <v>Enero_%Cumplimiento</v>
          </cell>
          <cell r="KK6" t="str">
            <v>Febrero_%Cumplimiento</v>
          </cell>
          <cell r="KL6" t="str">
            <v>Marzo_%Cumplimiento</v>
          </cell>
          <cell r="KM6" t="str">
            <v>Abril_%Cumplimiento</v>
          </cell>
          <cell r="KN6" t="str">
            <v>Mayo_%Cumplimiento</v>
          </cell>
          <cell r="KO6" t="str">
            <v>Junio_%Cumplimiento</v>
          </cell>
          <cell r="KP6" t="str">
            <v>Julio_%Cumplimiento</v>
          </cell>
          <cell r="KQ6" t="str">
            <v>Agosto_%Cumplimiento</v>
          </cell>
          <cell r="KR6" t="str">
            <v>Septiembre_%Cumplimiento</v>
          </cell>
          <cell r="KS6" t="str">
            <v>Octubre_%Cumplimiento</v>
          </cell>
          <cell r="KT6" t="str">
            <v>Noviembre_%Cumplimiento</v>
          </cell>
          <cell r="KU6" t="str">
            <v>Diciembre_%Cumplimiento</v>
          </cell>
          <cell r="KV6" t="str">
            <v>Cumplimiento Total</v>
          </cell>
          <cell r="KW6" t="str">
            <v>Cumplimiento total x objetivo</v>
          </cell>
          <cell r="KX6" t="str">
            <v>Obj Específico + izq</v>
          </cell>
          <cell r="KY6" t="str">
            <v>Cumplimiento Objetivo Especifico</v>
          </cell>
          <cell r="KZ6" t="str">
            <v>Avance objetivo especifico</v>
          </cell>
          <cell r="LA6" t="str">
            <v>Suma producto cumplimiento</v>
          </cell>
          <cell r="LB6" t="str">
            <v>Suma producto avance</v>
          </cell>
          <cell r="LC6" t="str">
            <v>Cumplimiento Objetivo General</v>
          </cell>
          <cell r="LD6" t="str">
            <v>Avance objetivo general</v>
          </cell>
          <cell r="LE6" t="str">
            <v>Apropiación disponible</v>
          </cell>
          <cell r="LF6" t="str">
            <v>Compromisos al corte</v>
          </cell>
          <cell r="LG6" t="str">
            <v>Giros al corte</v>
          </cell>
          <cell r="LH6" t="str">
            <v>Reservas constituidas</v>
          </cell>
          <cell r="LI6" t="str">
            <v>Giros de la reserva</v>
          </cell>
          <cell r="LJ6" t="str">
            <v>Meta Ejecutada Enero</v>
          </cell>
          <cell r="LK6" t="str">
            <v>Meta Ejecutada Febrero</v>
          </cell>
          <cell r="LL6" t="str">
            <v>Meta Ejecutada Marzo</v>
          </cell>
          <cell r="LM6" t="str">
            <v>Meta Ejecutada Abril</v>
          </cell>
          <cell r="LN6" t="str">
            <v>Meta Ejecutada Mayo</v>
          </cell>
          <cell r="LO6" t="str">
            <v>Meta Ejecutada Junio</v>
          </cell>
          <cell r="LP6" t="str">
            <v>Meta Ejecutada Julio</v>
          </cell>
          <cell r="LQ6" t="str">
            <v>Meta Ejecutada Agosto</v>
          </cell>
          <cell r="LR6" t="str">
            <v>Meta Ejecutada Septiembre</v>
          </cell>
          <cell r="LS6" t="str">
            <v>Meta Ejecutada Octubre</v>
          </cell>
          <cell r="LT6" t="str">
            <v>Meta Ejecutada Noviembre</v>
          </cell>
          <cell r="LU6" t="str">
            <v>Meta Ejecutada Diciembre</v>
          </cell>
          <cell r="LV6" t="str">
            <v>Meta Ejecutada Total</v>
          </cell>
          <cell r="LW6" t="str">
            <v>Meta Ejecutada 2022</v>
          </cell>
          <cell r="LX6" t="str">
            <v>Enero_rio</v>
          </cell>
          <cell r="LY6" t="str">
            <v>Febrero_rio</v>
          </cell>
          <cell r="LZ6" t="str">
            <v>Marzo_rio</v>
          </cell>
          <cell r="MA6" t="str">
            <v>Abril_rio</v>
          </cell>
          <cell r="MB6" t="str">
            <v>Mayo_rio</v>
          </cell>
          <cell r="MC6" t="str">
            <v>Junio_rio</v>
          </cell>
          <cell r="MD6" t="str">
            <v>Julio_rio</v>
          </cell>
          <cell r="ME6" t="str">
            <v>Agosto_rio</v>
          </cell>
          <cell r="MF6" t="str">
            <v>Septiembre_rio</v>
          </cell>
          <cell r="MG6" t="str">
            <v>Octubre_rio</v>
          </cell>
          <cell r="MH6" t="str">
            <v>Noviembre_rio</v>
          </cell>
          <cell r="MI6" t="str">
            <v>Diciembre_rio</v>
          </cell>
          <cell r="MJ6" t="str">
            <v>Enero_coh</v>
          </cell>
          <cell r="MK6" t="str">
            <v>Febrero_coh</v>
          </cell>
          <cell r="ML6" t="str">
            <v>Marzo_coh</v>
          </cell>
          <cell r="MM6" t="str">
            <v>Abril_coh</v>
          </cell>
          <cell r="MN6" t="str">
            <v>Mayo_coh</v>
          </cell>
          <cell r="MO6" t="str">
            <v>Junio_coh</v>
          </cell>
          <cell r="MP6" t="str">
            <v>Julio_coh</v>
          </cell>
          <cell r="MQ6" t="str">
            <v>Agosto_coh</v>
          </cell>
          <cell r="MR6" t="str">
            <v>Septiembre_coh</v>
          </cell>
          <cell r="MS6" t="str">
            <v>Octubre_coh</v>
          </cell>
          <cell r="MT6" t="str">
            <v>Noviembre_coh</v>
          </cell>
          <cell r="MU6" t="str">
            <v>Diciembre_coh</v>
          </cell>
          <cell r="MV6" t="str">
            <v>Enero_cum</v>
          </cell>
          <cell r="MW6" t="str">
            <v>Febrero_cum</v>
          </cell>
          <cell r="MX6" t="str">
            <v>Marzo_cum</v>
          </cell>
          <cell r="MY6" t="str">
            <v>Abril_cum</v>
          </cell>
          <cell r="MZ6" t="str">
            <v>Mayo_cum</v>
          </cell>
          <cell r="NA6" t="str">
            <v>Junio_cum</v>
          </cell>
          <cell r="NB6" t="str">
            <v>Julio_cum</v>
          </cell>
          <cell r="NC6" t="str">
            <v>Agosto_cum</v>
          </cell>
          <cell r="ND6" t="str">
            <v>Septiembre_cum</v>
          </cell>
          <cell r="NE6" t="str">
            <v>Octubre_cum</v>
          </cell>
          <cell r="NF6" t="str">
            <v>Noviembre_cum</v>
          </cell>
          <cell r="NG6" t="str">
            <v>Diciembre_cum</v>
          </cell>
          <cell r="NH6" t="str">
            <v>Enero_cp</v>
          </cell>
          <cell r="NI6" t="str">
            <v>Febrero_cp</v>
          </cell>
          <cell r="NJ6" t="str">
            <v>Marzo_cp</v>
          </cell>
          <cell r="NK6" t="str">
            <v>Abril_cp</v>
          </cell>
          <cell r="NL6" t="str">
            <v>Mayo_cp</v>
          </cell>
          <cell r="NM6" t="str">
            <v>Junio_cp</v>
          </cell>
          <cell r="NN6" t="str">
            <v>Julio_cp</v>
          </cell>
          <cell r="NO6" t="str">
            <v>Agosto_cp</v>
          </cell>
          <cell r="NP6" t="str">
            <v>Septiembre_cp</v>
          </cell>
          <cell r="NQ6" t="str">
            <v>Octubre_cp</v>
          </cell>
          <cell r="NR6" t="str">
            <v>Noviembre_cp</v>
          </cell>
          <cell r="NS6" t="str">
            <v>Diciembre_cp</v>
          </cell>
          <cell r="NT6" t="str">
            <v>Enero_ryd</v>
          </cell>
          <cell r="NU6" t="str">
            <v>Febrero_ryd</v>
          </cell>
          <cell r="NV6" t="str">
            <v>Marzo_ryd</v>
          </cell>
          <cell r="NW6" t="str">
            <v>Abril_ryd</v>
          </cell>
          <cell r="NX6" t="str">
            <v>Mayo_ryd</v>
          </cell>
          <cell r="NY6" t="str">
            <v>Junio_ryd</v>
          </cell>
          <cell r="NZ6" t="str">
            <v>Julio_ryd</v>
          </cell>
          <cell r="OA6" t="str">
            <v>Agosto_ryd</v>
          </cell>
          <cell r="OB6" t="str">
            <v>Septiembre_ryd</v>
          </cell>
          <cell r="OC6" t="str">
            <v>Octubre_ryd</v>
          </cell>
          <cell r="OD6" t="str">
            <v>Noviembre_ryd</v>
          </cell>
          <cell r="OE6" t="str">
            <v>Diciembre_ryd</v>
          </cell>
          <cell r="OF6" t="str">
            <v>Objetivos específicos proyecto de inversión</v>
          </cell>
          <cell r="OG6" t="str">
            <v>Dependencias_Proyecto de Inversión</v>
          </cell>
        </row>
        <row r="7">
          <cell r="A7" t="str">
            <v>PD1</v>
          </cell>
          <cell r="B7">
            <v>7867</v>
          </cell>
          <cell r="C7" t="str">
            <v>7867_1</v>
          </cell>
          <cell r="D7">
            <v>2020110010190</v>
          </cell>
          <cell r="E7" t="str">
            <v>Un nuevo contrato social y ambiental para la Bogotá del siglo XXI</v>
          </cell>
          <cell r="F7" t="str">
            <v>5. Construir Bogotá región con gobierno abierto, transparente y ciudadanía consciente.</v>
          </cell>
          <cell r="G7" t="str">
            <v>56. Gestión Pública Efectiva</v>
          </cell>
          <cell r="H7" t="str">
            <v>Lograr que la comunicación pública distrital se dirija hacia el mismo objetivo y visión de ciudad, reconociendo y abordando las necesidades de la ciudadanía y generando confianza para incentivar su participación en la construcción de Ciudad.</v>
          </cell>
          <cell r="I7" t="str">
            <v>1. Fortalecer la articulación interinstitucional y las estrategias de las oficinas de comunicaciones de las entidades del Distrito.</v>
          </cell>
          <cell r="J7" t="str">
            <v xml:space="preserve">Generación de los lineamientos de comunicación del Distrito para construir ciudad y ciudadanía   </v>
          </cell>
          <cell r="K7" t="str">
            <v>Oficina Consejería de Comunicaciones</v>
          </cell>
          <cell r="L7" t="str">
            <v>Glenda Martínez Osorio</v>
          </cell>
          <cell r="M7" t="str">
            <v>Jefe de Oficina</v>
          </cell>
          <cell r="N7" t="str">
            <v>Oficina Consejería de Comunicaciones</v>
          </cell>
          <cell r="O7" t="str">
            <v>Glenda Martínez Osorio</v>
          </cell>
          <cell r="P7" t="str">
            <v>Jefe de Oficina</v>
          </cell>
          <cell r="Q7" t="str">
            <v>Yenny Vanessa Zabaleta Durán, Rene Hideki Doku Vendries.</v>
          </cell>
          <cell r="R7" t="str">
            <v>Jorge Ruiz</v>
          </cell>
          <cell r="S7" t="str">
            <v>1. Generar 100 porciento de los lineamientos distritales en materia de comunicación pública</v>
          </cell>
          <cell r="T7" t="str">
            <v>Porcentaje de lineamientos distritales en materia de comunicación pública, formulados, implementados y monitoreado</v>
          </cell>
          <cell r="Z7" t="str">
            <v>506. Formular, implementar y monitorear los lineamientos distritales  en materia de Comunicación Pública.</v>
          </cell>
          <cell r="AA7" t="str">
            <v>554. Porcentaje de lineamientos distritales en materia de comunicación pública, formulados, implementados y monitoreados.</v>
          </cell>
          <cell r="AC7" t="str">
            <v>1. Generar 100 porciento de los lineamientos distritales en materia de comunicación pública</v>
          </cell>
          <cell r="AH7" t="str">
            <v>16. Paz, justicia e instituciones sólidas</v>
          </cell>
          <cell r="AI7" t="str">
            <v xml:space="preserve">PD_Meta Sectorial: 506. Formular, implementar y monitorear los lineamientos distritales  en materia de Comunicación Pública.; PD_Indicador Meta sector: 554. Porcentaje de lineamientos distritales en materia de comunicación pública, formulados, implementados y monitoreados.; PD_Meta Proyecto: 1. Generar 100 porciento de los lineamientos distritales en materia de comunicación pública; ODS: 16. Paz, justicia e instituciones sólidas; </v>
          </cell>
          <cell r="AJ7" t="str">
            <v>Programación sin Observaciones</v>
          </cell>
          <cell r="AK7">
            <v>44055</v>
          </cell>
          <cell r="AL7">
            <v>1</v>
          </cell>
          <cell r="AM7">
            <v>2022</v>
          </cell>
          <cell r="AN7" t="str">
            <v>Lineamientos distritales de comunicación pública definidos por la Oficina Consejeria de Comunicaciones para las diferentes entidades del distrito.</v>
          </cell>
          <cell r="AO7" t="str">
            <v>Lograr que las Oficinas de Comunicación del Distrito tenga un objetivo unificado de comunicación que permita comunicar la visión de ciudad de forma articulada y alineada en el Distrito Capital.</v>
          </cell>
          <cell r="AP7">
            <v>2020</v>
          </cell>
          <cell r="AQ7">
            <v>2024</v>
          </cell>
          <cell r="AR7" t="str">
            <v>Creciente</v>
          </cell>
          <cell r="AS7" t="str">
            <v>Eficacia</v>
          </cell>
          <cell r="AT7" t="str">
            <v>Porcentaje</v>
          </cell>
          <cell r="AU7" t="str">
            <v>Producto</v>
          </cell>
          <cell r="AV7" t="str">
            <v>N/D</v>
          </cell>
          <cell r="AW7" t="str">
            <v>N/D</v>
          </cell>
          <cell r="AX7" t="str">
            <v>N/D</v>
          </cell>
          <cell r="AY7">
            <v>1</v>
          </cell>
          <cell r="BB7" t="str">
            <v>La medicion del cumplimiento de la meta se llevara a cabo con la ejecución de las actividades definidas para la generación de lineamientos distritales en materia de comunicación pública.</v>
          </cell>
          <cell r="BC7" t="str">
            <v xml:space="preserve">Sumatoria del porcentaje ejecutado de las actividades desarrolladas para la generación de lineamientos en materia de comunicación pública  / Sumatoria del porcentaje programado de las actividades desarrolladas para la generación de lineamientos en materia de comunicación pública </v>
          </cell>
          <cell r="BD7" t="str">
            <v>Sumatoria del porcentaje ejecutado de las actividades desarrolladas para la generación de lineamientos en materia de comunicación pública</v>
          </cell>
          <cell r="BE7" t="str">
            <v>Sumatoria del porcentaje programado de las actividades desarrolladas para la generación de lineamientos en materia de comunicación pública</v>
          </cell>
          <cell r="BF7" t="str">
            <v>Acciones de Difusión ( Correos Electrónicos, Evidencias de Reunión, Documentos Oficiales, publicaciones).
Documentos de trabajo (Lineamientos de Comunicación, Mesas de Trabajo, Investigaciones, Correos electrónicos)</v>
          </cell>
          <cell r="BG7">
            <v>1</v>
          </cell>
          <cell r="BH7">
            <v>44055</v>
          </cell>
          <cell r="BI7" t="str">
            <v>Se diligencia la hoja de vida del indicador.</v>
          </cell>
          <cell r="BJ7" t="str">
            <v>Plan de acción - proyectos de inversión (actividades)</v>
          </cell>
          <cell r="BK7">
            <v>100</v>
          </cell>
          <cell r="BL7">
            <v>10</v>
          </cell>
          <cell r="BM7">
            <v>30</v>
          </cell>
          <cell r="BN7">
            <v>70</v>
          </cell>
          <cell r="BO7">
            <v>90</v>
          </cell>
          <cell r="BP7">
            <v>100</v>
          </cell>
          <cell r="BQ7">
            <v>12246828544</v>
          </cell>
          <cell r="BR7">
            <v>829432495</v>
          </cell>
          <cell r="BS7">
            <v>1817381049</v>
          </cell>
          <cell r="BT7">
            <v>1650015000</v>
          </cell>
          <cell r="BU7">
            <v>3876000000</v>
          </cell>
          <cell r="BV7">
            <v>4074000000</v>
          </cell>
          <cell r="BW7">
            <v>10</v>
          </cell>
          <cell r="BX7">
            <v>30</v>
          </cell>
          <cell r="BY7">
            <v>70</v>
          </cell>
          <cell r="BZ7">
            <v>20.249999999999996</v>
          </cell>
          <cell r="CA7">
            <v>40</v>
          </cell>
          <cell r="CB7">
            <v>829432495</v>
          </cell>
          <cell r="CC7">
            <v>818590265</v>
          </cell>
          <cell r="CD7">
            <v>1817381049</v>
          </cell>
          <cell r="CE7">
            <v>1790836555</v>
          </cell>
          <cell r="CF7">
            <v>9.75</v>
          </cell>
          <cell r="CG7">
            <v>29.999999999999996</v>
          </cell>
          <cell r="CH7">
            <v>35.199999999999996</v>
          </cell>
          <cell r="CI7" t="str">
            <v>Suma</v>
          </cell>
          <cell r="CJ7">
            <v>0</v>
          </cell>
          <cell r="CK7">
            <v>4</v>
          </cell>
          <cell r="CL7">
            <v>1.2</v>
          </cell>
          <cell r="CM7">
            <v>1.2</v>
          </cell>
          <cell r="CN7">
            <v>2.4</v>
          </cell>
          <cell r="CO7">
            <v>6.6000000000000005</v>
          </cell>
          <cell r="CP7">
            <v>6.6000000000000005</v>
          </cell>
          <cell r="CQ7">
            <v>1.2</v>
          </cell>
          <cell r="CR7">
            <v>1.2</v>
          </cell>
          <cell r="CS7">
            <v>2.4</v>
          </cell>
          <cell r="CT7">
            <v>6.6000000000000005</v>
          </cell>
          <cell r="CU7">
            <v>6.6000000000000005</v>
          </cell>
          <cell r="CV7">
            <v>70</v>
          </cell>
          <cell r="CW7">
            <v>5.2</v>
          </cell>
          <cell r="CX7">
            <v>0</v>
          </cell>
          <cell r="CY7">
            <v>20</v>
          </cell>
          <cell r="CZ7">
            <v>6</v>
          </cell>
          <cell r="DA7">
            <v>6</v>
          </cell>
          <cell r="DB7">
            <v>12</v>
          </cell>
          <cell r="DC7">
            <v>33</v>
          </cell>
          <cell r="DD7">
            <v>33</v>
          </cell>
          <cell r="DE7">
            <v>6</v>
          </cell>
          <cell r="DF7">
            <v>6</v>
          </cell>
          <cell r="DG7">
            <v>12</v>
          </cell>
          <cell r="DH7">
            <v>33</v>
          </cell>
          <cell r="DI7">
            <v>33</v>
          </cell>
          <cell r="DJ7">
            <v>200</v>
          </cell>
          <cell r="DK7">
            <v>0</v>
          </cell>
          <cell r="DL7">
            <v>20</v>
          </cell>
          <cell r="DM7">
            <v>6</v>
          </cell>
          <cell r="DN7">
            <v>0</v>
          </cell>
          <cell r="DO7">
            <v>0</v>
          </cell>
          <cell r="DP7">
            <v>0</v>
          </cell>
          <cell r="DQ7">
            <v>0</v>
          </cell>
          <cell r="DR7">
            <v>0</v>
          </cell>
          <cell r="DS7">
            <v>0</v>
          </cell>
          <cell r="DT7">
            <v>0</v>
          </cell>
          <cell r="DU7">
            <v>0</v>
          </cell>
          <cell r="DV7">
            <v>0</v>
          </cell>
          <cell r="DW7">
            <v>26</v>
          </cell>
          <cell r="DX7">
            <v>26</v>
          </cell>
          <cell r="DY7">
            <v>0</v>
          </cell>
          <cell r="DZ7" t="str">
            <v>Informe preliminar en Acciones de Difusión de los lineamientos de comunicación y en documentos de trabajo en materia de comunicaciones</v>
          </cell>
          <cell r="EA7" t="str">
            <v>Informe preliminar en Acciones de Difusión de los lineamientos de comunicación y en documentos de trabajo en materia de comunicaciones</v>
          </cell>
          <cell r="EB7" t="str">
            <v>Informe preliminar en Acciones de Difusión de los lineamientos de comunicación y en documentos de trabajo en materia de comunicaciones</v>
          </cell>
          <cell r="EC7" t="str">
            <v>Informe preliminar en Acciones de Difusión de los lineamientos de comunicación y en documentos de trabajo en materia de comunicaciones</v>
          </cell>
          <cell r="ED7" t="str">
            <v>Informe preliminar en Acciones de Difusión de los lineamientos de comunicación y en documentos de trabajo en materia de comunicaciones</v>
          </cell>
          <cell r="EE7" t="str">
            <v>Informe preliminar en Acciones de Difusión de los lineamientos de comunicación y en documentos de trabajo en materia de comunicaciones</v>
          </cell>
          <cell r="EF7" t="str">
            <v>Informe preliminar en Acciones de Difusión de los lineamientos de comunicación y en documentos de trabajo en materia de comunicaciones</v>
          </cell>
          <cell r="EG7" t="str">
            <v>Informe preliminar en Acciones de Difusión de los lineamientos de comunicación y en documentos de trabajo en materia de comunicaciones</v>
          </cell>
          <cell r="EH7" t="str">
            <v>Informe preliminar en Acciones de Difusión de los lineamientos de comunicación y en documentos de trabajo en materia de comunicaciones</v>
          </cell>
          <cell r="EI7" t="str">
            <v>Informe preliminar en Acciones de Difusión de los lineamientos de comunicación y en documentos de trabajo en materia de comunicaciones</v>
          </cell>
          <cell r="EJ7" t="str">
            <v>Informe preliminar en Acciones de Difusión de los lineamientos de comunicación y en documentos de trabajo en materia de comunicaciones</v>
          </cell>
          <cell r="EK7" t="str">
            <v>N/A</v>
          </cell>
          <cell r="EL7" t="str">
            <v>1. Informe preliminar en Acciones de Difusión de los lineamientos de comunicación y en documentos de trabajo en materia de comunicaciones</v>
          </cell>
          <cell r="EM7" t="str">
            <v>1. Informe preliminar en Acciones de Difusión de los lineamientos de comunicación marzo 2022</v>
          </cell>
          <cell r="EN7">
            <v>0</v>
          </cell>
          <cell r="EO7">
            <v>0</v>
          </cell>
          <cell r="EP7">
            <v>0</v>
          </cell>
          <cell r="EQ7">
            <v>0</v>
          </cell>
          <cell r="ER7">
            <v>0</v>
          </cell>
          <cell r="ES7">
            <v>0</v>
          </cell>
          <cell r="ET7">
            <v>0</v>
          </cell>
          <cell r="EU7">
            <v>0</v>
          </cell>
          <cell r="EV7">
            <v>0</v>
          </cell>
          <cell r="EW7">
            <v>1650015000</v>
          </cell>
          <cell r="EX7">
            <v>1650015000</v>
          </cell>
          <cell r="EY7">
            <v>1650015000</v>
          </cell>
          <cell r="EZ7">
            <v>1650015000</v>
          </cell>
          <cell r="FA7">
            <v>1650015000</v>
          </cell>
          <cell r="FB7">
            <v>1650015000</v>
          </cell>
          <cell r="FC7">
            <v>1650015000</v>
          </cell>
          <cell r="FD7">
            <v>1650015000</v>
          </cell>
          <cell r="FE7">
            <v>1650015000</v>
          </cell>
          <cell r="FF7">
            <v>1650015000</v>
          </cell>
          <cell r="FG7">
            <v>1650015000</v>
          </cell>
          <cell r="FH7">
            <v>1650015000</v>
          </cell>
          <cell r="FI7">
            <v>1650015000</v>
          </cell>
          <cell r="FJ7">
            <v>1650015000</v>
          </cell>
          <cell r="FK7">
            <v>1650015000</v>
          </cell>
          <cell r="FL7">
            <v>1650015000</v>
          </cell>
          <cell r="FM7">
            <v>0</v>
          </cell>
          <cell r="FN7">
            <v>0</v>
          </cell>
          <cell r="FO7">
            <v>0</v>
          </cell>
          <cell r="FP7">
            <v>0</v>
          </cell>
          <cell r="FQ7">
            <v>0</v>
          </cell>
          <cell r="FR7">
            <v>0</v>
          </cell>
          <cell r="FS7">
            <v>0</v>
          </cell>
          <cell r="FT7">
            <v>0</v>
          </cell>
          <cell r="FU7">
            <v>0</v>
          </cell>
          <cell r="FV7">
            <v>1650015000</v>
          </cell>
          <cell r="FW7">
            <v>1511979684</v>
          </cell>
          <cell r="FX7">
            <v>1511979684</v>
          </cell>
          <cell r="FY7">
            <v>1511979684</v>
          </cell>
          <cell r="FZ7">
            <v>0</v>
          </cell>
          <cell r="GA7">
            <v>0</v>
          </cell>
          <cell r="GB7">
            <v>0</v>
          </cell>
          <cell r="GC7">
            <v>0</v>
          </cell>
          <cell r="GD7">
            <v>0</v>
          </cell>
          <cell r="GE7">
            <v>0</v>
          </cell>
          <cell r="GF7">
            <v>0</v>
          </cell>
          <cell r="GG7">
            <v>0</v>
          </cell>
          <cell r="GH7">
            <v>0</v>
          </cell>
          <cell r="GI7">
            <v>1511979684</v>
          </cell>
          <cell r="GJ7">
            <v>0</v>
          </cell>
          <cell r="GK7">
            <v>56472177</v>
          </cell>
          <cell r="GL7">
            <v>197169096</v>
          </cell>
          <cell r="GM7">
            <v>0</v>
          </cell>
          <cell r="GN7">
            <v>0</v>
          </cell>
          <cell r="GO7">
            <v>0</v>
          </cell>
          <cell r="GP7">
            <v>0</v>
          </cell>
          <cell r="GQ7">
            <v>0</v>
          </cell>
          <cell r="GR7">
            <v>0</v>
          </cell>
          <cell r="GS7">
            <v>0</v>
          </cell>
          <cell r="GT7">
            <v>0</v>
          </cell>
          <cell r="GU7">
            <v>0</v>
          </cell>
          <cell r="GV7">
            <v>197169096</v>
          </cell>
          <cell r="GW7">
            <v>26544494</v>
          </cell>
          <cell r="GX7">
            <v>26544494</v>
          </cell>
          <cell r="GY7">
            <v>26544494</v>
          </cell>
          <cell r="GZ7">
            <v>0</v>
          </cell>
          <cell r="HA7">
            <v>0</v>
          </cell>
          <cell r="HB7">
            <v>0</v>
          </cell>
          <cell r="HC7">
            <v>0</v>
          </cell>
          <cell r="HD7">
            <v>0</v>
          </cell>
          <cell r="HE7">
            <v>0</v>
          </cell>
          <cell r="HF7">
            <v>0</v>
          </cell>
          <cell r="HG7">
            <v>0</v>
          </cell>
          <cell r="HH7">
            <v>0</v>
          </cell>
          <cell r="HI7">
            <v>26544494</v>
          </cell>
          <cell r="HJ7">
            <v>0</v>
          </cell>
          <cell r="HK7">
            <v>26544494</v>
          </cell>
          <cell r="HL7">
            <v>26544494</v>
          </cell>
          <cell r="HM7">
            <v>0</v>
          </cell>
          <cell r="HN7">
            <v>0</v>
          </cell>
          <cell r="HO7">
            <v>0</v>
          </cell>
          <cell r="HP7">
            <v>0</v>
          </cell>
          <cell r="HQ7">
            <v>0</v>
          </cell>
          <cell r="HR7">
            <v>0</v>
          </cell>
          <cell r="HS7">
            <v>0</v>
          </cell>
          <cell r="HT7">
            <v>0</v>
          </cell>
          <cell r="HU7">
            <v>0</v>
          </cell>
          <cell r="HV7">
            <v>26544494</v>
          </cell>
          <cell r="HW7" t="str">
            <v>La Oficina Consejería de Comunicaciones, identificó acciones a desarrollar durante la vigencia 2022 para la generación y seguimiento de los lineamientos en materia de comunicación pública, así mismo, trabajó en la revisión jurídica y procedimentalmente la solicitud realizada por la Oficina Asesora Jurídica en cuanto al proyecto de alcance la circular 004 de 2021 “Revisión acciones y campañas de comunicación pública”
Por otra parte, está realizando una revisión al Manual Estratégico de Comunicaciones del Distrito para ajustarlo a las disposiciones que sobre lenguaje incluyente expedidas por la Secretaría de Mujer  en el “manual para una comunicación libre de sexismo y discriminación para la prevención y eliminación de las violencias contra las mujeres”.</v>
          </cell>
          <cell r="HX7" t="str">
            <v/>
          </cell>
          <cell r="HY7" t="str">
            <v/>
          </cell>
          <cell r="HZ7" t="str">
            <v>N/A</v>
          </cell>
          <cell r="IA7" t="str">
            <v>La Oficina Consejería de Comunicaciones, durante este periodo identificó acciones a desarrollar durante la vigencia 2022 para la generación y seguimiento de los lineamientos en materia de comunicación pública, así mismo, trabajó en la revisión jurídica y procedimentalmente la solicitud realizada por la Oficina Asesora Jurídica en cuanto al proyecto de alcance la circular 004 de 2021 "Revisión acciones y campañas de comunicación pública"</v>
          </cell>
          <cell r="IB7" t="str">
            <v>La Oficina Consejería de Comunicaciones está realizando una revisión al Manual Estratégico de Comunicaciones del Distrito para ajustarlo a las disposiciones que sobre lenguaje incluyente expedidas por la Secretaría de Mujer  en el “manual para una comunicación libre de sexismo y discriminación para la prevención y eliminación de las violencias contra las mujeres”.</v>
          </cell>
          <cell r="IC7" t="str">
            <v/>
          </cell>
          <cell r="ID7" t="str">
            <v/>
          </cell>
          <cell r="IE7" t="str">
            <v/>
          </cell>
          <cell r="IF7" t="str">
            <v/>
          </cell>
          <cell r="IG7" t="str">
            <v/>
          </cell>
          <cell r="IH7" t="str">
            <v/>
          </cell>
          <cell r="II7" t="str">
            <v/>
          </cell>
          <cell r="IJ7" t="str">
            <v/>
          </cell>
          <cell r="IK7" t="str">
            <v/>
          </cell>
          <cell r="IL7">
            <v>0</v>
          </cell>
          <cell r="IM7">
            <v>1</v>
          </cell>
          <cell r="IN7">
            <v>1</v>
          </cell>
          <cell r="IO7">
            <v>0</v>
          </cell>
          <cell r="IP7">
            <v>0</v>
          </cell>
          <cell r="IQ7">
            <v>0</v>
          </cell>
          <cell r="IR7">
            <v>0</v>
          </cell>
          <cell r="IS7">
            <v>0</v>
          </cell>
          <cell r="IT7">
            <v>0</v>
          </cell>
          <cell r="IU7">
            <v>0</v>
          </cell>
          <cell r="IV7">
            <v>0</v>
          </cell>
          <cell r="IW7">
            <v>0</v>
          </cell>
          <cell r="IX7">
            <v>0.13</v>
          </cell>
          <cell r="IY7">
            <v>0</v>
          </cell>
          <cell r="IZ7">
            <v>10</v>
          </cell>
          <cell r="JA7">
            <v>3</v>
          </cell>
          <cell r="JB7">
            <v>0</v>
          </cell>
          <cell r="JC7">
            <v>0</v>
          </cell>
          <cell r="JD7">
            <v>0</v>
          </cell>
          <cell r="JE7">
            <v>0</v>
          </cell>
          <cell r="JF7">
            <v>0</v>
          </cell>
          <cell r="JG7">
            <v>0</v>
          </cell>
          <cell r="JH7">
            <v>0</v>
          </cell>
          <cell r="JI7">
            <v>0</v>
          </cell>
          <cell r="JJ7">
            <v>0</v>
          </cell>
          <cell r="JK7">
            <v>13</v>
          </cell>
          <cell r="JL7">
            <v>0</v>
          </cell>
          <cell r="JM7">
            <v>10</v>
          </cell>
          <cell r="JN7">
            <v>13</v>
          </cell>
          <cell r="JO7">
            <v>13</v>
          </cell>
          <cell r="JP7">
            <v>13</v>
          </cell>
          <cell r="JQ7">
            <v>13</v>
          </cell>
          <cell r="JR7">
            <v>13</v>
          </cell>
          <cell r="JS7">
            <v>13</v>
          </cell>
          <cell r="JT7">
            <v>13</v>
          </cell>
          <cell r="JU7">
            <v>13</v>
          </cell>
          <cell r="JV7">
            <v>13</v>
          </cell>
          <cell r="JW7">
            <v>13</v>
          </cell>
          <cell r="JX7" t="str">
            <v>No Programó</v>
          </cell>
          <cell r="JY7">
            <v>100</v>
          </cell>
          <cell r="JZ7">
            <v>100</v>
          </cell>
          <cell r="KA7" t="str">
            <v/>
          </cell>
          <cell r="KB7" t="str">
            <v/>
          </cell>
          <cell r="KC7" t="str">
            <v/>
          </cell>
          <cell r="KD7" t="str">
            <v/>
          </cell>
          <cell r="KE7" t="str">
            <v/>
          </cell>
          <cell r="KF7" t="str">
            <v/>
          </cell>
          <cell r="KG7" t="str">
            <v/>
          </cell>
          <cell r="KH7" t="str">
            <v/>
          </cell>
          <cell r="KI7" t="str">
            <v/>
          </cell>
          <cell r="KJ7" t="str">
            <v>No Programó</v>
          </cell>
          <cell r="KK7">
            <v>100</v>
          </cell>
          <cell r="KL7">
            <v>100</v>
          </cell>
          <cell r="KM7" t="str">
            <v/>
          </cell>
          <cell r="KN7" t="str">
            <v/>
          </cell>
          <cell r="KO7" t="str">
            <v/>
          </cell>
          <cell r="KP7" t="str">
            <v/>
          </cell>
          <cell r="KQ7" t="str">
            <v/>
          </cell>
          <cell r="KR7" t="str">
            <v/>
          </cell>
          <cell r="KS7" t="str">
            <v/>
          </cell>
          <cell r="KT7" t="str">
            <v/>
          </cell>
          <cell r="KU7" t="str">
            <v/>
          </cell>
          <cell r="KV7">
            <v>100</v>
          </cell>
          <cell r="KW7" t="str">
            <v>7867_1</v>
          </cell>
          <cell r="KX7" t="str">
            <v>1. Fortalecer la articulación interinstitucional y las estrategias de las oficinas de comunicaciones</v>
          </cell>
          <cell r="KY7">
            <v>100</v>
          </cell>
          <cell r="KZ7">
            <v>13</v>
          </cell>
          <cell r="LA7">
            <v>100</v>
          </cell>
          <cell r="LB7">
            <v>13</v>
          </cell>
          <cell r="LC7">
            <v>100</v>
          </cell>
          <cell r="LD7">
            <v>12.666666666666668</v>
          </cell>
          <cell r="LE7">
            <v>21246649000</v>
          </cell>
          <cell r="LF7">
            <v>8504084154</v>
          </cell>
          <cell r="LG7">
            <v>883012241</v>
          </cell>
          <cell r="LH7">
            <v>3130065079</v>
          </cell>
          <cell r="LI7">
            <v>1966853800</v>
          </cell>
          <cell r="LJ7" t="str">
            <v>No Programó</v>
          </cell>
          <cell r="LK7">
            <v>4</v>
          </cell>
          <cell r="LL7">
            <v>1.2000000000000002</v>
          </cell>
          <cell r="LM7" t="str">
            <v/>
          </cell>
          <cell r="LN7" t="str">
            <v/>
          </cell>
          <cell r="LO7" t="str">
            <v/>
          </cell>
          <cell r="LP7" t="str">
            <v/>
          </cell>
          <cell r="LQ7" t="str">
            <v/>
          </cell>
          <cell r="LR7" t="str">
            <v/>
          </cell>
          <cell r="LS7" t="str">
            <v/>
          </cell>
          <cell r="LT7" t="str">
            <v/>
          </cell>
          <cell r="LU7" t="str">
            <v/>
          </cell>
          <cell r="LV7">
            <v>5.2</v>
          </cell>
          <cell r="LW7">
            <v>35.199999999999996</v>
          </cell>
          <cell r="LX7" t="str">
            <v>No aplica</v>
          </cell>
          <cell r="LY7" t="str">
            <v>No oportuna: El tiempo de radicación debe coincidir con el plazo establecido por la Oficina Asesora de Planeación - OAP</v>
          </cell>
          <cell r="LZ7">
            <v>0</v>
          </cell>
          <cell r="MA7">
            <v>0</v>
          </cell>
          <cell r="MB7">
            <v>0</v>
          </cell>
          <cell r="MC7">
            <v>0</v>
          </cell>
          <cell r="MD7">
            <v>0</v>
          </cell>
          <cell r="ME7">
            <v>0</v>
          </cell>
          <cell r="MF7">
            <v>0</v>
          </cell>
          <cell r="MG7">
            <v>0</v>
          </cell>
          <cell r="MH7">
            <v>0</v>
          </cell>
          <cell r="MI7">
            <v>0</v>
          </cell>
          <cell r="MJ7" t="str">
            <v>No aplica</v>
          </cell>
          <cell r="MK7" t="str">
            <v>Coherente: La información de avance de la magnitud, consignada en el reporte del periodo, concuerda con la programación realizada, con la información cualitativa presentada, con las actividades establecidas (si aplica) y con los soportes presentados. Esta información es coherente con la descripción hecha en la hoja de vida de la meta o indicador.</v>
          </cell>
          <cell r="ML7">
            <v>0</v>
          </cell>
          <cell r="MM7">
            <v>0</v>
          </cell>
          <cell r="MN7">
            <v>0</v>
          </cell>
          <cell r="MO7">
            <v>0</v>
          </cell>
          <cell r="MP7">
            <v>0</v>
          </cell>
          <cell r="MQ7">
            <v>0</v>
          </cell>
          <cell r="MR7">
            <v>0</v>
          </cell>
          <cell r="MS7">
            <v>0</v>
          </cell>
          <cell r="MT7">
            <v>0</v>
          </cell>
          <cell r="MU7">
            <v>0</v>
          </cell>
          <cell r="MV7" t="str">
            <v>No Programó</v>
          </cell>
          <cell r="MW7">
            <v>100</v>
          </cell>
          <cell r="MX7">
            <v>100</v>
          </cell>
          <cell r="MY7" t="str">
            <v/>
          </cell>
          <cell r="MZ7" t="str">
            <v/>
          </cell>
          <cell r="NA7" t="str">
            <v/>
          </cell>
          <cell r="NB7" t="str">
            <v/>
          </cell>
          <cell r="NC7" t="str">
            <v/>
          </cell>
          <cell r="ND7" t="str">
            <v/>
          </cell>
          <cell r="NE7" t="str">
            <v/>
          </cell>
          <cell r="NF7" t="str">
            <v/>
          </cell>
          <cell r="NG7" t="str">
            <v/>
          </cell>
          <cell r="NH7" t="str">
            <v>La información consignada por el proyecto corresponde frente a las fuentes de información presupuestal oficial.
De acuerdo con el informe de cierre de vigencia a Enero de 2022:
El valor comprometido es del 91.63%.
Los giros sobre el valor programado corresponden al 0%.
Los giros sobre las reservas son del 0%.</v>
          </cell>
          <cell r="NI7" t="str">
            <v>La información consignada por el proyecto corresponde frente a las fuentes de información presupuestal oficial.
De acuerdo con el informe de cierre de vigencia a febrero de 2022:
El valor comprometido es del 91.63%.
Los giros sobre el valor programado corresponden al 3,42%.
Los giros sobre las reservas son del 0%.</v>
          </cell>
          <cell r="NJ7">
            <v>0</v>
          </cell>
          <cell r="NK7">
            <v>0</v>
          </cell>
          <cell r="NL7">
            <v>0</v>
          </cell>
          <cell r="NM7">
            <v>0</v>
          </cell>
          <cell r="NN7">
            <v>0</v>
          </cell>
          <cell r="NO7">
            <v>0</v>
          </cell>
          <cell r="NP7">
            <v>0</v>
          </cell>
          <cell r="NQ7">
            <v>0</v>
          </cell>
          <cell r="NR7">
            <v>0</v>
          </cell>
          <cell r="NS7">
            <v>0</v>
          </cell>
          <cell r="NT7" t="str">
            <v>No se identificaron problemas o dificultades. Este indicador no presenta programación para el periodo de reporte</v>
          </cell>
          <cell r="NU7" t="str">
            <v xml:space="preserve">No se identificaron problemas o dificultades.
La información consignada en el reporte del periodo, respecto a los avances, logros y retrasos presentados, da cuenta de forma clara, completa y concisa del nivel de cumplimiento de la meta o indicador.
Esta información es coherente con la descripción hecha en la hoja de vida de la meta o indicador. </v>
          </cell>
          <cell r="NV7">
            <v>0</v>
          </cell>
          <cell r="NW7">
            <v>0</v>
          </cell>
          <cell r="NX7">
            <v>0</v>
          </cell>
          <cell r="NY7">
            <v>0</v>
          </cell>
          <cell r="NZ7">
            <v>0</v>
          </cell>
          <cell r="OA7">
            <v>0</v>
          </cell>
          <cell r="OB7">
            <v>0</v>
          </cell>
          <cell r="OC7">
            <v>0</v>
          </cell>
          <cell r="OD7">
            <v>0</v>
          </cell>
          <cell r="OE7">
            <v>0</v>
          </cell>
          <cell r="OF7" t="str">
            <v>1. Fortalecer la articulación interinstitucional y las estrategias de las oficinas de comunicaciones de las entidades del Distrito.
2. Lograr una comunicación pública en la que la ciudadanía se vea identificada.</v>
          </cell>
          <cell r="OG7" t="str">
            <v>Oficina Consejería de Comunicaciones</v>
          </cell>
        </row>
        <row r="8">
          <cell r="A8" t="str">
            <v>PD2</v>
          </cell>
          <cell r="B8">
            <v>7867</v>
          </cell>
          <cell r="C8" t="str">
            <v>7867_2</v>
          </cell>
          <cell r="D8">
            <v>2020110010190</v>
          </cell>
          <cell r="E8" t="str">
            <v>Un nuevo contrato social y ambiental para la Bogotá del siglo XXI</v>
          </cell>
          <cell r="F8" t="str">
            <v>5. Construir Bogotá región con gobierno abierto, transparente y ciudadanía consciente.</v>
          </cell>
          <cell r="G8" t="str">
            <v>56. Gestión Pública Efectiva</v>
          </cell>
          <cell r="H8" t="str">
            <v>Lograr que la comunicación pública distrital se dirija hacia el mismo objetivo y visión de ciudad, reconociendo y abordando las necesidades de la ciudadanía y generando confianza para incentivar su participación en la construcción de Ciudad.</v>
          </cell>
          <cell r="I8" t="str">
            <v>2. Lograr una comunicación pública en la que la ciudadanía se vea identificada.</v>
          </cell>
          <cell r="J8" t="str">
            <v xml:space="preserve">Generación de los lineamientos de comunicación del Distrito para construir ciudad y ciudadanía   </v>
          </cell>
          <cell r="K8" t="str">
            <v>Oficina Consejería de Comunicaciones</v>
          </cell>
          <cell r="L8" t="str">
            <v>Glenda Martínez Osorio</v>
          </cell>
          <cell r="M8" t="str">
            <v>Jefe de Oficina</v>
          </cell>
          <cell r="N8" t="str">
            <v>Oficina Consejería de Comunicaciones</v>
          </cell>
          <cell r="O8" t="str">
            <v>Glenda Martínez Osorio</v>
          </cell>
          <cell r="P8" t="str">
            <v>Jefe de Oficina</v>
          </cell>
          <cell r="Q8" t="str">
            <v>Yenny Vanessa Zabaleta Durán, Rene Hideki Doku Vendries.</v>
          </cell>
          <cell r="R8" t="str">
            <v>Jorge Ruiz</v>
          </cell>
          <cell r="S8" t="str">
            <v>2. Comunicar 100 porciento de los temas estratégicos y coyunturales de la ciudad y su gobierno acorde con los criterios establecidos en los lineamientos.</v>
          </cell>
          <cell r="T8" t="str">
            <v>Comunicar 100 porciento de los temas estratégicos y coyunturales de la ciudad y su gobierno acorde con los criterios establecidos en los lineamientos.</v>
          </cell>
          <cell r="AC8" t="str">
            <v>2. Comunicar 100 porciento de los temas estratégicos y coyunturales de la ciudad y su gobierno acorde con los criterios establecidos en los lineamientos.</v>
          </cell>
          <cell r="AI8" t="str">
            <v xml:space="preserve">PD_Meta Proyecto: 2. Comunicar 100 porciento de los temas estratégicos y coyunturales de la ciudad y su gobierno acorde con los criterios establecidos en los lineamientos.; </v>
          </cell>
          <cell r="AJ8" t="str">
            <v>Programación sin observaciones</v>
          </cell>
          <cell r="AK8">
            <v>44055</v>
          </cell>
          <cell r="AL8">
            <v>1</v>
          </cell>
          <cell r="AM8">
            <v>2022</v>
          </cell>
          <cell r="AN8" t="str">
            <v xml:space="preserve">Generar información para la ciudadanía de temas estratégicos y coyunturales de la ciudad y su gobierno acorde con los criterios establecidos en los lineamientos de comunicación distrital.  </v>
          </cell>
          <cell r="AO8" t="str">
            <v>Informar temas estrategicos y coyunturales de la ciudad y su gobierno de cara a los intereses de la ciudadanía promoviendo su interacción para la construcción de ciudad.</v>
          </cell>
          <cell r="AP8">
            <v>2020</v>
          </cell>
          <cell r="AQ8">
            <v>2024</v>
          </cell>
          <cell r="AR8" t="str">
            <v>Constante</v>
          </cell>
          <cell r="AS8" t="str">
            <v>Eficacia</v>
          </cell>
          <cell r="AT8" t="str">
            <v>Porcentaje</v>
          </cell>
          <cell r="AU8" t="str">
            <v>Producto</v>
          </cell>
          <cell r="AV8" t="str">
            <v>N/D</v>
          </cell>
          <cell r="AW8" t="str">
            <v>N/D</v>
          </cell>
          <cell r="AX8" t="str">
            <v>N/D</v>
          </cell>
          <cell r="AY8">
            <v>1</v>
          </cell>
          <cell r="BB8" t="str">
            <v>La medición del cumplimiento de la meta se llevara a cabo con la ejecución de las actividades definidas para la comunicación de los temas estratégicos y coyunturales de la ciudad y su gobierno.</v>
          </cell>
          <cell r="BC8" t="str">
            <v xml:space="preserve">Sumatoria del porcentaje ejecutado de las actividades desarrolladas para la comunicación de temas estrategicos y conyunturales de la ciudad y su gobierno / Sumatoria del porcentaje programado de las actividades actividades desarrolladas para la comunicación de temas estrategicos y conyunturales de la ciudad y su gobierno </v>
          </cell>
          <cell r="BD8" t="str">
            <v xml:space="preserve">Sumatoria del porcentaje ejecutado de las actividades desarrolladas para la comunicación de temas estrategicos y conyunturales de la ciudad y su gobierno </v>
          </cell>
          <cell r="BE8" t="str">
            <v xml:space="preserve">Sumatoria del porcentaje programado de las actividades actividades desarrolladas para la comunicación de temas estrategicos y conyunturales de la ciudad y su gobierno </v>
          </cell>
          <cell r="BF8" t="str">
            <v>Documentos Soportes (Temas Coyunturales y estrategicos (Brief +  Piezas de campaña (material gráfico y/o audiovisual), productos audiovisuales, Comités Tecnicos Operador Logistico, Eventos de Comunicación Institucional,  Boletines Informativos)</v>
          </cell>
          <cell r="BG8">
            <v>1</v>
          </cell>
          <cell r="BH8">
            <v>44055</v>
          </cell>
          <cell r="BI8" t="str">
            <v>Esta meta no esta alineada estrategicamente con la Politica "34_PP - Número de campañas comunicacionales de cualificación del ciudadano elaboradas" ni con el indicador de gestión "018_GE - Plan de Comunicaciones de los servicios  y las acciones que desarrolla la Secretaria General implementado"</v>
          </cell>
          <cell r="BJ8" t="str">
            <v>Plan de acción - proyectos de inversión (actividades)</v>
          </cell>
          <cell r="BK8">
            <v>100</v>
          </cell>
          <cell r="BL8">
            <v>100</v>
          </cell>
          <cell r="BM8">
            <v>100</v>
          </cell>
          <cell r="BN8">
            <v>100</v>
          </cell>
          <cell r="BO8">
            <v>100</v>
          </cell>
          <cell r="BP8">
            <v>100</v>
          </cell>
          <cell r="BQ8">
            <v>91237556245</v>
          </cell>
          <cell r="BR8">
            <v>12144264829</v>
          </cell>
          <cell r="BS8">
            <v>19841742416</v>
          </cell>
          <cell r="BT8">
            <v>18531549000</v>
          </cell>
          <cell r="BU8">
            <v>18017000000</v>
          </cell>
          <cell r="BV8">
            <v>22703000000</v>
          </cell>
          <cell r="BW8">
            <v>100</v>
          </cell>
          <cell r="BX8">
            <v>100</v>
          </cell>
          <cell r="BY8">
            <v>100</v>
          </cell>
          <cell r="BZ8">
            <v>100</v>
          </cell>
          <cell r="CA8">
            <v>100</v>
          </cell>
          <cell r="CB8">
            <v>12129007570</v>
          </cell>
          <cell r="CC8">
            <v>10551409280</v>
          </cell>
          <cell r="CD8">
            <v>19823352095</v>
          </cell>
          <cell r="CE8">
            <v>16845425725</v>
          </cell>
          <cell r="CF8">
            <v>100</v>
          </cell>
          <cell r="CG8">
            <v>100</v>
          </cell>
          <cell r="CH8" t="str">
            <v>No aplica</v>
          </cell>
          <cell r="CI8" t="str">
            <v>Suma</v>
          </cell>
          <cell r="CJ8">
            <v>5</v>
          </cell>
          <cell r="CK8">
            <v>5</v>
          </cell>
          <cell r="CL8">
            <v>10.333333333333334</v>
          </cell>
          <cell r="CM8">
            <v>7.0000000000000009</v>
          </cell>
          <cell r="CN8">
            <v>10.333333333333334</v>
          </cell>
          <cell r="CO8">
            <v>10.333333333333334</v>
          </cell>
          <cell r="CP8">
            <v>7.0000000000000009</v>
          </cell>
          <cell r="CQ8">
            <v>10.333333333333334</v>
          </cell>
          <cell r="CR8">
            <v>7.0000000000000009</v>
          </cell>
          <cell r="CS8">
            <v>10.333333333333334</v>
          </cell>
          <cell r="CT8">
            <v>7.0000000000000009</v>
          </cell>
          <cell r="CU8">
            <v>10.333333333333334</v>
          </cell>
          <cell r="CV8">
            <v>100</v>
          </cell>
          <cell r="CW8">
            <v>20.333333333333336</v>
          </cell>
          <cell r="CX8">
            <v>15</v>
          </cell>
          <cell r="CY8">
            <v>15</v>
          </cell>
          <cell r="CZ8">
            <v>31</v>
          </cell>
          <cell r="DA8">
            <v>21</v>
          </cell>
          <cell r="DB8">
            <v>31</v>
          </cell>
          <cell r="DC8">
            <v>31</v>
          </cell>
          <cell r="DD8">
            <v>21</v>
          </cell>
          <cell r="DE8">
            <v>31</v>
          </cell>
          <cell r="DF8">
            <v>21</v>
          </cell>
          <cell r="DG8">
            <v>31</v>
          </cell>
          <cell r="DH8">
            <v>21</v>
          </cell>
          <cell r="DI8">
            <v>31</v>
          </cell>
          <cell r="DJ8">
            <v>300</v>
          </cell>
          <cell r="DK8">
            <v>15</v>
          </cell>
          <cell r="DL8">
            <v>15</v>
          </cell>
          <cell r="DM8">
            <v>31</v>
          </cell>
          <cell r="DN8">
            <v>0</v>
          </cell>
          <cell r="DO8">
            <v>0</v>
          </cell>
          <cell r="DP8">
            <v>0</v>
          </cell>
          <cell r="DQ8">
            <v>0</v>
          </cell>
          <cell r="DR8">
            <v>0</v>
          </cell>
          <cell r="DS8">
            <v>0</v>
          </cell>
          <cell r="DT8">
            <v>0</v>
          </cell>
          <cell r="DU8">
            <v>0</v>
          </cell>
          <cell r="DV8">
            <v>0</v>
          </cell>
          <cell r="DW8">
            <v>61</v>
          </cell>
          <cell r="DX8">
            <v>61</v>
          </cell>
          <cell r="DY8" t="str">
            <v>Informe preliminar en Temas Coyunturales y estrategicos,  Informe preliminar en acciones en las plataformas y medios virtuales, Informes de Trafico, Comités técnicos</v>
          </cell>
          <cell r="DZ8" t="str">
            <v>Informe preliminar en Temas Coyunturales y estrategicos,  Informe preliminar en acciones en las plataformas y medios virtuales, Informes de Trafico, Comités técnicos</v>
          </cell>
          <cell r="EA8" t="str">
            <v>Informe preliminar en Temas Coyunturales y estrategicos,  Informe preliminar en acciones en las plataformas y medios virtuales, Informes de Trafico, Comités técnicos</v>
          </cell>
          <cell r="EB8" t="str">
            <v>Informe preliminar en Temas Coyunturales y estrategicos,  Informe preliminar en acciones en las plataformas y medios virtuales, Informes de Trafico, Comités técnicos</v>
          </cell>
          <cell r="EC8" t="str">
            <v>Informe preliminar en Temas Coyunturales y estrategicos,  Informe preliminar en acciones en las plataformas y medios virtuales, Informes de Trafico, Comités técnicos</v>
          </cell>
          <cell r="ED8" t="str">
            <v>Informe preliminar en Temas Coyunturales y estrategicos,  Informe preliminar en acciones en las plataformas y medios virtuales, Informes de Trafico, Comités técnicos</v>
          </cell>
          <cell r="EE8" t="str">
            <v>Informe preliminar en Temas Coyunturales y estrategicos,  Informe preliminar en acciones en las plataformas y medios virtuales, Informes de Trafico, Comités técnicos</v>
          </cell>
          <cell r="EF8" t="str">
            <v>Informe preliminar en Temas Coyunturales y estrategicos,  Informe preliminar en acciones en las plataformas y medios virtuales, Informes de Trafico, Comités técnicos</v>
          </cell>
          <cell r="EG8" t="str">
            <v>Informe preliminar en Temas Coyunturales y estrategicos,  Informe preliminar en acciones en las plataformas y medios virtuales, Informes de Trafico, Comités técnicos</v>
          </cell>
          <cell r="EH8" t="str">
            <v>Informe preliminar en Temas Coyunturales y estrategicos,  Informe preliminar en acciones en las plataformas y medios virtuales, Informes de Trafico, Comités técnicos</v>
          </cell>
          <cell r="EI8" t="str">
            <v>Informe preliminar en Temas Coyunturales y estrategicos,  Informe preliminar en acciones en las plataformas y medios virtuales, Informes de Trafico, Comités técnicos</v>
          </cell>
          <cell r="EJ8" t="str">
            <v>Informe preliminar en Temas Coyunturales y estrategicos,  Informe preliminar en acciones en las plataformas y medios virtuales, Informes de Trafico, Comités técnicos</v>
          </cell>
          <cell r="EK8" t="str">
            <v>1. Informe preliminar en temas coyunturales y estratégicos mes de enero 2022.docx
2. Informe preliminar en acciones en las plataformas y medios virtuales mes de enero 2022.docx
3. Informe de tráfico 02012022
4. Informe de tráfico 16012022
5. Informe de tráfico 23012022</v>
          </cell>
          <cell r="EL8" t="str">
            <v>1. Informe preliminar en temas coyunturales y estratégicos mes de febrero 2022.docx
2. Informe preliminar en acciones en las plataformas y medios virtuales mes de febrero 2022.
1.	Informe de tráfico 06022022.pdf
2.	Informe de tráfico 13022022.pdf
3.	Informe de tráfico 20022022.pdf
4.	Informe de tráfico 27022022.pdf</v>
          </cell>
          <cell r="EM8" t="str">
            <v>1. 	Informe preliminar en temas coyunturales y estratégicos mes de marzo 2022.docx
2. 	Informe preliminar en acciones en las plataformas y medios virtuales mes de marzo 2022.docx
3. Informe de tráfico 06032022
4. Informe de tráfico 13032022
5. Informe de tráfico 21032022
6. Informe de tráfico 27032022
7. Plan medios La Btá que estamos Construyendo Movilidad MarAbr2022</v>
          </cell>
          <cell r="EN8">
            <v>0</v>
          </cell>
          <cell r="EO8">
            <v>0</v>
          </cell>
          <cell r="EP8">
            <v>0</v>
          </cell>
          <cell r="EQ8">
            <v>0</v>
          </cell>
          <cell r="ER8">
            <v>0</v>
          </cell>
          <cell r="ES8">
            <v>0</v>
          </cell>
          <cell r="ET8">
            <v>0</v>
          </cell>
          <cell r="EU8">
            <v>0</v>
          </cell>
          <cell r="EV8">
            <v>0</v>
          </cell>
          <cell r="EW8">
            <v>18531549000</v>
          </cell>
          <cell r="EX8">
            <v>18531549000</v>
          </cell>
          <cell r="EY8">
            <v>18531549000</v>
          </cell>
          <cell r="EZ8">
            <v>18531549000</v>
          </cell>
          <cell r="FA8">
            <v>18531549000</v>
          </cell>
          <cell r="FB8">
            <v>18531549000</v>
          </cell>
          <cell r="FC8">
            <v>18531549000</v>
          </cell>
          <cell r="FD8">
            <v>18531549000</v>
          </cell>
          <cell r="FE8">
            <v>18531549000</v>
          </cell>
          <cell r="FF8">
            <v>18531549000</v>
          </cell>
          <cell r="FG8">
            <v>18531549000</v>
          </cell>
          <cell r="FH8">
            <v>18531549000</v>
          </cell>
          <cell r="FI8">
            <v>18531549000</v>
          </cell>
          <cell r="FJ8">
            <v>18531549000</v>
          </cell>
          <cell r="FK8">
            <v>18531549000</v>
          </cell>
          <cell r="FL8">
            <v>18531549000</v>
          </cell>
          <cell r="FM8">
            <v>0</v>
          </cell>
          <cell r="FN8">
            <v>0</v>
          </cell>
          <cell r="FO8">
            <v>0</v>
          </cell>
          <cell r="FP8">
            <v>0</v>
          </cell>
          <cell r="FQ8">
            <v>0</v>
          </cell>
          <cell r="FR8">
            <v>0</v>
          </cell>
          <cell r="FS8">
            <v>0</v>
          </cell>
          <cell r="FT8">
            <v>0</v>
          </cell>
          <cell r="FU8">
            <v>0</v>
          </cell>
          <cell r="FV8">
            <v>18531549000</v>
          </cell>
          <cell r="FW8">
            <v>6867535058</v>
          </cell>
          <cell r="FX8">
            <v>6867535058</v>
          </cell>
          <cell r="FY8">
            <v>6867535058</v>
          </cell>
          <cell r="FZ8">
            <v>0</v>
          </cell>
          <cell r="GA8">
            <v>0</v>
          </cell>
          <cell r="GB8">
            <v>0</v>
          </cell>
          <cell r="GC8">
            <v>0</v>
          </cell>
          <cell r="GD8">
            <v>0</v>
          </cell>
          <cell r="GE8">
            <v>0</v>
          </cell>
          <cell r="GF8">
            <v>0</v>
          </cell>
          <cell r="GG8">
            <v>0</v>
          </cell>
          <cell r="GH8">
            <v>0</v>
          </cell>
          <cell r="GI8">
            <v>6867535058</v>
          </cell>
          <cell r="GJ8">
            <v>0</v>
          </cell>
          <cell r="GK8">
            <v>141778100</v>
          </cell>
          <cell r="GL8">
            <v>670366339</v>
          </cell>
          <cell r="GM8">
            <v>0</v>
          </cell>
          <cell r="GN8">
            <v>0</v>
          </cell>
          <cell r="GO8">
            <v>0</v>
          </cell>
          <cell r="GP8">
            <v>0</v>
          </cell>
          <cell r="GQ8">
            <v>0</v>
          </cell>
          <cell r="GR8">
            <v>0</v>
          </cell>
          <cell r="GS8">
            <v>0</v>
          </cell>
          <cell r="GT8">
            <v>0</v>
          </cell>
          <cell r="GU8">
            <v>0</v>
          </cell>
          <cell r="GV8">
            <v>670366339</v>
          </cell>
          <cell r="GW8">
            <v>2977926370</v>
          </cell>
          <cell r="GX8">
            <v>2977926370</v>
          </cell>
          <cell r="GY8">
            <v>2977926370</v>
          </cell>
          <cell r="GZ8">
            <v>0</v>
          </cell>
          <cell r="HA8">
            <v>0</v>
          </cell>
          <cell r="HB8">
            <v>0</v>
          </cell>
          <cell r="HC8">
            <v>0</v>
          </cell>
          <cell r="HD8">
            <v>0</v>
          </cell>
          <cell r="HE8">
            <v>0</v>
          </cell>
          <cell r="HF8">
            <v>0</v>
          </cell>
          <cell r="HG8">
            <v>0</v>
          </cell>
          <cell r="HH8">
            <v>0</v>
          </cell>
          <cell r="HI8">
            <v>2977926370</v>
          </cell>
          <cell r="HJ8">
            <v>21428571</v>
          </cell>
          <cell r="HK8">
            <v>1330169726</v>
          </cell>
          <cell r="HL8">
            <v>1839412616</v>
          </cell>
          <cell r="HM8">
            <v>0</v>
          </cell>
          <cell r="HN8">
            <v>0</v>
          </cell>
          <cell r="HO8">
            <v>0</v>
          </cell>
          <cell r="HP8">
            <v>0</v>
          </cell>
          <cell r="HQ8">
            <v>0</v>
          </cell>
          <cell r="HR8">
            <v>0</v>
          </cell>
          <cell r="HS8">
            <v>0</v>
          </cell>
          <cell r="HT8">
            <v>0</v>
          </cell>
          <cell r="HU8">
            <v>0</v>
          </cell>
          <cell r="HV8">
            <v>1839412616</v>
          </cell>
          <cell r="HW8" t="str">
            <v>La Secretaría General a través de la Oficina Consejería de Comunicaciones, realizó distintas acciones que contribuyen a divulgación de temas coyunturales y estratégicos de la ciudad, entre los cuales se encuentran la transmisión en vivo de los eventos de la alcaldesa, producción de clips informativos, Informes de Eventos de Comunicación Institucional y Boletines de prensa.
En el mes de marzo, se diseñó la campaña y/o acción pública denominada "La Bogotá que estamos Construyendo - Movilidad", cuyo objetivo fue concientizar a la ciudadanía acerca de la importancia de parquear en los lugares que están habilitados, respetando el espacio público para que peatones y automóviles puedan movilizarse de manera óptima.
Igualmente, generó y divulgó mensajes institucionales y contenidos informativos y/o periodísticos a través de sus medios de comunicación propios (redes sociales y portal bogota.gov.co) y con el fin de fortalecer las plataformas digitales, generó informes de métricas, monitoreo de tendencias y atendió las peticiones y solicitudes de los ciudadanos.</v>
          </cell>
          <cell r="HX8" t="str">
            <v/>
          </cell>
          <cell r="HY8" t="str">
            <v/>
          </cell>
          <cell r="HZ8" t="str">
            <v xml:space="preserve">La Secretaría General a través de la Oficina Consejería de Comunicaciones, realizó distintas acciones que contribuyen a los temas coyunturales y estratégicos del proyecto, entre los cuales se encuentran la transmisión en vivo de los eventos de la alcaldesa, producción de clips informativos, Comités Técnicos del Operador Logístico, Informes de Eventos de Comunicación Institucional y Boletines de prensa.
Igualmente, durante este mes la Oficina Consejería de comunicaciones divulgó diferentes mensajes en las redes sociales de la alcaldía, contenidos informativos en el portal, informe de métricas y de PQRS.
Finalmente, en el marco del contrato 877-2021 con la Secretaría General de la Alcaldía Mayor de Bogotá, se realizaron 3 informes de tráfico del enero de 2022 que registran la participación presupuestal de los medios de comunicación en cada campaña realizada con base en los informes de ordenación enviados por ETB.
</v>
          </cell>
          <cell r="IA8" t="str">
            <v>La Secretaría General a través de la Oficina Consejería de Comunicaciones, desarrolló diferentes acciones que contribuyeron a la divulgación de los temas estratégicos y coyunturales de la ciudad, a través de, cubrimientos y transmisiones en vivo de eventos de la alcaldesa Mayor, producción de clips informativos, eventos institucionales y Boletines de prensa.
Igualmente, generó y divulgó mensajes institucionales y contenidos informativos y/o periodísticos a través de sus medios de comunicación propios (redes sociales y portal bogota.gov.co) y con el fin de fortalecer las plataformas digitales, generó informes de métricas, monitoreo de tendencias y atendió las peticiones y solicitudes de los ciudadanos.
Por otro lado, y en el marco del contrato 877-2021, se realizó el seguimiento presupuestal de cada campaña y/o acción de comunicación pública realizada con base en los informes de ordenación enviados por ETB.</v>
          </cell>
          <cell r="IB8" t="str">
            <v>La Oficina Consejería de Comunicaciones desarrolló diferentes acciones que contribuyeron a la divulgación de los temas estratégicos y coyunturales de la ciudad, a través de cubrimientos y transmisiones en vivo de eventos de la Alcaldesa Mayor, campañas, producción de clips informativos,  eventos institucionales y Boletines de prensa para los medios de comunicación. 
En este mes, se diseñó la campaña y/o acción pública denominada "La Bogotá que estamos Construyendo - Movilidad", cuyo objetivo fue concientizar a la ciudadanía acerca de la importancia de parquear en los lugares que están habilitados, respetando el espacio público para que peatones y automóviles puedan movilizarse de manera óptima.
Igualmente, generó y divulgó mensajes institucionales y contenidos informativos y/o periodísticos a través de sus medios de comunicación propios (redes sociales y portal bogota.gov.co). Igualmente, y con el fin de fortalecer las plataformas digitales, generó informes de métricas, monitoreo de tendencias y atendió las peticiones y solicitudes de los ciudadanos.
urante el mes de marzo de la presente vigencia y en el marco del contrato 877-2021, se realizaron cuatro (4) informes de tráfico que registran la participación presupuestal de los medios de comunicación en cada campaña y/o acción de comunicación pública realizada con base en los informes de ordenación enviados por ETB, cumpliendo con el 11,0% de lo programado para este mes.
Asimismo, a través del contrato de Central de medios se realizó el Plan de medios para la campaña "La Bogotá que estamos Construyendo - Movilidad"</v>
          </cell>
          <cell r="IC8" t="str">
            <v/>
          </cell>
          <cell r="ID8" t="str">
            <v/>
          </cell>
          <cell r="IE8" t="str">
            <v/>
          </cell>
          <cell r="IF8" t="str">
            <v/>
          </cell>
          <cell r="IG8" t="str">
            <v/>
          </cell>
          <cell r="IH8" t="str">
            <v/>
          </cell>
          <cell r="II8" t="str">
            <v/>
          </cell>
          <cell r="IJ8" t="str">
            <v/>
          </cell>
          <cell r="IK8" t="str">
            <v/>
          </cell>
          <cell r="IL8">
            <v>1</v>
          </cell>
          <cell r="IM8">
            <v>1</v>
          </cell>
          <cell r="IN8">
            <v>1</v>
          </cell>
          <cell r="IO8">
            <v>0</v>
          </cell>
          <cell r="IP8">
            <v>0</v>
          </cell>
          <cell r="IQ8">
            <v>0</v>
          </cell>
          <cell r="IR8">
            <v>0</v>
          </cell>
          <cell r="IS8">
            <v>0</v>
          </cell>
          <cell r="IT8">
            <v>0</v>
          </cell>
          <cell r="IU8">
            <v>0</v>
          </cell>
          <cell r="IV8">
            <v>0</v>
          </cell>
          <cell r="IW8">
            <v>0</v>
          </cell>
          <cell r="IX8">
            <v>0.20333333333333334</v>
          </cell>
          <cell r="IY8">
            <v>5</v>
          </cell>
          <cell r="IZ8">
            <v>5</v>
          </cell>
          <cell r="JA8">
            <v>10.333333333333334</v>
          </cell>
          <cell r="JB8">
            <v>0</v>
          </cell>
          <cell r="JC8">
            <v>0</v>
          </cell>
          <cell r="JD8">
            <v>0</v>
          </cell>
          <cell r="JE8">
            <v>0</v>
          </cell>
          <cell r="JF8">
            <v>0</v>
          </cell>
          <cell r="JG8">
            <v>0</v>
          </cell>
          <cell r="JH8">
            <v>0</v>
          </cell>
          <cell r="JI8">
            <v>0</v>
          </cell>
          <cell r="JJ8">
            <v>0</v>
          </cell>
          <cell r="JK8">
            <v>20.333333333333336</v>
          </cell>
          <cell r="JL8">
            <v>5</v>
          </cell>
          <cell r="JM8">
            <v>10</v>
          </cell>
          <cell r="JN8">
            <v>20.333333333333336</v>
          </cell>
          <cell r="JO8">
            <v>20.333333333333336</v>
          </cell>
          <cell r="JP8">
            <v>20.333333333333336</v>
          </cell>
          <cell r="JQ8">
            <v>20.333333333333336</v>
          </cell>
          <cell r="JR8">
            <v>20.333333333333336</v>
          </cell>
          <cell r="JS8">
            <v>20.333333333333336</v>
          </cell>
          <cell r="JT8">
            <v>20.333333333333336</v>
          </cell>
          <cell r="JU8">
            <v>20.333333333333336</v>
          </cell>
          <cell r="JV8">
            <v>20.333333333333336</v>
          </cell>
          <cell r="JW8">
            <v>20.333333333333336</v>
          </cell>
          <cell r="JX8">
            <v>100</v>
          </cell>
          <cell r="JY8">
            <v>100</v>
          </cell>
          <cell r="JZ8">
            <v>100</v>
          </cell>
          <cell r="KA8" t="str">
            <v/>
          </cell>
          <cell r="KB8" t="str">
            <v/>
          </cell>
          <cell r="KC8" t="str">
            <v/>
          </cell>
          <cell r="KD8" t="str">
            <v/>
          </cell>
          <cell r="KE8" t="str">
            <v/>
          </cell>
          <cell r="KF8" t="str">
            <v/>
          </cell>
          <cell r="KG8" t="str">
            <v/>
          </cell>
          <cell r="KH8" t="str">
            <v/>
          </cell>
          <cell r="KI8" t="str">
            <v/>
          </cell>
          <cell r="KJ8">
            <v>100</v>
          </cell>
          <cell r="KK8">
            <v>100</v>
          </cell>
          <cell r="KL8">
            <v>100</v>
          </cell>
          <cell r="KM8" t="str">
            <v/>
          </cell>
          <cell r="KN8" t="str">
            <v/>
          </cell>
          <cell r="KO8" t="str">
            <v/>
          </cell>
          <cell r="KP8" t="str">
            <v/>
          </cell>
          <cell r="KQ8" t="str">
            <v/>
          </cell>
          <cell r="KR8" t="str">
            <v/>
          </cell>
          <cell r="KS8" t="str">
            <v/>
          </cell>
          <cell r="KT8" t="str">
            <v/>
          </cell>
          <cell r="KU8" t="str">
            <v/>
          </cell>
          <cell r="KV8">
            <v>100</v>
          </cell>
          <cell r="KW8" t="str">
            <v>7867_2</v>
          </cell>
          <cell r="KX8" t="str">
            <v>2. Lograr una comunicación pública en la que la ciudadanía se vea identificada.</v>
          </cell>
          <cell r="KY8">
            <v>100</v>
          </cell>
          <cell r="KZ8">
            <v>12.333333333333334</v>
          </cell>
          <cell r="LA8">
            <v>100</v>
          </cell>
          <cell r="LB8">
            <v>12.333333333333334</v>
          </cell>
          <cell r="LC8">
            <v>100</v>
          </cell>
          <cell r="LD8">
            <v>12.666666666666668</v>
          </cell>
          <cell r="LE8">
            <v>21246649000</v>
          </cell>
          <cell r="LF8">
            <v>8504084154</v>
          </cell>
          <cell r="LG8">
            <v>883012241</v>
          </cell>
          <cell r="LH8">
            <v>3130065079</v>
          </cell>
          <cell r="LI8">
            <v>1966853800</v>
          </cell>
          <cell r="LJ8">
            <v>5</v>
          </cell>
          <cell r="LK8">
            <v>5</v>
          </cell>
          <cell r="LL8">
            <v>10.333333333333336</v>
          </cell>
          <cell r="LM8" t="str">
            <v/>
          </cell>
          <cell r="LN8" t="str">
            <v/>
          </cell>
          <cell r="LO8" t="str">
            <v/>
          </cell>
          <cell r="LP8" t="str">
            <v/>
          </cell>
          <cell r="LQ8" t="str">
            <v/>
          </cell>
          <cell r="LR8" t="str">
            <v/>
          </cell>
          <cell r="LS8" t="str">
            <v/>
          </cell>
          <cell r="LT8" t="str">
            <v/>
          </cell>
          <cell r="LU8" t="str">
            <v/>
          </cell>
          <cell r="LV8">
            <v>20.333333333333336</v>
          </cell>
          <cell r="LW8">
            <v>20.333333333333336</v>
          </cell>
          <cell r="LX8" t="str">
            <v>Oportuno: Se radica en los tiempos establecidos por la Oficina Asesora de Planeación - OAP</v>
          </cell>
          <cell r="LY8" t="str">
            <v>No oportuna: El tiempo de radicación debe coincidir con el plazo establecido por la Oficina Asesora de Planeación - OAP</v>
          </cell>
          <cell r="LZ8">
            <v>0</v>
          </cell>
          <cell r="MA8">
            <v>0</v>
          </cell>
          <cell r="MB8">
            <v>0</v>
          </cell>
          <cell r="MC8">
            <v>0</v>
          </cell>
          <cell r="MD8">
            <v>0</v>
          </cell>
          <cell r="ME8">
            <v>0</v>
          </cell>
          <cell r="MF8">
            <v>0</v>
          </cell>
          <cell r="MG8">
            <v>0</v>
          </cell>
          <cell r="MH8">
            <v>0</v>
          </cell>
          <cell r="MI8">
            <v>0</v>
          </cell>
          <cell r="MJ8" t="str">
            <v>Coherente: La información de avance de la magnitud, consignada en el reporte del periodo, concuerda con la programación realizada, con la información cualitativa presentada, con las actividades establecidas (si aplica) y con los soportes presentados. Esta información es coherente con la descripción hecha en la hoja de vida de la meta o indicador.</v>
          </cell>
          <cell r="MK8" t="str">
            <v>Coherente: La información de avance de la magnitud, consignada en el reporte del periodo, concuerda con la programación realizada, con la información cualitativa presentada, con las actividades establecidas (si aplica) y con los soportes presentados. Esta información es coherente con la descripción hecha en la hoja de vida de la meta o indicador.</v>
          </cell>
          <cell r="ML8">
            <v>0</v>
          </cell>
          <cell r="MM8">
            <v>0</v>
          </cell>
          <cell r="MN8">
            <v>0</v>
          </cell>
          <cell r="MO8">
            <v>0</v>
          </cell>
          <cell r="MP8">
            <v>0</v>
          </cell>
          <cell r="MQ8">
            <v>0</v>
          </cell>
          <cell r="MR8">
            <v>0</v>
          </cell>
          <cell r="MS8">
            <v>0</v>
          </cell>
          <cell r="MT8">
            <v>0</v>
          </cell>
          <cell r="MU8">
            <v>0</v>
          </cell>
          <cell r="MV8">
            <v>100</v>
          </cell>
          <cell r="MW8">
            <v>100</v>
          </cell>
          <cell r="MX8">
            <v>100</v>
          </cell>
          <cell r="MY8" t="str">
            <v/>
          </cell>
          <cell r="MZ8" t="str">
            <v/>
          </cell>
          <cell r="NA8" t="str">
            <v/>
          </cell>
          <cell r="NB8" t="str">
            <v/>
          </cell>
          <cell r="NC8" t="str">
            <v/>
          </cell>
          <cell r="ND8" t="str">
            <v/>
          </cell>
          <cell r="NE8" t="str">
            <v/>
          </cell>
          <cell r="NF8" t="str">
            <v/>
          </cell>
          <cell r="NG8" t="str">
            <v/>
          </cell>
          <cell r="NH8" t="str">
            <v>La información consignada por el proyecto corresponde frente a las fuentes de información presupuestal oficial.
De acuerdo con el informe de cierre de vigencia a Enero de 2022:
El valor comprometido es del 37.06%.
Los giros sobre el valor programado corresponden al 0%.
Los giros sobre las reservas son del 0.72%.</v>
          </cell>
          <cell r="NI8" t="str">
            <v>La información consignada por el proyecto corresponde frente a las fuentes de información presupuestal oficial.
De acuerdo con el informe de cierre de vigencia a febrero de 2022:
El valor comprometido es del 12.28%.
Los giros sobre el valor programado corresponden al 0,41%.</v>
          </cell>
          <cell r="NJ8">
            <v>0</v>
          </cell>
          <cell r="NK8">
            <v>0</v>
          </cell>
          <cell r="NL8">
            <v>0</v>
          </cell>
          <cell r="NM8">
            <v>0</v>
          </cell>
          <cell r="NN8">
            <v>0</v>
          </cell>
          <cell r="NO8">
            <v>0</v>
          </cell>
          <cell r="NP8">
            <v>0</v>
          </cell>
          <cell r="NQ8">
            <v>0</v>
          </cell>
          <cell r="NR8">
            <v>0</v>
          </cell>
          <cell r="NS8">
            <v>0</v>
          </cell>
          <cell r="NT8" t="str">
            <v xml:space="preserve">No se identificaron problemas o dificultades.
La información consignada en el reporte del periodo, respecto a los avances, logros y retrasos presentados, da cuenta de forma clara, completa y concisa del nivel de cumplimiento de la meta o indicador.
Esta información es coherente con la descripción hecha en la hoja de vida de la meta o indicador. </v>
          </cell>
          <cell r="NU8" t="str">
            <v xml:space="preserve">No se identificaron problemas o dificultades.
La información consignada en el reporte del periodo, respecto a los avances, logros y retrasos presentados, da cuenta de forma clara, completa y concisa del nivel de cumplimiento de la meta o indicador.
Esta información es coherente con la descripción hecha en la hoja de vida de la meta o indicador. </v>
          </cell>
          <cell r="NV8">
            <v>0</v>
          </cell>
          <cell r="NW8">
            <v>0</v>
          </cell>
          <cell r="NX8">
            <v>0</v>
          </cell>
          <cell r="NY8">
            <v>0</v>
          </cell>
          <cell r="NZ8">
            <v>0</v>
          </cell>
          <cell r="OA8">
            <v>0</v>
          </cell>
          <cell r="OB8">
            <v>0</v>
          </cell>
          <cell r="OC8">
            <v>0</v>
          </cell>
          <cell r="OD8">
            <v>0</v>
          </cell>
          <cell r="OE8">
            <v>0</v>
          </cell>
          <cell r="OF8"/>
        </row>
        <row r="9">
          <cell r="A9" t="str">
            <v>PD3</v>
          </cell>
          <cell r="B9">
            <v>7867</v>
          </cell>
          <cell r="C9" t="str">
            <v>7867_3</v>
          </cell>
          <cell r="D9">
            <v>2020110010190</v>
          </cell>
          <cell r="E9" t="str">
            <v>Un nuevo contrato social y ambiental para la Bogotá del siglo XXI</v>
          </cell>
          <cell r="F9" t="str">
            <v>5. Construir Bogotá región con gobierno abierto, transparente y ciudadanía consciente.</v>
          </cell>
          <cell r="G9" t="str">
            <v>56. Gestión Pública Efectiva</v>
          </cell>
          <cell r="H9" t="str">
            <v>Lograr que la comunicación pública distrital se dirija hacia el mismo objetivo y visión de ciudad, reconociendo y abordando las necesidades de la ciudadanía y generando confianza para incentivar su participación en la construcción de Ciudad.</v>
          </cell>
          <cell r="I9" t="str">
            <v>2. Lograr una comunicación pública en la que la ciudadanía se vea identificada.</v>
          </cell>
          <cell r="J9" t="str">
            <v xml:space="preserve">Generación de los lineamientos de comunicación del Distrito para construir ciudad y ciudadanía   </v>
          </cell>
          <cell r="K9" t="str">
            <v>Oficina Consejería de Comunicaciones</v>
          </cell>
          <cell r="L9" t="str">
            <v>Glenda Martínez Osorio</v>
          </cell>
          <cell r="M9" t="str">
            <v>Jefe de Oficina</v>
          </cell>
          <cell r="N9" t="str">
            <v>Oficina Consejería de Comunicaciones</v>
          </cell>
          <cell r="O9" t="str">
            <v>Glenda Martínez Osorio</v>
          </cell>
          <cell r="P9" t="str">
            <v>Jefe de Oficina</v>
          </cell>
          <cell r="Q9" t="str">
            <v>Yenny Vanessa Zabaleta Durán, Rene Hideki Doku Vendries.</v>
          </cell>
          <cell r="R9" t="str">
            <v>Jorge Ruiz</v>
          </cell>
          <cell r="S9" t="str">
            <v>3. Realizar 48 mediciones de análisis y seguimiento de opinión pública así como de la información que emitan los medios de comunicación y redes entorno a la gestión distrital.</v>
          </cell>
          <cell r="T9" t="str">
            <v>Número de mediciones de análisis y seguimiento de opinión pública, y de la información que emitan los medios de comunicación y redes.</v>
          </cell>
          <cell r="AB9" t="str">
            <v>25.1. Número de mediciones de análisis y seguimiento de opinión pública, y de la información que emitan los medios de comunicación y redes.</v>
          </cell>
          <cell r="AC9" t="str">
            <v>3. Realizar 48 mediciones de análisis y seguimiento de opinión pública así como de la información que emitan los medios de comunicación y redes entorno a la gestión distrital.</v>
          </cell>
          <cell r="AI9" t="str">
            <v xml:space="preserve">PD_PMR: 25.1. Número de mediciones de análisis y seguimiento de opinión pública, y de la información que emitan los medios de comunicación y redes.; PD_Meta Proyecto: 3. Realizar 48 mediciones de análisis y seguimiento de opinión pública así como de la información que emitan los medios de comunicación y redes entorno a la gestión distrital.; </v>
          </cell>
          <cell r="AJ9" t="str">
            <v>Para la vigencia 2022 se solicita reprogramar la magnitud de 13 mediciones a 12, y para la vigencia 2023 de 13 a 14 mediciones.</v>
          </cell>
          <cell r="AK9">
            <v>44481</v>
          </cell>
          <cell r="AL9">
            <v>2</v>
          </cell>
          <cell r="AM9">
            <v>2022</v>
          </cell>
          <cell r="AN9" t="str">
            <v>Realizar mediciones de análisis y seguimiento de opinión pública con el propósito de conocer información de interés de los ciudadanos con respecto al desarrollo de las campañas comunicacionales, políticas públicas, programas y proyectos que adelanta la Administración Distrital.</v>
          </cell>
          <cell r="AO9" t="str">
            <v>Medir la percepción ciudadana de los diferentes ámbitos que adelanta la Administración Distrital,  que aportan  insumos en la toma de decisiones y el establecimiento de políticas públicas sobre ciudad y gobierno y  permiten construir parámetros de medición y mejoramiento de las acciones comunicacionales de la Alcaldía de Bogotá.</v>
          </cell>
          <cell r="AP9">
            <v>2020</v>
          </cell>
          <cell r="AQ9">
            <v>2024</v>
          </cell>
          <cell r="AR9" t="str">
            <v>Suma</v>
          </cell>
          <cell r="AS9" t="str">
            <v>Eficacia</v>
          </cell>
          <cell r="AT9" t="str">
            <v>Número</v>
          </cell>
          <cell r="AU9" t="str">
            <v>Producto</v>
          </cell>
          <cell r="AV9" t="str">
            <v>N/D</v>
          </cell>
          <cell r="AW9" t="str">
            <v>N/D</v>
          </cell>
          <cell r="AX9" t="str">
            <v>N/D</v>
          </cell>
          <cell r="AZ9">
            <v>1</v>
          </cell>
          <cell r="BB9" t="str">
            <v>La medición del cumplmiento de la meta se llevará a cabo con la realización de las mediciones de análisis y seguimiento de opinión pública.</v>
          </cell>
          <cell r="BC9" t="str">
            <v>Sumatoria de mediciones y analisis de seguimiento de opinión pública.</v>
          </cell>
          <cell r="BD9" t="str">
            <v>Sumatoria de mediciones y analisis de seguimiento de opinión pública.</v>
          </cell>
          <cell r="BE9" t="str">
            <v>N/A</v>
          </cell>
          <cell r="BF9" t="str">
            <v>Mediciones de percepción ciudadana.</v>
          </cell>
          <cell r="BG9">
            <v>2</v>
          </cell>
          <cell r="BH9">
            <v>44481</v>
          </cell>
          <cell r="BI9" t="str">
            <v>Reprogramación magnitud para las vigencias 2022 y 2023.</v>
          </cell>
          <cell r="BJ9" t="str">
            <v>Establecer variables 1 y/o 2 numéricas</v>
          </cell>
          <cell r="BK9">
            <v>48</v>
          </cell>
          <cell r="BL9">
            <v>3</v>
          </cell>
          <cell r="BM9">
            <v>13</v>
          </cell>
          <cell r="BN9">
            <v>12</v>
          </cell>
          <cell r="BO9">
            <v>14</v>
          </cell>
          <cell r="BP9">
            <v>6</v>
          </cell>
          <cell r="BQ9">
            <v>4455564052</v>
          </cell>
          <cell r="BR9">
            <v>60302676</v>
          </cell>
          <cell r="BS9">
            <v>631176376</v>
          </cell>
          <cell r="BT9">
            <v>1014085000</v>
          </cell>
          <cell r="BU9">
            <v>1224000000</v>
          </cell>
          <cell r="BV9">
            <v>1526000000</v>
          </cell>
          <cell r="BW9">
            <v>3</v>
          </cell>
          <cell r="BX9">
            <v>13</v>
          </cell>
          <cell r="BY9">
            <v>12</v>
          </cell>
          <cell r="BZ9">
            <v>13</v>
          </cell>
          <cell r="CA9">
            <v>12</v>
          </cell>
          <cell r="CB9">
            <v>60302675</v>
          </cell>
          <cell r="CC9">
            <v>60302675</v>
          </cell>
          <cell r="CD9">
            <v>631176376</v>
          </cell>
          <cell r="CE9">
            <v>631176376</v>
          </cell>
          <cell r="CF9">
            <v>2.9999999999999996</v>
          </cell>
          <cell r="CG9">
            <v>13</v>
          </cell>
          <cell r="CH9">
            <v>18</v>
          </cell>
          <cell r="CI9" t="str">
            <v>Suma</v>
          </cell>
          <cell r="CJ9">
            <v>1</v>
          </cell>
          <cell r="CK9">
            <v>1</v>
          </cell>
          <cell r="CL9">
            <v>0</v>
          </cell>
          <cell r="CM9">
            <v>0</v>
          </cell>
          <cell r="CN9">
            <v>2</v>
          </cell>
          <cell r="CO9">
            <v>1</v>
          </cell>
          <cell r="CP9">
            <v>2</v>
          </cell>
          <cell r="CQ9">
            <v>0</v>
          </cell>
          <cell r="CR9">
            <v>2</v>
          </cell>
          <cell r="CS9">
            <v>0</v>
          </cell>
          <cell r="CT9">
            <v>2</v>
          </cell>
          <cell r="CU9">
            <v>1</v>
          </cell>
          <cell r="CV9">
            <v>12</v>
          </cell>
          <cell r="CW9">
            <v>2</v>
          </cell>
          <cell r="CX9">
            <v>1</v>
          </cell>
          <cell r="CY9">
            <v>1</v>
          </cell>
          <cell r="CZ9">
            <v>0</v>
          </cell>
          <cell r="DA9">
            <v>0</v>
          </cell>
          <cell r="DB9">
            <v>2</v>
          </cell>
          <cell r="DC9">
            <v>1</v>
          </cell>
          <cell r="DD9">
            <v>2</v>
          </cell>
          <cell r="DE9">
            <v>0</v>
          </cell>
          <cell r="DF9">
            <v>2</v>
          </cell>
          <cell r="DG9">
            <v>0</v>
          </cell>
          <cell r="DH9">
            <v>2</v>
          </cell>
          <cell r="DI9">
            <v>1</v>
          </cell>
          <cell r="DJ9">
            <v>12</v>
          </cell>
          <cell r="DK9">
            <v>0</v>
          </cell>
          <cell r="DL9">
            <v>2</v>
          </cell>
          <cell r="DM9">
            <v>0</v>
          </cell>
          <cell r="DN9">
            <v>0</v>
          </cell>
          <cell r="DO9">
            <v>0</v>
          </cell>
          <cell r="DP9">
            <v>0</v>
          </cell>
          <cell r="DQ9">
            <v>0</v>
          </cell>
          <cell r="DR9">
            <v>0</v>
          </cell>
          <cell r="DS9">
            <v>0</v>
          </cell>
          <cell r="DT9">
            <v>0</v>
          </cell>
          <cell r="DU9">
            <v>0</v>
          </cell>
          <cell r="DV9">
            <v>0</v>
          </cell>
          <cell r="DW9">
            <v>2</v>
          </cell>
          <cell r="DX9">
            <v>2</v>
          </cell>
          <cell r="DY9" t="str">
            <v>Evaluaciones de Percepción (Presentación de resultados)</v>
          </cell>
          <cell r="DZ9" t="str">
            <v>Evaluaciones de Percepción (Presentación de resultados)</v>
          </cell>
          <cell r="EA9">
            <v>0</v>
          </cell>
          <cell r="EB9">
            <v>0</v>
          </cell>
          <cell r="EC9" t="str">
            <v>Evaluaciones de Percepción (Presentación de resultados)</v>
          </cell>
          <cell r="ED9" t="str">
            <v>Evaluaciones de Percepción (Presentación de resultados)</v>
          </cell>
          <cell r="EE9" t="str">
            <v>Evaluaciones de Percepción (Presentación de resultados)</v>
          </cell>
          <cell r="EF9">
            <v>0</v>
          </cell>
          <cell r="EG9" t="str">
            <v>Evaluaciones de Percepción (Presentación de resultados)</v>
          </cell>
          <cell r="EH9">
            <v>0</v>
          </cell>
          <cell r="EI9" t="str">
            <v>Evaluaciones de Percepción (Presentación de resultados)</v>
          </cell>
          <cell r="EJ9" t="str">
            <v>Evaluaciones de Percepción (Presentación de resultados)</v>
          </cell>
          <cell r="EK9" t="str">
            <v>N/A</v>
          </cell>
          <cell r="EL9" t="str">
            <v>1. 20220217 Informe línea base administración distrital
2. 20220128 - Análisis Grupos focales</v>
          </cell>
          <cell r="EM9">
            <v>0</v>
          </cell>
          <cell r="EN9">
            <v>0</v>
          </cell>
          <cell r="EO9">
            <v>0</v>
          </cell>
          <cell r="EP9">
            <v>0</v>
          </cell>
          <cell r="EQ9">
            <v>0</v>
          </cell>
          <cell r="ER9">
            <v>0</v>
          </cell>
          <cell r="ES9">
            <v>0</v>
          </cell>
          <cell r="ET9">
            <v>0</v>
          </cell>
          <cell r="EU9">
            <v>0</v>
          </cell>
          <cell r="EV9">
            <v>0</v>
          </cell>
          <cell r="EW9">
            <v>1014085000</v>
          </cell>
          <cell r="EX9">
            <v>1014085000</v>
          </cell>
          <cell r="EY9">
            <v>1014085000</v>
          </cell>
          <cell r="EZ9">
            <v>1014085000</v>
          </cell>
          <cell r="FA9">
            <v>1014085000</v>
          </cell>
          <cell r="FB9">
            <v>1014085000</v>
          </cell>
          <cell r="FC9">
            <v>1014085000</v>
          </cell>
          <cell r="FD9">
            <v>1014085000</v>
          </cell>
          <cell r="FE9">
            <v>1014085000</v>
          </cell>
          <cell r="FF9">
            <v>1014085000</v>
          </cell>
          <cell r="FG9">
            <v>1014085000</v>
          </cell>
          <cell r="FH9">
            <v>1014085000</v>
          </cell>
          <cell r="FI9">
            <v>1014085000</v>
          </cell>
          <cell r="FJ9">
            <v>1014085000</v>
          </cell>
          <cell r="FK9">
            <v>1014085000</v>
          </cell>
          <cell r="FL9">
            <v>1014085000</v>
          </cell>
          <cell r="FM9">
            <v>0</v>
          </cell>
          <cell r="FN9">
            <v>0</v>
          </cell>
          <cell r="FO9">
            <v>0</v>
          </cell>
          <cell r="FP9">
            <v>0</v>
          </cell>
          <cell r="FQ9">
            <v>0</v>
          </cell>
          <cell r="FR9">
            <v>0</v>
          </cell>
          <cell r="FS9">
            <v>0</v>
          </cell>
          <cell r="FT9">
            <v>0</v>
          </cell>
          <cell r="FU9">
            <v>0</v>
          </cell>
          <cell r="FV9">
            <v>1014085000</v>
          </cell>
          <cell r="FW9">
            <v>124569412</v>
          </cell>
          <cell r="FX9">
            <v>124569412</v>
          </cell>
          <cell r="FY9">
            <v>124569412</v>
          </cell>
          <cell r="FZ9">
            <v>0</v>
          </cell>
          <cell r="GA9">
            <v>0</v>
          </cell>
          <cell r="GB9">
            <v>0</v>
          </cell>
          <cell r="GC9">
            <v>0</v>
          </cell>
          <cell r="GD9">
            <v>0</v>
          </cell>
          <cell r="GE9">
            <v>0</v>
          </cell>
          <cell r="GF9">
            <v>0</v>
          </cell>
          <cell r="GG9">
            <v>0</v>
          </cell>
          <cell r="GH9">
            <v>0</v>
          </cell>
          <cell r="GI9">
            <v>124569412</v>
          </cell>
          <cell r="GJ9">
            <v>0</v>
          </cell>
          <cell r="GK9">
            <v>4152314</v>
          </cell>
          <cell r="GL9">
            <v>15476806</v>
          </cell>
          <cell r="GM9">
            <v>0</v>
          </cell>
          <cell r="GN9">
            <v>0</v>
          </cell>
          <cell r="GO9">
            <v>0</v>
          </cell>
          <cell r="GP9">
            <v>0</v>
          </cell>
          <cell r="GQ9">
            <v>0</v>
          </cell>
          <cell r="GR9">
            <v>0</v>
          </cell>
          <cell r="GS9">
            <v>0</v>
          </cell>
          <cell r="GT9">
            <v>0</v>
          </cell>
          <cell r="GU9">
            <v>0</v>
          </cell>
          <cell r="GV9">
            <v>15476806</v>
          </cell>
          <cell r="GW9">
            <v>0</v>
          </cell>
          <cell r="GX9">
            <v>0</v>
          </cell>
          <cell r="GY9">
            <v>0</v>
          </cell>
          <cell r="GZ9">
            <v>0</v>
          </cell>
          <cell r="HA9">
            <v>0</v>
          </cell>
          <cell r="HB9">
            <v>0</v>
          </cell>
          <cell r="HC9">
            <v>0</v>
          </cell>
          <cell r="HD9">
            <v>0</v>
          </cell>
          <cell r="HE9">
            <v>0</v>
          </cell>
          <cell r="HF9">
            <v>0</v>
          </cell>
          <cell r="HG9">
            <v>0</v>
          </cell>
          <cell r="HH9">
            <v>0</v>
          </cell>
          <cell r="HI9">
            <v>0</v>
          </cell>
          <cell r="HJ9">
            <v>0</v>
          </cell>
          <cell r="HK9">
            <v>0</v>
          </cell>
          <cell r="HL9">
            <v>0</v>
          </cell>
          <cell r="HM9">
            <v>0</v>
          </cell>
          <cell r="HN9">
            <v>0</v>
          </cell>
          <cell r="HO9">
            <v>0</v>
          </cell>
          <cell r="HP9">
            <v>0</v>
          </cell>
          <cell r="HQ9">
            <v>0</v>
          </cell>
          <cell r="HR9">
            <v>0</v>
          </cell>
          <cell r="HS9">
            <v>0</v>
          </cell>
          <cell r="HT9">
            <v>0</v>
          </cell>
          <cell r="HU9">
            <v>0</v>
          </cell>
          <cell r="HV9">
            <v>0</v>
          </cell>
          <cell r="HW9" t="str">
            <v>La Oficina Consejería de Comunicaciones, en el marco del contrato No. 4140000-488-2020 aplicó una encuesta de opinión a 1.381 hogares de las zonas urbanas de las 19 localidades​, con el fin de identificar la percepción ciudadana sobre como va Bogotá y realizó seis (6) focus group donde participaron 60 personas y en los que se evaluaron los programas de la administración distrital.</v>
          </cell>
          <cell r="HX9" t="str">
            <v/>
          </cell>
          <cell r="HY9" t="str">
            <v/>
          </cell>
          <cell r="HZ9" t="str">
            <v xml:space="preserve">
La encuesta programada para línea base en enero está en este momento aún en la fase de recolección de la información. Esto tiene fundamento en que, por la complejidad del estudio y la elaboración del cuestionario, su revisión y rondas de ajustes tomaron más tiempo del presupuestado, en especial, labores preparatorias como: la programación de las tabletas de recolección de la información, la capacitación a los encuestadores y la selección de las unidades de muestreo. </v>
          </cell>
          <cell r="IA9" t="str">
            <v>La Oficina Consejería de Comunicaciones, aplicó una encuesta de opinión a 1.381 hogares de las zonas urbanas de las 19 localidades, con el fin de identificar la percepción ciudadana sobre cómo va Bogotá y realizó seis (6) focus group donde participaron 60 personas y en los que se evaluaron los programas de la administración distrital.</v>
          </cell>
          <cell r="IB9" t="str">
            <v/>
          </cell>
          <cell r="IC9" t="str">
            <v/>
          </cell>
          <cell r="ID9" t="str">
            <v/>
          </cell>
          <cell r="IE9" t="str">
            <v/>
          </cell>
          <cell r="IF9" t="str">
            <v/>
          </cell>
          <cell r="IG9" t="str">
            <v/>
          </cell>
          <cell r="IH9" t="str">
            <v/>
          </cell>
          <cell r="II9" t="str">
            <v/>
          </cell>
          <cell r="IJ9" t="str">
            <v/>
          </cell>
          <cell r="IK9" t="str">
            <v/>
          </cell>
          <cell r="IL9">
            <v>0</v>
          </cell>
          <cell r="IM9">
            <v>2</v>
          </cell>
          <cell r="IN9">
            <v>0</v>
          </cell>
          <cell r="IO9">
            <v>0</v>
          </cell>
          <cell r="IP9">
            <v>0</v>
          </cell>
          <cell r="IQ9">
            <v>0</v>
          </cell>
          <cell r="IR9">
            <v>0</v>
          </cell>
          <cell r="IS9">
            <v>0</v>
          </cell>
          <cell r="IT9">
            <v>0</v>
          </cell>
          <cell r="IU9">
            <v>0</v>
          </cell>
          <cell r="IV9">
            <v>0</v>
          </cell>
          <cell r="IW9">
            <v>0</v>
          </cell>
          <cell r="IX9">
            <v>0.16666666666666666</v>
          </cell>
          <cell r="IY9">
            <v>0</v>
          </cell>
          <cell r="IZ9">
            <v>16.666666666666664</v>
          </cell>
          <cell r="JA9">
            <v>0</v>
          </cell>
          <cell r="JB9">
            <v>0</v>
          </cell>
          <cell r="JC9">
            <v>0</v>
          </cell>
          <cell r="JD9">
            <v>0</v>
          </cell>
          <cell r="JE9">
            <v>0</v>
          </cell>
          <cell r="JF9">
            <v>0</v>
          </cell>
          <cell r="JG9">
            <v>0</v>
          </cell>
          <cell r="JH9">
            <v>0</v>
          </cell>
          <cell r="JI9">
            <v>0</v>
          </cell>
          <cell r="JJ9">
            <v>0</v>
          </cell>
          <cell r="JK9">
            <v>16.666666666666664</v>
          </cell>
          <cell r="JL9">
            <v>0</v>
          </cell>
          <cell r="JM9">
            <v>16.666666666666664</v>
          </cell>
          <cell r="JN9">
            <v>16.666666666666664</v>
          </cell>
          <cell r="JO9">
            <v>16.666666666666664</v>
          </cell>
          <cell r="JP9">
            <v>16.666666666666664</v>
          </cell>
          <cell r="JQ9">
            <v>16.666666666666664</v>
          </cell>
          <cell r="JR9">
            <v>16.666666666666664</v>
          </cell>
          <cell r="JS9">
            <v>16.666666666666664</v>
          </cell>
          <cell r="JT9">
            <v>16.666666666666664</v>
          </cell>
          <cell r="JU9">
            <v>16.666666666666664</v>
          </cell>
          <cell r="JV9">
            <v>16.666666666666664</v>
          </cell>
          <cell r="JW9">
            <v>16.666666666666664</v>
          </cell>
          <cell r="JX9">
            <v>0</v>
          </cell>
          <cell r="JY9">
            <v>199.99999999999997</v>
          </cell>
          <cell r="JZ9" t="str">
            <v/>
          </cell>
          <cell r="KA9" t="str">
            <v/>
          </cell>
          <cell r="KB9" t="str">
            <v/>
          </cell>
          <cell r="KC9" t="str">
            <v/>
          </cell>
          <cell r="KD9" t="str">
            <v/>
          </cell>
          <cell r="KE9" t="str">
            <v/>
          </cell>
          <cell r="KF9" t="str">
            <v/>
          </cell>
          <cell r="KG9" t="str">
            <v/>
          </cell>
          <cell r="KH9" t="str">
            <v/>
          </cell>
          <cell r="KI9" t="str">
            <v/>
          </cell>
          <cell r="KJ9">
            <v>0</v>
          </cell>
          <cell r="KK9">
            <v>99.999999999999986</v>
          </cell>
          <cell r="KL9">
            <v>99.999999999999986</v>
          </cell>
          <cell r="KM9" t="str">
            <v/>
          </cell>
          <cell r="KN9" t="str">
            <v/>
          </cell>
          <cell r="KO9" t="str">
            <v/>
          </cell>
          <cell r="KP9" t="str">
            <v/>
          </cell>
          <cell r="KQ9" t="str">
            <v/>
          </cell>
          <cell r="KR9" t="str">
            <v/>
          </cell>
          <cell r="KS9" t="str">
            <v/>
          </cell>
          <cell r="KT9" t="str">
            <v/>
          </cell>
          <cell r="KU9" t="str">
            <v/>
          </cell>
          <cell r="KV9">
            <v>99.999999999999986</v>
          </cell>
          <cell r="KW9" t="str">
            <v>7867_2</v>
          </cell>
          <cell r="KX9" t="str">
            <v>2. Lograr una comunicación pública en la que la ciudadanía se vea identificada.</v>
          </cell>
          <cell r="KY9">
            <v>100</v>
          </cell>
          <cell r="KZ9">
            <v>12.333333333333334</v>
          </cell>
          <cell r="LA9" t="str">
            <v/>
          </cell>
          <cell r="LB9" t="str">
            <v/>
          </cell>
          <cell r="LC9">
            <v>100</v>
          </cell>
          <cell r="LD9">
            <v>12.666666666666668</v>
          </cell>
          <cell r="LE9">
            <v>21246649000</v>
          </cell>
          <cell r="LF9">
            <v>8504084154</v>
          </cell>
          <cell r="LG9">
            <v>883012241</v>
          </cell>
          <cell r="LH9">
            <v>3130065079</v>
          </cell>
          <cell r="LI9">
            <v>1966853800</v>
          </cell>
          <cell r="LJ9">
            <v>0</v>
          </cell>
          <cell r="LK9">
            <v>1.9999999999999998</v>
          </cell>
          <cell r="LL9">
            <v>0</v>
          </cell>
          <cell r="LM9" t="str">
            <v/>
          </cell>
          <cell r="LN9" t="str">
            <v/>
          </cell>
          <cell r="LO9" t="str">
            <v/>
          </cell>
          <cell r="LP9" t="str">
            <v/>
          </cell>
          <cell r="LQ9" t="str">
            <v/>
          </cell>
          <cell r="LR9" t="str">
            <v/>
          </cell>
          <cell r="LS9" t="str">
            <v/>
          </cell>
          <cell r="LT9" t="str">
            <v/>
          </cell>
          <cell r="LU9" t="str">
            <v/>
          </cell>
          <cell r="LV9">
            <v>1.9999999999999998</v>
          </cell>
          <cell r="LW9">
            <v>1.9999999999999998</v>
          </cell>
          <cell r="LX9" t="str">
            <v>Oportuno: Se radica en los tiempos establecidos por la Oficina Asesora de Planeación - OAP</v>
          </cell>
          <cell r="LY9" t="str">
            <v>No oportuna: El tiempo de radicación debe coincidir con el plazo establecido por la Oficina Asesora de Planeación - OAP</v>
          </cell>
          <cell r="LZ9">
            <v>0</v>
          </cell>
          <cell r="MA9">
            <v>0</v>
          </cell>
          <cell r="MB9">
            <v>0</v>
          </cell>
          <cell r="MC9">
            <v>0</v>
          </cell>
          <cell r="MD9">
            <v>0</v>
          </cell>
          <cell r="ME9">
            <v>0</v>
          </cell>
          <cell r="MF9">
            <v>0</v>
          </cell>
          <cell r="MG9">
            <v>0</v>
          </cell>
          <cell r="MH9">
            <v>0</v>
          </cell>
          <cell r="MI9">
            <v>0</v>
          </cell>
          <cell r="MJ9" t="str">
            <v>Coherente: La información de avance de la magnitud, consignada en el reporte del periodo, concuerda con la programación realizada, con la información cualitativa presentada, con las actividades establecidas (si aplica) y con los soportes presentados. Esta información es coherente con la descripción hecha en la hoja de vida de la meta o indicador.</v>
          </cell>
          <cell r="MK9" t="str">
            <v>Coherente: La información de avance de la magnitud, consignada en el reporte del periodo, concuerda con la programación realizada, con la información cualitativa presentada, con las actividades establecidas (si aplica) y con los soportes presentados. Esta información es coherente con la descripción hecha en la hoja de vida de la meta o indicador.</v>
          </cell>
          <cell r="ML9">
            <v>0</v>
          </cell>
          <cell r="MM9">
            <v>0</v>
          </cell>
          <cell r="MN9">
            <v>0</v>
          </cell>
          <cell r="MO9">
            <v>0</v>
          </cell>
          <cell r="MP9">
            <v>0</v>
          </cell>
          <cell r="MQ9">
            <v>0</v>
          </cell>
          <cell r="MR9">
            <v>0</v>
          </cell>
          <cell r="MS9">
            <v>0</v>
          </cell>
          <cell r="MT9">
            <v>0</v>
          </cell>
          <cell r="MU9">
            <v>0</v>
          </cell>
          <cell r="MV9">
            <v>0</v>
          </cell>
          <cell r="MW9">
            <v>99.999999999999986</v>
          </cell>
          <cell r="MX9">
            <v>99.999999999999986</v>
          </cell>
          <cell r="MY9" t="str">
            <v/>
          </cell>
          <cell r="MZ9" t="str">
            <v/>
          </cell>
          <cell r="NA9" t="str">
            <v/>
          </cell>
          <cell r="NB9" t="str">
            <v/>
          </cell>
          <cell r="NC9" t="str">
            <v/>
          </cell>
          <cell r="ND9" t="str">
            <v/>
          </cell>
          <cell r="NE9" t="str">
            <v/>
          </cell>
          <cell r="NF9" t="str">
            <v/>
          </cell>
          <cell r="NG9" t="str">
            <v/>
          </cell>
          <cell r="NH9" t="str">
            <v>La información consignada por el proyecto corresponde frente a las fuentes de información presupuestal oficial.
De acuerdo con el informe de cierre de vigencia a Enero de 2022:
El valor comprometido es del 12.28%.
Los giros sobre el valor programado corresponden al 0%.</v>
          </cell>
          <cell r="NI9" t="str">
            <v>La información consignada por el proyecto corresponde frente a las fuentes de información presupuestal oficial.
De acuerdo con el informe de cierre de vigencia a febrero de 2022:
El valor comprometido es del 12.28%.
Los giros sobre el valor programado corresponden al 0,41%.</v>
          </cell>
          <cell r="NJ9">
            <v>0</v>
          </cell>
          <cell r="NK9">
            <v>0</v>
          </cell>
          <cell r="NL9">
            <v>0</v>
          </cell>
          <cell r="NM9">
            <v>0</v>
          </cell>
          <cell r="NN9">
            <v>0</v>
          </cell>
          <cell r="NO9">
            <v>0</v>
          </cell>
          <cell r="NP9">
            <v>0</v>
          </cell>
          <cell r="NQ9">
            <v>0</v>
          </cell>
          <cell r="NR9">
            <v>0</v>
          </cell>
          <cell r="NS9">
            <v>0</v>
          </cell>
          <cell r="NT9" t="str">
            <v>Se evidencia que no hubo cumplimiento de la magnitud programada durante el periodo de reporte, sin embargo, se encuentra debidamente justificado dentro del reporte cualitativo.</v>
          </cell>
          <cell r="NU9" t="str">
            <v xml:space="preserve">No se identificaron problemas o dificultades.
La información consignada en el reporte del periodo, respecto a los avances, logros y retrasos presentados, da cuenta de forma clara, completa y concisa del nivel de cumplimiento de la meta o indicador.
Esta información es coherente con la descripción hecha en la hoja de vida de la meta o indicador. </v>
          </cell>
          <cell r="NV9">
            <v>0</v>
          </cell>
          <cell r="NW9">
            <v>0</v>
          </cell>
          <cell r="NX9">
            <v>0</v>
          </cell>
          <cell r="NY9">
            <v>0</v>
          </cell>
          <cell r="NZ9">
            <v>0</v>
          </cell>
          <cell r="OA9">
            <v>0</v>
          </cell>
          <cell r="OB9">
            <v>0</v>
          </cell>
          <cell r="OC9">
            <v>0</v>
          </cell>
          <cell r="OD9">
            <v>0</v>
          </cell>
          <cell r="OE9">
            <v>0</v>
          </cell>
          <cell r="OF9"/>
        </row>
        <row r="10">
          <cell r="A10" t="str">
            <v>PD4</v>
          </cell>
          <cell r="B10">
            <v>7867</v>
          </cell>
          <cell r="C10" t="str">
            <v>7867_4</v>
          </cell>
          <cell r="D10">
            <v>2020110010190</v>
          </cell>
          <cell r="E10" t="str">
            <v>Un nuevo contrato social y ambiental para la Bogotá del siglo XXI</v>
          </cell>
          <cell r="F10" t="str">
            <v>5. Construir Bogotá región con gobierno abierto, transparente y ciudadanía consciente.</v>
          </cell>
          <cell r="G10" t="str">
            <v>56. Gestión Pública Efectiva</v>
          </cell>
          <cell r="H10" t="str">
            <v>Lograr que la comunicación pública distrital se dirija hacia el mismo objetivo y visión de ciudad, reconociendo y abordando las necesidades de la ciudadanía y generando confianza para incentivar su participación en la construcción de Ciudad.</v>
          </cell>
          <cell r="I10" t="str">
            <v>2. Lograr una comunicación pública en la que la ciudadanía se vea identificada.</v>
          </cell>
          <cell r="J10" t="str">
            <v xml:space="preserve">Generación de los lineamientos de comunicación del Distrito para construir ciudad y ciudadanía   </v>
          </cell>
          <cell r="K10" t="str">
            <v>Oficina Consejería de Comunicaciones</v>
          </cell>
          <cell r="L10" t="str">
            <v>Glenda Martínez Osorio</v>
          </cell>
          <cell r="M10" t="str">
            <v>Jefe de Oficina</v>
          </cell>
          <cell r="N10" t="str">
            <v>Oficina Consejería de Comunicaciones</v>
          </cell>
          <cell r="O10" t="str">
            <v>Glenda Martínez Osorio</v>
          </cell>
          <cell r="P10" t="str">
            <v>Jefe de Oficina</v>
          </cell>
          <cell r="Q10" t="str">
            <v>Yenny Vanessa Zabaleta Durán, Rene Hideki Doku Vendries.</v>
          </cell>
          <cell r="R10" t="str">
            <v>Jorge Ruiz</v>
          </cell>
          <cell r="S10" t="str">
            <v>4. Realizar 100 porciento de identificacion de los canales de comunicación discriminados por grupos de interés ubicados en Bogotá Región.</v>
          </cell>
          <cell r="T10" t="str">
            <v>Porcentaje de Identificación de canales de comunicación discriminado por grupos de interés ubicados en Bogotá - Región</v>
          </cell>
          <cell r="U10" t="str">
            <v>Artículo 127. Promoción el acceso de los medios de comunicación Comunitarios y Alternativos.</v>
          </cell>
          <cell r="Z10" t="str">
            <v>506. Formular, implementar y monitorear los lineamientos distritales  en materia de Comunicación Pública.</v>
          </cell>
          <cell r="AA10" t="str">
            <v>555. Porcentaje de identificación de canales de comunicación discriminado por grupos de interés ubicados en Bogotá - región.</v>
          </cell>
          <cell r="AC10" t="str">
            <v>4. Realizar 100 porciento de identificacion de los canales de comunicación discriminados por grupos de interés ubicados en Bogotá Región.</v>
          </cell>
          <cell r="AH10" t="str">
            <v>16. Paz, justicia e instituciones sólidas</v>
          </cell>
          <cell r="AI10" t="str">
            <v xml:space="preserve">PD_artículo: Artículo 127. Promoción el acceso de los medios de comunicación Comunitarios y Alternativos.; PD_Meta Sectorial: 506. Formular, implementar y monitorear los lineamientos distritales  en materia de Comunicación Pública.; PD_Indicador Meta sector: 555. Porcentaje de identificación de canales de comunicación discriminado por grupos de interés ubicados en Bogotá - región.; PD_Meta Proyecto: 4. Realizar 100 porciento de identificacion de los canales de comunicación discriminados por grupos de interés ubicados en Bogotá Región.; ODS: 16. Paz, justicia e instituciones sólidas; </v>
          </cell>
          <cell r="AJ10" t="str">
            <v>Programación sin Observaciones</v>
          </cell>
          <cell r="AK10">
            <v>44055</v>
          </cell>
          <cell r="AL10">
            <v>1</v>
          </cell>
          <cell r="AM10">
            <v>2022</v>
          </cell>
          <cell r="AN10" t="str">
            <v>Identificar canales de Comunicación y realidades de los territorios discriminados por grupos de interés ubicados en Bogotá Región, caracterizando las dinamicas de comunicación local.</v>
          </cell>
          <cell r="AO10" t="str">
            <v>Comunicar de una manera sintonizada con las realidades locales.</v>
          </cell>
          <cell r="AP10">
            <v>2020</v>
          </cell>
          <cell r="AQ10">
            <v>2024</v>
          </cell>
          <cell r="AR10" t="str">
            <v>Suma</v>
          </cell>
          <cell r="AS10" t="str">
            <v>Eficacia</v>
          </cell>
          <cell r="AT10" t="str">
            <v>Porcentaje</v>
          </cell>
          <cell r="AU10" t="str">
            <v>Producto</v>
          </cell>
          <cell r="AV10" t="str">
            <v>N/D</v>
          </cell>
          <cell r="AW10" t="str">
            <v>N/D</v>
          </cell>
          <cell r="AX10" t="str">
            <v>N/D</v>
          </cell>
          <cell r="AY10">
            <v>1</v>
          </cell>
          <cell r="BB10" t="str">
            <v>La medicion del cumplimiento de la meta se llevara a cabo con la ejecución de las actividades definidas para la identificación de los canales de comunicación discriminados en Bogotá-Región.</v>
          </cell>
          <cell r="BC10" t="str">
            <v>Sumatoria del porcentaje ejecutado de las actividades desarrolladas para la identificación de canales de comunicación  / Sumatoria del porcentaje programado de las actividades desarrolladas para la identificación de canales de comunicación</v>
          </cell>
          <cell r="BD10" t="str">
            <v>Sumatoria del porcentaje ejecutado de las actividades desarrolladas para la identificación de canales de comunicación</v>
          </cell>
          <cell r="BE10" t="str">
            <v>Sumatoria del porcentaje programado de las actividades desarrolladas para la identificación de canales de comunicación</v>
          </cell>
          <cell r="BF10" t="str">
            <v>Planes de Trabajo -  Documentos Soportes (Evidencias de Reunión, correos electrónicos, documentos técnicos de identificación de información, resultados, Análisis de resultados)</v>
          </cell>
          <cell r="BG10">
            <v>1</v>
          </cell>
          <cell r="BH10">
            <v>44055</v>
          </cell>
          <cell r="BI10" t="str">
            <v>Se diligencia Hoja de Vida del Indicador.</v>
          </cell>
          <cell r="BJ10" t="str">
            <v>Plan de acción - proyectos de inversión (actividades)</v>
          </cell>
          <cell r="BK10">
            <v>100</v>
          </cell>
          <cell r="BL10">
            <v>25</v>
          </cell>
          <cell r="BM10">
            <v>50</v>
          </cell>
          <cell r="BN10">
            <v>25</v>
          </cell>
          <cell r="BO10">
            <v>0</v>
          </cell>
          <cell r="BP10">
            <v>0</v>
          </cell>
          <cell r="BQ10">
            <v>219893159</v>
          </cell>
          <cell r="BR10">
            <v>0</v>
          </cell>
          <cell r="BS10">
            <v>168893159</v>
          </cell>
          <cell r="BT10">
            <v>51000000</v>
          </cell>
          <cell r="BU10">
            <v>0</v>
          </cell>
          <cell r="BV10">
            <v>0</v>
          </cell>
          <cell r="BW10">
            <v>25</v>
          </cell>
          <cell r="BX10">
            <v>50</v>
          </cell>
          <cell r="BY10">
            <v>25</v>
          </cell>
          <cell r="BZ10">
            <v>50</v>
          </cell>
          <cell r="CA10">
            <v>25</v>
          </cell>
          <cell r="CB10">
            <v>0</v>
          </cell>
          <cell r="CC10">
            <v>0</v>
          </cell>
          <cell r="CD10">
            <v>168893159</v>
          </cell>
          <cell r="CE10">
            <v>43298944</v>
          </cell>
          <cell r="CF10">
            <v>25</v>
          </cell>
          <cell r="CG10">
            <v>50</v>
          </cell>
          <cell r="CH10">
            <v>75</v>
          </cell>
          <cell r="CI10" t="str">
            <v>Suma</v>
          </cell>
          <cell r="CJ10">
            <v>0</v>
          </cell>
          <cell r="CK10">
            <v>0</v>
          </cell>
          <cell r="CL10">
            <v>0</v>
          </cell>
          <cell r="CM10">
            <v>0</v>
          </cell>
          <cell r="CN10">
            <v>0</v>
          </cell>
          <cell r="CO10">
            <v>0</v>
          </cell>
          <cell r="CP10">
            <v>0</v>
          </cell>
          <cell r="CQ10">
            <v>0</v>
          </cell>
          <cell r="CR10">
            <v>0</v>
          </cell>
          <cell r="CS10">
            <v>5</v>
          </cell>
          <cell r="CT10">
            <v>10</v>
          </cell>
          <cell r="CU10">
            <v>10</v>
          </cell>
          <cell r="CV10">
            <v>25</v>
          </cell>
          <cell r="CW10">
            <v>0</v>
          </cell>
          <cell r="CX10">
            <v>0</v>
          </cell>
          <cell r="CY10">
            <v>0</v>
          </cell>
          <cell r="CZ10">
            <v>0</v>
          </cell>
          <cell r="DA10">
            <v>0</v>
          </cell>
          <cell r="DB10">
            <v>0</v>
          </cell>
          <cell r="DC10">
            <v>0</v>
          </cell>
          <cell r="DD10">
            <v>0</v>
          </cell>
          <cell r="DE10">
            <v>0</v>
          </cell>
          <cell r="DF10">
            <v>0</v>
          </cell>
          <cell r="DG10">
            <v>20</v>
          </cell>
          <cell r="DH10">
            <v>40</v>
          </cell>
          <cell r="DI10">
            <v>40</v>
          </cell>
          <cell r="DJ10">
            <v>100</v>
          </cell>
          <cell r="DK10">
            <v>0</v>
          </cell>
          <cell r="DL10">
            <v>0</v>
          </cell>
          <cell r="DM10">
            <v>0</v>
          </cell>
          <cell r="DN10">
            <v>0</v>
          </cell>
          <cell r="DO10">
            <v>0</v>
          </cell>
          <cell r="DP10">
            <v>0</v>
          </cell>
          <cell r="DQ10">
            <v>0</v>
          </cell>
          <cell r="DR10">
            <v>0</v>
          </cell>
          <cell r="DS10">
            <v>0</v>
          </cell>
          <cell r="DT10">
            <v>0</v>
          </cell>
          <cell r="DU10">
            <v>0</v>
          </cell>
          <cell r="DV10">
            <v>0</v>
          </cell>
          <cell r="DW10">
            <v>0</v>
          </cell>
          <cell r="DX10">
            <v>0</v>
          </cell>
          <cell r="DY10">
            <v>0</v>
          </cell>
          <cell r="DZ10">
            <v>0</v>
          </cell>
          <cell r="EA10">
            <v>0</v>
          </cell>
          <cell r="EB10">
            <v>0</v>
          </cell>
          <cell r="EC10">
            <v>0</v>
          </cell>
          <cell r="ED10">
            <v>0</v>
          </cell>
          <cell r="EE10">
            <v>0</v>
          </cell>
          <cell r="EF10">
            <v>0</v>
          </cell>
          <cell r="EG10">
            <v>0</v>
          </cell>
          <cell r="EH10" t="str">
            <v>Formulario (documento de recolección)</v>
          </cell>
          <cell r="EI10" t="str">
            <v>Encuestas (Presentación de resultados)</v>
          </cell>
          <cell r="EJ10" t="str">
            <v>Documento análisis de la encuesta</v>
          </cell>
          <cell r="EK10">
            <v>0</v>
          </cell>
          <cell r="EL10">
            <v>0</v>
          </cell>
          <cell r="EM10">
            <v>0</v>
          </cell>
          <cell r="EN10">
            <v>0</v>
          </cell>
          <cell r="EO10">
            <v>0</v>
          </cell>
          <cell r="EP10">
            <v>0</v>
          </cell>
          <cell r="EQ10">
            <v>0</v>
          </cell>
          <cell r="ER10">
            <v>0</v>
          </cell>
          <cell r="ES10">
            <v>0</v>
          </cell>
          <cell r="ET10">
            <v>0</v>
          </cell>
          <cell r="EU10">
            <v>0</v>
          </cell>
          <cell r="EV10">
            <v>0</v>
          </cell>
          <cell r="EW10">
            <v>51000000</v>
          </cell>
          <cell r="EX10">
            <v>51000000</v>
          </cell>
          <cell r="EY10">
            <v>51000000</v>
          </cell>
          <cell r="EZ10">
            <v>51000000</v>
          </cell>
          <cell r="FA10">
            <v>51000000</v>
          </cell>
          <cell r="FB10">
            <v>51000000</v>
          </cell>
          <cell r="FC10">
            <v>51000000</v>
          </cell>
          <cell r="FD10">
            <v>51000000</v>
          </cell>
          <cell r="FE10">
            <v>51000000</v>
          </cell>
          <cell r="FF10">
            <v>51000000</v>
          </cell>
          <cell r="FG10">
            <v>51000000</v>
          </cell>
          <cell r="FH10">
            <v>51000000</v>
          </cell>
          <cell r="FI10">
            <v>51000000</v>
          </cell>
          <cell r="FJ10">
            <v>51000000</v>
          </cell>
          <cell r="FK10">
            <v>51000000</v>
          </cell>
          <cell r="FL10">
            <v>51000000</v>
          </cell>
          <cell r="FM10">
            <v>0</v>
          </cell>
          <cell r="FN10">
            <v>0</v>
          </cell>
          <cell r="FO10">
            <v>0</v>
          </cell>
          <cell r="FP10">
            <v>0</v>
          </cell>
          <cell r="FQ10">
            <v>0</v>
          </cell>
          <cell r="FR10">
            <v>0</v>
          </cell>
          <cell r="FS10">
            <v>0</v>
          </cell>
          <cell r="FT10">
            <v>0</v>
          </cell>
          <cell r="FU10">
            <v>0</v>
          </cell>
          <cell r="FV10">
            <v>51000000</v>
          </cell>
          <cell r="FW10">
            <v>0</v>
          </cell>
          <cell r="FX10">
            <v>0</v>
          </cell>
          <cell r="FY10">
            <v>0</v>
          </cell>
          <cell r="FZ10">
            <v>0</v>
          </cell>
          <cell r="GA10">
            <v>0</v>
          </cell>
          <cell r="GB10">
            <v>0</v>
          </cell>
          <cell r="GC10">
            <v>0</v>
          </cell>
          <cell r="GD10">
            <v>0</v>
          </cell>
          <cell r="GE10">
            <v>0</v>
          </cell>
          <cell r="GF10">
            <v>0</v>
          </cell>
          <cell r="GG10">
            <v>0</v>
          </cell>
          <cell r="GH10">
            <v>0</v>
          </cell>
          <cell r="GI10">
            <v>0</v>
          </cell>
          <cell r="GJ10">
            <v>0</v>
          </cell>
          <cell r="GK10">
            <v>0</v>
          </cell>
          <cell r="GL10">
            <v>0</v>
          </cell>
          <cell r="GM10">
            <v>0</v>
          </cell>
          <cell r="GN10">
            <v>0</v>
          </cell>
          <cell r="GO10">
            <v>0</v>
          </cell>
          <cell r="GP10">
            <v>0</v>
          </cell>
          <cell r="GQ10">
            <v>0</v>
          </cell>
          <cell r="GR10">
            <v>0</v>
          </cell>
          <cell r="GS10">
            <v>0</v>
          </cell>
          <cell r="GT10">
            <v>0</v>
          </cell>
          <cell r="GU10">
            <v>0</v>
          </cell>
          <cell r="GV10">
            <v>0</v>
          </cell>
          <cell r="GW10">
            <v>125594215</v>
          </cell>
          <cell r="GX10">
            <v>125594215</v>
          </cell>
          <cell r="GY10">
            <v>125594215</v>
          </cell>
          <cell r="GZ10">
            <v>0</v>
          </cell>
          <cell r="HA10">
            <v>0</v>
          </cell>
          <cell r="HB10">
            <v>0</v>
          </cell>
          <cell r="HC10">
            <v>0</v>
          </cell>
          <cell r="HD10">
            <v>0</v>
          </cell>
          <cell r="HE10">
            <v>0</v>
          </cell>
          <cell r="HF10">
            <v>0</v>
          </cell>
          <cell r="HG10">
            <v>0</v>
          </cell>
          <cell r="HH10">
            <v>0</v>
          </cell>
          <cell r="HI10">
            <v>125594215</v>
          </cell>
          <cell r="HJ10">
            <v>0</v>
          </cell>
          <cell r="HK10">
            <v>0</v>
          </cell>
          <cell r="HL10">
            <v>100896690</v>
          </cell>
          <cell r="HM10">
            <v>0</v>
          </cell>
          <cell r="HN10">
            <v>0</v>
          </cell>
          <cell r="HO10">
            <v>0</v>
          </cell>
          <cell r="HP10">
            <v>0</v>
          </cell>
          <cell r="HQ10">
            <v>0</v>
          </cell>
          <cell r="HR10">
            <v>0</v>
          </cell>
          <cell r="HS10">
            <v>0</v>
          </cell>
          <cell r="HT10">
            <v>0</v>
          </cell>
          <cell r="HU10">
            <v>0</v>
          </cell>
          <cell r="HV10">
            <v>100896690</v>
          </cell>
          <cell r="HW10" t="str">
            <v/>
          </cell>
          <cell r="HX10" t="str">
            <v/>
          </cell>
          <cell r="HY10" t="str">
            <v/>
          </cell>
          <cell r="HZ10" t="str">
            <v/>
          </cell>
          <cell r="IA10" t="str">
            <v/>
          </cell>
          <cell r="IB10" t="str">
            <v/>
          </cell>
          <cell r="IC10" t="str">
            <v/>
          </cell>
          <cell r="ID10" t="str">
            <v/>
          </cell>
          <cell r="IE10" t="str">
            <v/>
          </cell>
          <cell r="IF10" t="str">
            <v/>
          </cell>
          <cell r="IG10" t="str">
            <v/>
          </cell>
          <cell r="IH10" t="str">
            <v/>
          </cell>
          <cell r="II10" t="str">
            <v/>
          </cell>
          <cell r="IJ10" t="str">
            <v/>
          </cell>
          <cell r="IK10" t="str">
            <v/>
          </cell>
          <cell r="IL10">
            <v>0</v>
          </cell>
          <cell r="IM10">
            <v>0</v>
          </cell>
          <cell r="IN10">
            <v>0</v>
          </cell>
          <cell r="IO10">
            <v>0</v>
          </cell>
          <cell r="IP10">
            <v>0</v>
          </cell>
          <cell r="IQ10">
            <v>0</v>
          </cell>
          <cell r="IR10">
            <v>0</v>
          </cell>
          <cell r="IS10">
            <v>0</v>
          </cell>
          <cell r="IT10">
            <v>0</v>
          </cell>
          <cell r="IU10">
            <v>0</v>
          </cell>
          <cell r="IV10">
            <v>0</v>
          </cell>
          <cell r="IW10">
            <v>0</v>
          </cell>
          <cell r="IX10">
            <v>0</v>
          </cell>
          <cell r="IY10">
            <v>0</v>
          </cell>
          <cell r="IZ10">
            <v>0</v>
          </cell>
          <cell r="JA10">
            <v>0</v>
          </cell>
          <cell r="JB10">
            <v>0</v>
          </cell>
          <cell r="JC10">
            <v>0</v>
          </cell>
          <cell r="JD10">
            <v>0</v>
          </cell>
          <cell r="JE10">
            <v>0</v>
          </cell>
          <cell r="JF10">
            <v>0</v>
          </cell>
          <cell r="JG10">
            <v>0</v>
          </cell>
          <cell r="JH10">
            <v>0</v>
          </cell>
          <cell r="JI10">
            <v>0</v>
          </cell>
          <cell r="JJ10">
            <v>0</v>
          </cell>
          <cell r="JK10">
            <v>0</v>
          </cell>
          <cell r="JL10">
            <v>0</v>
          </cell>
          <cell r="JM10">
            <v>0</v>
          </cell>
          <cell r="JN10">
            <v>0</v>
          </cell>
          <cell r="JO10">
            <v>0</v>
          </cell>
          <cell r="JP10">
            <v>0</v>
          </cell>
          <cell r="JQ10">
            <v>0</v>
          </cell>
          <cell r="JR10">
            <v>0</v>
          </cell>
          <cell r="JS10">
            <v>0</v>
          </cell>
          <cell r="JT10">
            <v>0</v>
          </cell>
          <cell r="JU10">
            <v>0</v>
          </cell>
          <cell r="JV10">
            <v>0</v>
          </cell>
          <cell r="JW10">
            <v>0</v>
          </cell>
          <cell r="JX10" t="str">
            <v>No Programó</v>
          </cell>
          <cell r="JY10" t="str">
            <v/>
          </cell>
          <cell r="JZ10" t="str">
            <v/>
          </cell>
          <cell r="KA10" t="str">
            <v/>
          </cell>
          <cell r="KB10" t="str">
            <v/>
          </cell>
          <cell r="KC10" t="str">
            <v/>
          </cell>
          <cell r="KD10" t="str">
            <v/>
          </cell>
          <cell r="KE10" t="str">
            <v/>
          </cell>
          <cell r="KF10" t="str">
            <v/>
          </cell>
          <cell r="KG10" t="str">
            <v/>
          </cell>
          <cell r="KH10" t="str">
            <v/>
          </cell>
          <cell r="KI10" t="str">
            <v/>
          </cell>
          <cell r="KJ10" t="str">
            <v>No Programó</v>
          </cell>
          <cell r="KK10" t="str">
            <v>No Programó</v>
          </cell>
          <cell r="KL10" t="str">
            <v>No Programó</v>
          </cell>
          <cell r="KM10" t="str">
            <v/>
          </cell>
          <cell r="KN10" t="str">
            <v/>
          </cell>
          <cell r="KO10" t="str">
            <v/>
          </cell>
          <cell r="KP10" t="str">
            <v/>
          </cell>
          <cell r="KQ10" t="str">
            <v/>
          </cell>
          <cell r="KR10" t="str">
            <v/>
          </cell>
          <cell r="KS10" t="str">
            <v/>
          </cell>
          <cell r="KT10" t="str">
            <v/>
          </cell>
          <cell r="KU10" t="str">
            <v/>
          </cell>
          <cell r="KV10" t="str">
            <v>No Programó</v>
          </cell>
          <cell r="KW10" t="str">
            <v>7867_2</v>
          </cell>
          <cell r="KX10" t="str">
            <v>2. Lograr una comunicación pública en la que la ciudadanía se vea identificada.</v>
          </cell>
          <cell r="KY10">
            <v>100</v>
          </cell>
          <cell r="KZ10">
            <v>12.333333333333334</v>
          </cell>
          <cell r="LA10" t="str">
            <v/>
          </cell>
          <cell r="LB10" t="str">
            <v/>
          </cell>
          <cell r="LC10">
            <v>100</v>
          </cell>
          <cell r="LD10">
            <v>12.666666666666668</v>
          </cell>
          <cell r="LE10">
            <v>21246649000</v>
          </cell>
          <cell r="LF10">
            <v>8504084154</v>
          </cell>
          <cell r="LG10">
            <v>883012241</v>
          </cell>
          <cell r="LH10">
            <v>3130065079</v>
          </cell>
          <cell r="LI10">
            <v>1966853800</v>
          </cell>
          <cell r="LJ10" t="str">
            <v>No Programó</v>
          </cell>
          <cell r="LK10" t="str">
            <v>No Programó</v>
          </cell>
          <cell r="LL10" t="str">
            <v>No Programó</v>
          </cell>
          <cell r="LM10" t="str">
            <v/>
          </cell>
          <cell r="LN10" t="str">
            <v/>
          </cell>
          <cell r="LO10" t="str">
            <v/>
          </cell>
          <cell r="LP10" t="str">
            <v/>
          </cell>
          <cell r="LQ10" t="str">
            <v/>
          </cell>
          <cell r="LR10" t="str">
            <v/>
          </cell>
          <cell r="LS10" t="str">
            <v/>
          </cell>
          <cell r="LT10" t="str">
            <v/>
          </cell>
          <cell r="LU10" t="str">
            <v/>
          </cell>
          <cell r="LV10">
            <v>0</v>
          </cell>
          <cell r="LW10">
            <v>0</v>
          </cell>
          <cell r="LX10" t="str">
            <v>No aplica</v>
          </cell>
          <cell r="LY10" t="str">
            <v>No aplica</v>
          </cell>
          <cell r="LZ10">
            <v>0</v>
          </cell>
          <cell r="MA10">
            <v>0</v>
          </cell>
          <cell r="MB10">
            <v>0</v>
          </cell>
          <cell r="MC10">
            <v>0</v>
          </cell>
          <cell r="MD10">
            <v>0</v>
          </cell>
          <cell r="ME10">
            <v>0</v>
          </cell>
          <cell r="MF10">
            <v>0</v>
          </cell>
          <cell r="MG10">
            <v>0</v>
          </cell>
          <cell r="MH10">
            <v>0</v>
          </cell>
          <cell r="MI10">
            <v>0</v>
          </cell>
          <cell r="MJ10" t="str">
            <v>No aplica</v>
          </cell>
          <cell r="MK10" t="str">
            <v>No aplica</v>
          </cell>
          <cell r="ML10">
            <v>0</v>
          </cell>
          <cell r="MM10">
            <v>0</v>
          </cell>
          <cell r="MN10">
            <v>0</v>
          </cell>
          <cell r="MO10">
            <v>0</v>
          </cell>
          <cell r="MP10">
            <v>0</v>
          </cell>
          <cell r="MQ10">
            <v>0</v>
          </cell>
          <cell r="MR10">
            <v>0</v>
          </cell>
          <cell r="MS10">
            <v>0</v>
          </cell>
          <cell r="MT10">
            <v>0</v>
          </cell>
          <cell r="MU10">
            <v>0</v>
          </cell>
          <cell r="MV10" t="str">
            <v>No Programó</v>
          </cell>
          <cell r="MW10" t="str">
            <v>No Programó</v>
          </cell>
          <cell r="MX10" t="str">
            <v>No Programó</v>
          </cell>
          <cell r="MY10" t="str">
            <v/>
          </cell>
          <cell r="MZ10" t="str">
            <v/>
          </cell>
          <cell r="NA10" t="str">
            <v/>
          </cell>
          <cell r="NB10" t="str">
            <v/>
          </cell>
          <cell r="NC10" t="str">
            <v/>
          </cell>
          <cell r="ND10" t="str">
            <v/>
          </cell>
          <cell r="NE10" t="str">
            <v/>
          </cell>
          <cell r="NF10" t="str">
            <v/>
          </cell>
          <cell r="NG10" t="str">
            <v/>
          </cell>
          <cell r="NH10" t="str">
            <v>La información consignada por el proyecto corresponde frente a las fuentes de información presupuestal oficial.
De acuerdo con el informe de cierre de vigencia a Enero de 2022:
El valor comprometido es del 0%.
Los giros sobre el valor programado corresponden al 0%.
Los giros sobre las reservas son del 0%.</v>
          </cell>
          <cell r="NI10" t="str">
            <v>La información consignada por el proyecto corresponde frente a las fuentes de información presupuestal oficial.
De acuerdo con el informe de cierre de vigencia a febrero de 2022:
El valor comprometido es del 0%.
Los giros sobre el valor programado corresponden al 0%.
Los giros sobre las reservas son del 0%.</v>
          </cell>
          <cell r="NJ10">
            <v>0</v>
          </cell>
          <cell r="NK10">
            <v>0</v>
          </cell>
          <cell r="NL10">
            <v>0</v>
          </cell>
          <cell r="NM10">
            <v>0</v>
          </cell>
          <cell r="NN10">
            <v>0</v>
          </cell>
          <cell r="NO10">
            <v>0</v>
          </cell>
          <cell r="NP10">
            <v>0</v>
          </cell>
          <cell r="NQ10">
            <v>0</v>
          </cell>
          <cell r="NR10">
            <v>0</v>
          </cell>
          <cell r="NS10">
            <v>0</v>
          </cell>
          <cell r="NT10" t="str">
            <v>No se identificaron problemas o dificultades. Este indicador no presenta programación para el periodo de reporte</v>
          </cell>
          <cell r="NU10" t="str">
            <v>No se identificaron problemas o dificultades. Este indicador no presenta programación para el periodo de reporte</v>
          </cell>
          <cell r="NV10">
            <v>0</v>
          </cell>
          <cell r="NW10">
            <v>0</v>
          </cell>
          <cell r="NX10">
            <v>0</v>
          </cell>
          <cell r="NY10">
            <v>0</v>
          </cell>
          <cell r="NZ10">
            <v>0</v>
          </cell>
          <cell r="OA10">
            <v>0</v>
          </cell>
          <cell r="OB10">
            <v>0</v>
          </cell>
          <cell r="OC10">
            <v>0</v>
          </cell>
          <cell r="OD10">
            <v>0</v>
          </cell>
          <cell r="OE10">
            <v>0</v>
          </cell>
          <cell r="OF10"/>
        </row>
        <row r="11">
          <cell r="A11" t="str">
            <v>PD5</v>
          </cell>
          <cell r="B11">
            <v>7867</v>
          </cell>
          <cell r="C11" t="str">
            <v>7867_MGA_1</v>
          </cell>
          <cell r="D11">
            <v>2020110010190</v>
          </cell>
          <cell r="E11" t="str">
            <v>Un nuevo contrato social y ambiental para la Bogotá del siglo XXI</v>
          </cell>
          <cell r="F11" t="str">
            <v>5. Construir Bogotá región con gobierno abierto, transparente y ciudadanía consciente.</v>
          </cell>
          <cell r="G11" t="str">
            <v>56. Gestión Pública Efectiva</v>
          </cell>
          <cell r="H11" t="str">
            <v>Lograr que la comunicación pública distrital se dirija hacia el mismo objetivo y visión de ciudad, reconociendo y abordando las necesidades de la ciudadanía y generando confianza para incentivar su participación en la construcción de Ciudad.</v>
          </cell>
          <cell r="I11" t="str">
            <v>1. Fortalecer la articulación interinstitucional y las estrategias de las oficinas de comunicaciones de las entidades del Distrito.</v>
          </cell>
          <cell r="J11" t="str">
            <v xml:space="preserve">Generación de los lineamientos de comunicación del Distrito para construir ciudad y ciudadanía   </v>
          </cell>
          <cell r="K11" t="str">
            <v>Oficina Consejería de Comunicaciones</v>
          </cell>
          <cell r="L11" t="str">
            <v>Glenda Martínez Osorio</v>
          </cell>
          <cell r="M11" t="str">
            <v>Jefe de Oficina</v>
          </cell>
          <cell r="N11" t="str">
            <v>Oficina Consejería de Comunicaciones</v>
          </cell>
          <cell r="O11" t="str">
            <v>Glenda Martínez Osorio</v>
          </cell>
          <cell r="P11" t="str">
            <v>Jefe de Oficina</v>
          </cell>
          <cell r="Q11" t="str">
            <v>Yenny Vanessa Zabaleta Durán, Rene Hideki Doku Vendries.</v>
          </cell>
          <cell r="R11" t="str">
            <v>Jorge Ruiz</v>
          </cell>
          <cell r="S11" t="str">
            <v>Documentos de lineamientos técnicos realizados</v>
          </cell>
          <cell r="T11" t="str">
            <v>Documentos de lineamientos técnicos realizados</v>
          </cell>
          <cell r="AD11" t="str">
            <v>1.1. Documentos de lineamientos técnicos</v>
          </cell>
          <cell r="AE11" t="str">
            <v>1.1.1. Documentos de lineamientos técnicos realizados</v>
          </cell>
          <cell r="AI11" t="str">
            <v xml:space="preserve">PD_producto MGA: 1.1. Documentos de lineamientos técnicos; PD_ID producto MGA: 1.1.1. Documentos de lineamientos técnicos realizados; </v>
          </cell>
          <cell r="AJ11" t="str">
            <v>Programación sin observaciones</v>
          </cell>
          <cell r="AK11">
            <v>44055</v>
          </cell>
          <cell r="AL11">
            <v>1</v>
          </cell>
          <cell r="AM11">
            <v>2022</v>
          </cell>
          <cell r="AN11" t="str">
            <v>Elaboración de documentos de lineamientos técnicos en materia de comunicación publica, con información util para el desarrollo de las actividades propias de las oficinas de comunicación del distrito.</v>
          </cell>
          <cell r="AO11" t="str">
            <v>Establecer un marco de acción que facilite las tareas de las oficinas de comunicaciones de las entidades distritales para el cumplimiento de los objetivos misionales.
Lograr que las comunicaciones se consideren un tema estratégico de gobierno y ciudad.
Fortalecer la Comunicación Pública.</v>
          </cell>
          <cell r="AP11">
            <v>2020</v>
          </cell>
          <cell r="AQ11">
            <v>2024</v>
          </cell>
          <cell r="AR11" t="str">
            <v>Suma</v>
          </cell>
          <cell r="AS11" t="str">
            <v>Eficacia</v>
          </cell>
          <cell r="AT11" t="str">
            <v>Número</v>
          </cell>
          <cell r="AU11" t="str">
            <v>Producto</v>
          </cell>
          <cell r="AV11" t="str">
            <v>N/D</v>
          </cell>
          <cell r="AW11" t="str">
            <v>N/D</v>
          </cell>
          <cell r="AX11" t="str">
            <v>N/D</v>
          </cell>
          <cell r="AZ11">
            <v>1</v>
          </cell>
          <cell r="BB11" t="str">
            <v>La medición del cumplmiento de este indicador se llevará a cabo con la elaboración de documentos de lineamientos tecnicos de lineamientos distritales de comunicación pública.</v>
          </cell>
          <cell r="BC11" t="str">
            <v>Sumatoria de documentos de lineamientos técnicos elaborados</v>
          </cell>
          <cell r="BD11" t="str">
            <v>Sumatoria de documentos de lineamientos técnicos elaborados</v>
          </cell>
          <cell r="BE11" t="str">
            <v>N/A</v>
          </cell>
          <cell r="BF11" t="str">
            <v>Documentos de trabajo (Lineamientos de Comunicación, Mesas de Trabajo, documentos oficiales, investigaciones, Correos electrónicos, acciones de difusión)</v>
          </cell>
          <cell r="BG11">
            <v>1</v>
          </cell>
          <cell r="BH11">
            <v>44055</v>
          </cell>
          <cell r="BI11" t="str">
            <v>Se diligencia la hoja de vida del indicador.</v>
          </cell>
          <cell r="BJ11" t="str">
            <v>Establecer variables 1 y/o 2 numéricas</v>
          </cell>
          <cell r="BK11">
            <v>5</v>
          </cell>
          <cell r="BL11">
            <v>1</v>
          </cell>
          <cell r="BM11">
            <v>1</v>
          </cell>
          <cell r="BN11">
            <v>1</v>
          </cell>
          <cell r="BO11">
            <v>1</v>
          </cell>
          <cell r="BP11">
            <v>1</v>
          </cell>
          <cell r="BW11">
            <v>1</v>
          </cell>
          <cell r="BX11">
            <v>1</v>
          </cell>
          <cell r="BY11">
            <v>1</v>
          </cell>
          <cell r="BZ11">
            <v>1</v>
          </cell>
          <cell r="CA11">
            <v>1</v>
          </cell>
          <cell r="CB11">
            <v>0</v>
          </cell>
          <cell r="CC11" t="str">
            <v>N/A</v>
          </cell>
          <cell r="CD11" t="str">
            <v>N/A</v>
          </cell>
          <cell r="CE11" t="str">
            <v>N/A</v>
          </cell>
          <cell r="CF11">
            <v>1</v>
          </cell>
          <cell r="CG11">
            <v>1</v>
          </cell>
          <cell r="CH11">
            <v>2</v>
          </cell>
          <cell r="CI11" t="str">
            <v>Suma</v>
          </cell>
          <cell r="CJ11">
            <v>0</v>
          </cell>
          <cell r="CK11">
            <v>0</v>
          </cell>
          <cell r="CL11">
            <v>0</v>
          </cell>
          <cell r="CM11">
            <v>0</v>
          </cell>
          <cell r="CN11">
            <v>0</v>
          </cell>
          <cell r="CO11">
            <v>1</v>
          </cell>
          <cell r="CP11">
            <v>0</v>
          </cell>
          <cell r="CQ11">
            <v>0</v>
          </cell>
          <cell r="CR11">
            <v>0</v>
          </cell>
          <cell r="CS11">
            <v>0</v>
          </cell>
          <cell r="CT11">
            <v>0</v>
          </cell>
          <cell r="CU11">
            <v>0</v>
          </cell>
          <cell r="CV11">
            <v>1</v>
          </cell>
          <cell r="CW11">
            <v>0</v>
          </cell>
          <cell r="CX11">
            <v>0</v>
          </cell>
          <cell r="CY11">
            <v>0</v>
          </cell>
          <cell r="CZ11">
            <v>0</v>
          </cell>
          <cell r="DA11">
            <v>0</v>
          </cell>
          <cell r="DB11">
            <v>0</v>
          </cell>
          <cell r="DC11">
            <v>0</v>
          </cell>
          <cell r="DD11">
            <v>0</v>
          </cell>
          <cell r="DE11">
            <v>0</v>
          </cell>
          <cell r="DF11">
            <v>0</v>
          </cell>
          <cell r="DG11">
            <v>0</v>
          </cell>
          <cell r="DH11">
            <v>0</v>
          </cell>
          <cell r="DI11">
            <v>0</v>
          </cell>
          <cell r="DJ11">
            <v>1</v>
          </cell>
          <cell r="DK11">
            <v>0</v>
          </cell>
          <cell r="DL11">
            <v>0</v>
          </cell>
          <cell r="DM11">
            <v>0</v>
          </cell>
          <cell r="DN11">
            <v>0</v>
          </cell>
          <cell r="DO11">
            <v>0</v>
          </cell>
          <cell r="DP11">
            <v>0</v>
          </cell>
          <cell r="DQ11">
            <v>0</v>
          </cell>
          <cell r="DR11">
            <v>0</v>
          </cell>
          <cell r="DS11">
            <v>0</v>
          </cell>
          <cell r="DT11">
            <v>0</v>
          </cell>
          <cell r="DU11">
            <v>0</v>
          </cell>
          <cell r="DV11">
            <v>0</v>
          </cell>
          <cell r="DW11">
            <v>0</v>
          </cell>
          <cell r="DX11">
            <v>0</v>
          </cell>
          <cell r="DY11">
            <v>0</v>
          </cell>
          <cell r="DZ11">
            <v>0</v>
          </cell>
          <cell r="EA11">
            <v>0</v>
          </cell>
          <cell r="EB11">
            <v>0</v>
          </cell>
          <cell r="EC11">
            <v>0</v>
          </cell>
          <cell r="ED11" t="str">
            <v>Documento Técnico - Lineamientos en materia de comunicaciones del distrito.</v>
          </cell>
          <cell r="EE11">
            <v>0</v>
          </cell>
          <cell r="EF11">
            <v>0</v>
          </cell>
          <cell r="EG11">
            <v>0</v>
          </cell>
          <cell r="EH11">
            <v>0</v>
          </cell>
          <cell r="EI11">
            <v>0</v>
          </cell>
          <cell r="EJ11">
            <v>0</v>
          </cell>
          <cell r="EK11">
            <v>0</v>
          </cell>
          <cell r="EL11">
            <v>0</v>
          </cell>
          <cell r="EM11">
            <v>0</v>
          </cell>
          <cell r="EN11">
            <v>0</v>
          </cell>
          <cell r="EO11">
            <v>0</v>
          </cell>
          <cell r="EP11">
            <v>0</v>
          </cell>
          <cell r="EQ11">
            <v>0</v>
          </cell>
          <cell r="ER11">
            <v>0</v>
          </cell>
          <cell r="ES11">
            <v>0</v>
          </cell>
          <cell r="ET11">
            <v>0</v>
          </cell>
          <cell r="EU11">
            <v>0</v>
          </cell>
          <cell r="EV11">
            <v>0</v>
          </cell>
          <cell r="EW11">
            <v>0</v>
          </cell>
          <cell r="EX11">
            <v>0</v>
          </cell>
          <cell r="EY11">
            <v>0</v>
          </cell>
          <cell r="EZ11">
            <v>0</v>
          </cell>
          <cell r="FA11">
            <v>0</v>
          </cell>
          <cell r="FB11">
            <v>0</v>
          </cell>
          <cell r="FC11">
            <v>0</v>
          </cell>
          <cell r="FD11">
            <v>0</v>
          </cell>
          <cell r="FE11">
            <v>0</v>
          </cell>
          <cell r="FF11">
            <v>0</v>
          </cell>
          <cell r="FG11">
            <v>0</v>
          </cell>
          <cell r="FH11">
            <v>0</v>
          </cell>
          <cell r="FI11">
            <v>0</v>
          </cell>
          <cell r="FJ11">
            <v>0</v>
          </cell>
          <cell r="FK11">
            <v>0</v>
          </cell>
          <cell r="FL11">
            <v>0</v>
          </cell>
          <cell r="FM11">
            <v>0</v>
          </cell>
          <cell r="FN11">
            <v>0</v>
          </cell>
          <cell r="FO11">
            <v>0</v>
          </cell>
          <cell r="FP11">
            <v>0</v>
          </cell>
          <cell r="FQ11">
            <v>0</v>
          </cell>
          <cell r="FR11">
            <v>0</v>
          </cell>
          <cell r="FS11">
            <v>0</v>
          </cell>
          <cell r="FT11">
            <v>0</v>
          </cell>
          <cell r="FU11">
            <v>0</v>
          </cell>
          <cell r="FV11">
            <v>0</v>
          </cell>
          <cell r="FW11">
            <v>0</v>
          </cell>
          <cell r="FX11">
            <v>0</v>
          </cell>
          <cell r="FY11">
            <v>0</v>
          </cell>
          <cell r="FZ11">
            <v>0</v>
          </cell>
          <cell r="GA11">
            <v>0</v>
          </cell>
          <cell r="GB11">
            <v>0</v>
          </cell>
          <cell r="GC11">
            <v>0</v>
          </cell>
          <cell r="GD11">
            <v>0</v>
          </cell>
          <cell r="GE11">
            <v>0</v>
          </cell>
          <cell r="GF11">
            <v>0</v>
          </cell>
          <cell r="GG11">
            <v>0</v>
          </cell>
          <cell r="GH11">
            <v>0</v>
          </cell>
          <cell r="GI11">
            <v>0</v>
          </cell>
          <cell r="GJ11">
            <v>0</v>
          </cell>
          <cell r="GK11">
            <v>0</v>
          </cell>
          <cell r="GL11">
            <v>0</v>
          </cell>
          <cell r="GM11">
            <v>0</v>
          </cell>
          <cell r="GN11">
            <v>0</v>
          </cell>
          <cell r="GO11">
            <v>0</v>
          </cell>
          <cell r="GP11">
            <v>0</v>
          </cell>
          <cell r="GQ11">
            <v>0</v>
          </cell>
          <cell r="GR11">
            <v>0</v>
          </cell>
          <cell r="GS11">
            <v>0</v>
          </cell>
          <cell r="GT11">
            <v>0</v>
          </cell>
          <cell r="GU11">
            <v>0</v>
          </cell>
          <cell r="GV11">
            <v>0</v>
          </cell>
          <cell r="GW11">
            <v>0</v>
          </cell>
          <cell r="GX11">
            <v>0</v>
          </cell>
          <cell r="GY11">
            <v>0</v>
          </cell>
          <cell r="GZ11">
            <v>0</v>
          </cell>
          <cell r="HA11">
            <v>0</v>
          </cell>
          <cell r="HB11">
            <v>0</v>
          </cell>
          <cell r="HC11">
            <v>0</v>
          </cell>
          <cell r="HD11">
            <v>0</v>
          </cell>
          <cell r="HE11">
            <v>0</v>
          </cell>
          <cell r="HF11">
            <v>0</v>
          </cell>
          <cell r="HG11">
            <v>0</v>
          </cell>
          <cell r="HH11">
            <v>0</v>
          </cell>
          <cell r="HI11">
            <v>0</v>
          </cell>
          <cell r="HJ11">
            <v>0</v>
          </cell>
          <cell r="HK11">
            <v>0</v>
          </cell>
          <cell r="HL11">
            <v>0</v>
          </cell>
          <cell r="HM11">
            <v>0</v>
          </cell>
          <cell r="HN11">
            <v>0</v>
          </cell>
          <cell r="HO11">
            <v>0</v>
          </cell>
          <cell r="HP11">
            <v>0</v>
          </cell>
          <cell r="HQ11">
            <v>0</v>
          </cell>
          <cell r="HR11">
            <v>0</v>
          </cell>
          <cell r="HS11">
            <v>0</v>
          </cell>
          <cell r="HT11">
            <v>0</v>
          </cell>
          <cell r="HU11">
            <v>0</v>
          </cell>
          <cell r="HV11">
            <v>0</v>
          </cell>
          <cell r="HW11" t="str">
            <v/>
          </cell>
          <cell r="HX11" t="str">
            <v/>
          </cell>
          <cell r="HY11" t="str">
            <v/>
          </cell>
          <cell r="HZ11" t="str">
            <v/>
          </cell>
          <cell r="IA11" t="str">
            <v/>
          </cell>
          <cell r="IB11" t="str">
            <v/>
          </cell>
          <cell r="IC11" t="str">
            <v/>
          </cell>
          <cell r="ID11" t="str">
            <v/>
          </cell>
          <cell r="IE11" t="str">
            <v/>
          </cell>
          <cell r="IF11" t="str">
            <v/>
          </cell>
          <cell r="IG11" t="str">
            <v/>
          </cell>
          <cell r="IH11" t="str">
            <v/>
          </cell>
          <cell r="II11" t="str">
            <v/>
          </cell>
          <cell r="IJ11" t="str">
            <v/>
          </cell>
          <cell r="IK11" t="str">
            <v/>
          </cell>
          <cell r="IL11">
            <v>0</v>
          </cell>
          <cell r="IM11">
            <v>0</v>
          </cell>
          <cell r="IN11">
            <v>0</v>
          </cell>
          <cell r="IO11">
            <v>0</v>
          </cell>
          <cell r="IP11">
            <v>0</v>
          </cell>
          <cell r="IQ11">
            <v>0</v>
          </cell>
          <cell r="IR11">
            <v>0</v>
          </cell>
          <cell r="IS11">
            <v>0</v>
          </cell>
          <cell r="IT11">
            <v>0</v>
          </cell>
          <cell r="IU11">
            <v>0</v>
          </cell>
          <cell r="IV11">
            <v>0</v>
          </cell>
          <cell r="IW11">
            <v>0</v>
          </cell>
          <cell r="IX11">
            <v>0</v>
          </cell>
          <cell r="IY11">
            <v>0</v>
          </cell>
          <cell r="IZ11">
            <v>0</v>
          </cell>
          <cell r="JA11">
            <v>0</v>
          </cell>
          <cell r="JB11">
            <v>0</v>
          </cell>
          <cell r="JC11">
            <v>0</v>
          </cell>
          <cell r="JD11">
            <v>0</v>
          </cell>
          <cell r="JE11">
            <v>0</v>
          </cell>
          <cell r="JF11">
            <v>0</v>
          </cell>
          <cell r="JG11">
            <v>0</v>
          </cell>
          <cell r="JH11">
            <v>0</v>
          </cell>
          <cell r="JI11">
            <v>0</v>
          </cell>
          <cell r="JJ11">
            <v>0</v>
          </cell>
          <cell r="JK11">
            <v>0</v>
          </cell>
          <cell r="JL11">
            <v>0</v>
          </cell>
          <cell r="JM11">
            <v>0</v>
          </cell>
          <cell r="JN11">
            <v>0</v>
          </cell>
          <cell r="JO11">
            <v>0</v>
          </cell>
          <cell r="JP11">
            <v>0</v>
          </cell>
          <cell r="JQ11">
            <v>0</v>
          </cell>
          <cell r="JR11">
            <v>0</v>
          </cell>
          <cell r="JS11">
            <v>0</v>
          </cell>
          <cell r="JT11">
            <v>0</v>
          </cell>
          <cell r="JU11">
            <v>0</v>
          </cell>
          <cell r="JV11">
            <v>0</v>
          </cell>
          <cell r="JW11">
            <v>0</v>
          </cell>
          <cell r="JX11" t="str">
            <v>No Programó</v>
          </cell>
          <cell r="JY11" t="str">
            <v/>
          </cell>
          <cell r="JZ11" t="str">
            <v/>
          </cell>
          <cell r="KA11" t="str">
            <v/>
          </cell>
          <cell r="KB11" t="str">
            <v/>
          </cell>
          <cell r="KC11" t="str">
            <v/>
          </cell>
          <cell r="KD11" t="str">
            <v/>
          </cell>
          <cell r="KE11" t="str">
            <v/>
          </cell>
          <cell r="KF11" t="str">
            <v/>
          </cell>
          <cell r="KG11" t="str">
            <v/>
          </cell>
          <cell r="KH11" t="str">
            <v/>
          </cell>
          <cell r="KI11" t="str">
            <v/>
          </cell>
          <cell r="KJ11" t="str">
            <v>No Programó</v>
          </cell>
          <cell r="KK11" t="str">
            <v>No Programó</v>
          </cell>
          <cell r="KL11" t="str">
            <v>No Programó</v>
          </cell>
          <cell r="KM11" t="str">
            <v/>
          </cell>
          <cell r="KN11" t="str">
            <v/>
          </cell>
          <cell r="KO11" t="str">
            <v/>
          </cell>
          <cell r="KP11" t="str">
            <v/>
          </cell>
          <cell r="KQ11" t="str">
            <v/>
          </cell>
          <cell r="KR11" t="str">
            <v/>
          </cell>
          <cell r="KS11" t="str">
            <v/>
          </cell>
          <cell r="KT11" t="str">
            <v/>
          </cell>
          <cell r="KU11" t="str">
            <v/>
          </cell>
          <cell r="KV11" t="str">
            <v>No Programó</v>
          </cell>
          <cell r="KW11" t="str">
            <v>7867_1</v>
          </cell>
          <cell r="KX11" t="str">
            <v>1. Fortalecer la articulación interinstitucional y las estrategias de las oficinas de comunicaciones</v>
          </cell>
          <cell r="KY11">
            <v>100</v>
          </cell>
          <cell r="KZ11">
            <v>13</v>
          </cell>
          <cell r="LA11" t="str">
            <v/>
          </cell>
          <cell r="LB11" t="str">
            <v/>
          </cell>
          <cell r="LC11">
            <v>100</v>
          </cell>
          <cell r="LD11">
            <v>12.666666666666668</v>
          </cell>
          <cell r="LE11">
            <v>21246649000</v>
          </cell>
          <cell r="LF11">
            <v>8504084154</v>
          </cell>
          <cell r="LG11">
            <v>883012241</v>
          </cell>
          <cell r="LH11">
            <v>3130065079</v>
          </cell>
          <cell r="LI11">
            <v>1966853800</v>
          </cell>
          <cell r="LJ11" t="str">
            <v>No Programó</v>
          </cell>
          <cell r="LK11" t="str">
            <v>No Programó</v>
          </cell>
          <cell r="LL11" t="str">
            <v>No Programó</v>
          </cell>
          <cell r="LM11" t="str">
            <v/>
          </cell>
          <cell r="LN11" t="str">
            <v/>
          </cell>
          <cell r="LO11" t="str">
            <v/>
          </cell>
          <cell r="LP11" t="str">
            <v/>
          </cell>
          <cell r="LQ11" t="str">
            <v/>
          </cell>
          <cell r="LR11" t="str">
            <v/>
          </cell>
          <cell r="LS11" t="str">
            <v/>
          </cell>
          <cell r="LT11" t="str">
            <v/>
          </cell>
          <cell r="LU11" t="str">
            <v/>
          </cell>
          <cell r="LV11">
            <v>0</v>
          </cell>
          <cell r="LW11">
            <v>0</v>
          </cell>
          <cell r="LX11" t="str">
            <v>No aplica</v>
          </cell>
          <cell r="LY11" t="str">
            <v>No aplica</v>
          </cell>
          <cell r="LZ11">
            <v>0</v>
          </cell>
          <cell r="MA11">
            <v>0</v>
          </cell>
          <cell r="MB11">
            <v>0</v>
          </cell>
          <cell r="MC11">
            <v>0</v>
          </cell>
          <cell r="MD11">
            <v>0</v>
          </cell>
          <cell r="ME11">
            <v>0</v>
          </cell>
          <cell r="MF11">
            <v>0</v>
          </cell>
          <cell r="MG11">
            <v>0</v>
          </cell>
          <cell r="MH11">
            <v>0</v>
          </cell>
          <cell r="MI11">
            <v>0</v>
          </cell>
          <cell r="MJ11" t="str">
            <v>No aplica</v>
          </cell>
          <cell r="MK11" t="str">
            <v>No aplica</v>
          </cell>
          <cell r="ML11">
            <v>0</v>
          </cell>
          <cell r="MM11">
            <v>0</v>
          </cell>
          <cell r="MN11">
            <v>0</v>
          </cell>
          <cell r="MO11">
            <v>0</v>
          </cell>
          <cell r="MP11">
            <v>0</v>
          </cell>
          <cell r="MQ11">
            <v>0</v>
          </cell>
          <cell r="MR11">
            <v>0</v>
          </cell>
          <cell r="MS11">
            <v>0</v>
          </cell>
          <cell r="MT11">
            <v>0</v>
          </cell>
          <cell r="MU11">
            <v>0</v>
          </cell>
          <cell r="MV11" t="str">
            <v>No Programó</v>
          </cell>
          <cell r="MW11" t="str">
            <v>No Programó</v>
          </cell>
          <cell r="MX11" t="str">
            <v>No Programó</v>
          </cell>
          <cell r="MY11" t="str">
            <v/>
          </cell>
          <cell r="MZ11" t="str">
            <v/>
          </cell>
          <cell r="NA11" t="str">
            <v/>
          </cell>
          <cell r="NB11" t="str">
            <v/>
          </cell>
          <cell r="NC11" t="str">
            <v/>
          </cell>
          <cell r="ND11" t="str">
            <v/>
          </cell>
          <cell r="NE11" t="str">
            <v/>
          </cell>
          <cell r="NF11" t="str">
            <v/>
          </cell>
          <cell r="NG11" t="str">
            <v/>
          </cell>
          <cell r="NH11" t="str">
            <v>No aplica</v>
          </cell>
          <cell r="NI11" t="str">
            <v>No aplica</v>
          </cell>
          <cell r="NJ11">
            <v>0</v>
          </cell>
          <cell r="NK11">
            <v>0</v>
          </cell>
          <cell r="NL11">
            <v>0</v>
          </cell>
          <cell r="NM11">
            <v>0</v>
          </cell>
          <cell r="NN11">
            <v>0</v>
          </cell>
          <cell r="NO11">
            <v>0</v>
          </cell>
          <cell r="NP11">
            <v>0</v>
          </cell>
          <cell r="NQ11">
            <v>0</v>
          </cell>
          <cell r="NR11">
            <v>0</v>
          </cell>
          <cell r="NS11">
            <v>0</v>
          </cell>
          <cell r="NT11" t="str">
            <v>No se identificaron problemas o dificultades. Este indicador no presenta programación para el periodo de reporte</v>
          </cell>
          <cell r="NU11" t="str">
            <v>No se identificaron problemas o dificultades. Este indicador no presenta programación para el periodo de reporte</v>
          </cell>
          <cell r="NV11">
            <v>0</v>
          </cell>
          <cell r="NW11">
            <v>0</v>
          </cell>
          <cell r="NX11">
            <v>0</v>
          </cell>
          <cell r="NY11">
            <v>0</v>
          </cell>
          <cell r="NZ11">
            <v>0</v>
          </cell>
          <cell r="OA11">
            <v>0</v>
          </cell>
          <cell r="OB11">
            <v>0</v>
          </cell>
          <cell r="OC11">
            <v>0</v>
          </cell>
          <cell r="OD11">
            <v>0</v>
          </cell>
          <cell r="OE11">
            <v>0</v>
          </cell>
          <cell r="OF11"/>
        </row>
        <row r="12">
          <cell r="A12" t="str">
            <v>PD6</v>
          </cell>
          <cell r="B12">
            <v>7867</v>
          </cell>
          <cell r="C12" t="str">
            <v>7867_MGA_2</v>
          </cell>
          <cell r="D12">
            <v>2020110010190</v>
          </cell>
          <cell r="E12" t="str">
            <v>Un nuevo contrato social y ambiental para la Bogotá del siglo XXI</v>
          </cell>
          <cell r="F12" t="str">
            <v>5. Construir Bogotá región con gobierno abierto, transparente y ciudadanía consciente.</v>
          </cell>
          <cell r="G12" t="str">
            <v>56. Gestión Pública Efectiva</v>
          </cell>
          <cell r="H12" t="str">
            <v>Lograr que la comunicación pública distrital se dirija hacia el mismo objetivo y visión de ciudad, reconociendo y abordando las necesidades de la ciudadanía y generando confianza para incentivar su participación en la construcción de Ciudad.</v>
          </cell>
          <cell r="I12" t="str">
            <v>2. Lograr una comunicación pública en la que la ciudadanía se vea identificada.</v>
          </cell>
          <cell r="J12" t="str">
            <v xml:space="preserve">Generación de los lineamientos de comunicación del Distrito para construir ciudad y ciudadanía   </v>
          </cell>
          <cell r="K12" t="str">
            <v>Oficina Consejería de Comunicaciones</v>
          </cell>
          <cell r="L12" t="str">
            <v>Glenda Martínez Osorio</v>
          </cell>
          <cell r="M12" t="str">
            <v>Jefe de Oficina</v>
          </cell>
          <cell r="N12" t="str">
            <v>Oficina Consejería de Comunicaciones</v>
          </cell>
          <cell r="O12" t="str">
            <v>Glenda Martínez Osorio</v>
          </cell>
          <cell r="P12" t="str">
            <v>Jefe de Oficina</v>
          </cell>
          <cell r="Q12" t="str">
            <v>Yenny Vanessa Zabaleta Durán, Rene Hideki Doku Vendries.</v>
          </cell>
          <cell r="R12" t="str">
            <v>Jorge Ruiz</v>
          </cell>
          <cell r="S12" t="str">
            <v xml:space="preserve">Documentos metodológicos realizados </v>
          </cell>
          <cell r="T12" t="str">
            <v xml:space="preserve">Documentos metodológicos realizados </v>
          </cell>
          <cell r="AD12" t="str">
            <v>2.1. Documentos metodológicos</v>
          </cell>
          <cell r="AE12" t="str">
            <v xml:space="preserve">2.1.1. Documentos metodológicos realizados </v>
          </cell>
          <cell r="AI12" t="str">
            <v xml:space="preserve">PD_producto MGA: 2.1. Documentos metodológicos; PD_ID producto MGA: 2.1.1. Documentos metodológicos realizados ; </v>
          </cell>
          <cell r="AJ12" t="str">
            <v>Programación sin observaciones</v>
          </cell>
          <cell r="AK12">
            <v>44055</v>
          </cell>
          <cell r="AL12">
            <v>1</v>
          </cell>
          <cell r="AM12">
            <v>2022</v>
          </cell>
          <cell r="AN12" t="str">
            <v>Elaboración de documentos metodologicos orientados a la definicion de lineamientos en materia de comunicacion publica con el objetivo de unificar la comunicación generada hacia el ciudadano.</v>
          </cell>
          <cell r="AO12" t="str">
            <v>Lograr que las comunicaciones se consideren un tema estratégico de gobierno y ciudad.
Fortalecer la Comunicación Pública.</v>
          </cell>
          <cell r="AP12">
            <v>2020</v>
          </cell>
          <cell r="AQ12">
            <v>2024</v>
          </cell>
          <cell r="AR12" t="str">
            <v>Suma</v>
          </cell>
          <cell r="AS12" t="str">
            <v>Eficacia</v>
          </cell>
          <cell r="AT12" t="str">
            <v>Número</v>
          </cell>
          <cell r="AU12" t="str">
            <v>Producto</v>
          </cell>
          <cell r="AV12" t="str">
            <v>N/D</v>
          </cell>
          <cell r="AW12" t="str">
            <v>N/D</v>
          </cell>
          <cell r="AX12" t="str">
            <v>N/D</v>
          </cell>
          <cell r="AZ12">
            <v>1</v>
          </cell>
          <cell r="BB12" t="str">
            <v>La medición del cumplmiento del indicador se llevará a cabo con la elaboración de documentos de metodologicos de lineamientos distritales en materia de comunicación pública.</v>
          </cell>
          <cell r="BC12" t="str">
            <v>Sumatoria de documentos de lineamientos metodologicos elaborados</v>
          </cell>
          <cell r="BD12" t="str">
            <v>Sumatoria de documentos de lineamientos metodologicos elaborados</v>
          </cell>
          <cell r="BE12" t="str">
            <v>N/A</v>
          </cell>
          <cell r="BF12" t="str">
            <v>Documentos de trabajo (Lineamientos de Comunicación, Mesas de Trabajo, documentos oficiales, investigaciones, Correos electrónicos, acciones de difusión)</v>
          </cell>
          <cell r="BG12">
            <v>1</v>
          </cell>
          <cell r="BH12">
            <v>44055</v>
          </cell>
          <cell r="BI12" t="str">
            <v>Se diligencia la hoja de vida del indicador.</v>
          </cell>
          <cell r="BJ12" t="str">
            <v>Establecer variables 1 y/o 2 numéricas</v>
          </cell>
          <cell r="BK12">
            <v>3</v>
          </cell>
          <cell r="BL12">
            <v>0</v>
          </cell>
          <cell r="BM12">
            <v>1</v>
          </cell>
          <cell r="BN12">
            <v>1</v>
          </cell>
          <cell r="BO12">
            <v>1</v>
          </cell>
          <cell r="BP12">
            <v>0</v>
          </cell>
          <cell r="BW12">
            <v>0</v>
          </cell>
          <cell r="BX12">
            <v>1</v>
          </cell>
          <cell r="BY12">
            <v>1</v>
          </cell>
          <cell r="BZ12">
            <v>1</v>
          </cell>
          <cell r="CA12">
            <v>1</v>
          </cell>
          <cell r="CB12">
            <v>0</v>
          </cell>
          <cell r="CC12" t="str">
            <v>N/A</v>
          </cell>
          <cell r="CD12" t="str">
            <v>N/A</v>
          </cell>
          <cell r="CE12" t="str">
            <v>N/A</v>
          </cell>
          <cell r="CF12">
            <v>0</v>
          </cell>
          <cell r="CG12">
            <v>1</v>
          </cell>
          <cell r="CH12">
            <v>1</v>
          </cell>
          <cell r="CI12" t="str">
            <v>Suma</v>
          </cell>
          <cell r="CJ12">
            <v>0</v>
          </cell>
          <cell r="CK12">
            <v>0</v>
          </cell>
          <cell r="CL12">
            <v>0</v>
          </cell>
          <cell r="CM12">
            <v>0</v>
          </cell>
          <cell r="CN12">
            <v>0</v>
          </cell>
          <cell r="CO12">
            <v>0</v>
          </cell>
          <cell r="CP12">
            <v>0</v>
          </cell>
          <cell r="CQ12">
            <v>0</v>
          </cell>
          <cell r="CR12">
            <v>0</v>
          </cell>
          <cell r="CS12">
            <v>0</v>
          </cell>
          <cell r="CT12">
            <v>1</v>
          </cell>
          <cell r="CU12">
            <v>0</v>
          </cell>
          <cell r="CV12">
            <v>1</v>
          </cell>
          <cell r="CW12">
            <v>0</v>
          </cell>
          <cell r="CX12">
            <v>0</v>
          </cell>
          <cell r="CY12">
            <v>0</v>
          </cell>
          <cell r="CZ12">
            <v>0</v>
          </cell>
          <cell r="DA12">
            <v>0</v>
          </cell>
          <cell r="DB12">
            <v>0</v>
          </cell>
          <cell r="DC12">
            <v>0</v>
          </cell>
          <cell r="DD12">
            <v>0</v>
          </cell>
          <cell r="DE12">
            <v>0</v>
          </cell>
          <cell r="DF12">
            <v>0</v>
          </cell>
          <cell r="DG12">
            <v>0</v>
          </cell>
          <cell r="DH12">
            <v>0</v>
          </cell>
          <cell r="DI12">
            <v>0</v>
          </cell>
          <cell r="DJ12">
            <v>1</v>
          </cell>
          <cell r="DK12">
            <v>0</v>
          </cell>
          <cell r="DL12">
            <v>0</v>
          </cell>
          <cell r="DM12">
            <v>0</v>
          </cell>
          <cell r="DN12">
            <v>0</v>
          </cell>
          <cell r="DO12">
            <v>0</v>
          </cell>
          <cell r="DP12">
            <v>0</v>
          </cell>
          <cell r="DQ12">
            <v>0</v>
          </cell>
          <cell r="DR12">
            <v>0</v>
          </cell>
          <cell r="DS12">
            <v>0</v>
          </cell>
          <cell r="DT12">
            <v>0</v>
          </cell>
          <cell r="DU12">
            <v>0</v>
          </cell>
          <cell r="DV12">
            <v>0</v>
          </cell>
          <cell r="DW12">
            <v>0</v>
          </cell>
          <cell r="DX12">
            <v>0</v>
          </cell>
          <cell r="DY12">
            <v>0</v>
          </cell>
          <cell r="DZ12">
            <v>0</v>
          </cell>
          <cell r="EA12">
            <v>0</v>
          </cell>
          <cell r="EB12">
            <v>0</v>
          </cell>
          <cell r="EC12">
            <v>0</v>
          </cell>
          <cell r="ED12">
            <v>0</v>
          </cell>
          <cell r="EE12">
            <v>0</v>
          </cell>
          <cell r="EF12">
            <v>0</v>
          </cell>
          <cell r="EG12">
            <v>0</v>
          </cell>
          <cell r="EH12">
            <v>0</v>
          </cell>
          <cell r="EI12" t="str">
            <v>Documento Metodológico - Lineamientos en materia de comunicaciones del distrito</v>
          </cell>
          <cell r="EJ12">
            <v>0</v>
          </cell>
          <cell r="EK12">
            <v>0</v>
          </cell>
          <cell r="EL12">
            <v>0</v>
          </cell>
          <cell r="EM12">
            <v>0</v>
          </cell>
          <cell r="EN12">
            <v>0</v>
          </cell>
          <cell r="EO12">
            <v>0</v>
          </cell>
          <cell r="EP12">
            <v>0</v>
          </cell>
          <cell r="EQ12">
            <v>0</v>
          </cell>
          <cell r="ER12">
            <v>0</v>
          </cell>
          <cell r="ES12">
            <v>0</v>
          </cell>
          <cell r="ET12">
            <v>0</v>
          </cell>
          <cell r="EU12">
            <v>0</v>
          </cell>
          <cell r="EV12">
            <v>0</v>
          </cell>
          <cell r="EW12">
            <v>0</v>
          </cell>
          <cell r="EX12">
            <v>0</v>
          </cell>
          <cell r="EY12">
            <v>0</v>
          </cell>
          <cell r="EZ12">
            <v>0</v>
          </cell>
          <cell r="FA12">
            <v>0</v>
          </cell>
          <cell r="FB12">
            <v>0</v>
          </cell>
          <cell r="FC12">
            <v>0</v>
          </cell>
          <cell r="FD12">
            <v>0</v>
          </cell>
          <cell r="FE12">
            <v>0</v>
          </cell>
          <cell r="FF12">
            <v>0</v>
          </cell>
          <cell r="FG12">
            <v>0</v>
          </cell>
          <cell r="FH12">
            <v>0</v>
          </cell>
          <cell r="FI12">
            <v>0</v>
          </cell>
          <cell r="FJ12">
            <v>0</v>
          </cell>
          <cell r="FK12">
            <v>0</v>
          </cell>
          <cell r="FL12">
            <v>0</v>
          </cell>
          <cell r="FM12">
            <v>0</v>
          </cell>
          <cell r="FN12">
            <v>0</v>
          </cell>
          <cell r="FO12">
            <v>0</v>
          </cell>
          <cell r="FP12">
            <v>0</v>
          </cell>
          <cell r="FQ12">
            <v>0</v>
          </cell>
          <cell r="FR12">
            <v>0</v>
          </cell>
          <cell r="FS12">
            <v>0</v>
          </cell>
          <cell r="FT12">
            <v>0</v>
          </cell>
          <cell r="FU12">
            <v>0</v>
          </cell>
          <cell r="FV12">
            <v>0</v>
          </cell>
          <cell r="FW12">
            <v>0</v>
          </cell>
          <cell r="FX12">
            <v>0</v>
          </cell>
          <cell r="FY12">
            <v>0</v>
          </cell>
          <cell r="FZ12">
            <v>0</v>
          </cell>
          <cell r="GA12">
            <v>0</v>
          </cell>
          <cell r="GB12">
            <v>0</v>
          </cell>
          <cell r="GC12">
            <v>0</v>
          </cell>
          <cell r="GD12">
            <v>0</v>
          </cell>
          <cell r="GE12">
            <v>0</v>
          </cell>
          <cell r="GF12">
            <v>0</v>
          </cell>
          <cell r="GG12">
            <v>0</v>
          </cell>
          <cell r="GH12">
            <v>0</v>
          </cell>
          <cell r="GI12">
            <v>0</v>
          </cell>
          <cell r="GJ12">
            <v>0</v>
          </cell>
          <cell r="GK12">
            <v>0</v>
          </cell>
          <cell r="GL12">
            <v>0</v>
          </cell>
          <cell r="GM12">
            <v>0</v>
          </cell>
          <cell r="GN12">
            <v>0</v>
          </cell>
          <cell r="GO12">
            <v>0</v>
          </cell>
          <cell r="GP12">
            <v>0</v>
          </cell>
          <cell r="GQ12">
            <v>0</v>
          </cell>
          <cell r="GR12">
            <v>0</v>
          </cell>
          <cell r="GS12">
            <v>0</v>
          </cell>
          <cell r="GT12">
            <v>0</v>
          </cell>
          <cell r="GU12">
            <v>0</v>
          </cell>
          <cell r="GV12">
            <v>0</v>
          </cell>
          <cell r="GW12">
            <v>0</v>
          </cell>
          <cell r="GX12">
            <v>0</v>
          </cell>
          <cell r="GY12">
            <v>0</v>
          </cell>
          <cell r="GZ12">
            <v>0</v>
          </cell>
          <cell r="HA12">
            <v>0</v>
          </cell>
          <cell r="HB12">
            <v>0</v>
          </cell>
          <cell r="HC12">
            <v>0</v>
          </cell>
          <cell r="HD12">
            <v>0</v>
          </cell>
          <cell r="HE12">
            <v>0</v>
          </cell>
          <cell r="HF12">
            <v>0</v>
          </cell>
          <cell r="HG12">
            <v>0</v>
          </cell>
          <cell r="HH12">
            <v>0</v>
          </cell>
          <cell r="HI12">
            <v>0</v>
          </cell>
          <cell r="HJ12">
            <v>0</v>
          </cell>
          <cell r="HK12">
            <v>0</v>
          </cell>
          <cell r="HL12">
            <v>0</v>
          </cell>
          <cell r="HM12">
            <v>0</v>
          </cell>
          <cell r="HN12">
            <v>0</v>
          </cell>
          <cell r="HO12">
            <v>0</v>
          </cell>
          <cell r="HP12">
            <v>0</v>
          </cell>
          <cell r="HQ12">
            <v>0</v>
          </cell>
          <cell r="HR12">
            <v>0</v>
          </cell>
          <cell r="HS12">
            <v>0</v>
          </cell>
          <cell r="HT12">
            <v>0</v>
          </cell>
          <cell r="HU12">
            <v>0</v>
          </cell>
          <cell r="HV12">
            <v>0</v>
          </cell>
          <cell r="HW12" t="str">
            <v/>
          </cell>
          <cell r="HX12" t="str">
            <v/>
          </cell>
          <cell r="HY12" t="str">
            <v/>
          </cell>
          <cell r="HZ12" t="str">
            <v/>
          </cell>
          <cell r="IA12" t="str">
            <v/>
          </cell>
          <cell r="IB12" t="str">
            <v/>
          </cell>
          <cell r="IC12" t="str">
            <v/>
          </cell>
          <cell r="ID12" t="str">
            <v/>
          </cell>
          <cell r="IE12" t="str">
            <v/>
          </cell>
          <cell r="IF12" t="str">
            <v/>
          </cell>
          <cell r="IG12" t="str">
            <v/>
          </cell>
          <cell r="IH12" t="str">
            <v/>
          </cell>
          <cell r="II12" t="str">
            <v/>
          </cell>
          <cell r="IJ12" t="str">
            <v/>
          </cell>
          <cell r="IK12" t="str">
            <v/>
          </cell>
          <cell r="IL12">
            <v>0</v>
          </cell>
          <cell r="IM12">
            <v>0</v>
          </cell>
          <cell r="IN12">
            <v>0</v>
          </cell>
          <cell r="IO12">
            <v>0</v>
          </cell>
          <cell r="IP12">
            <v>0</v>
          </cell>
          <cell r="IQ12">
            <v>0</v>
          </cell>
          <cell r="IR12">
            <v>0</v>
          </cell>
          <cell r="IS12">
            <v>0</v>
          </cell>
          <cell r="IT12">
            <v>0</v>
          </cell>
          <cell r="IU12">
            <v>0</v>
          </cell>
          <cell r="IV12">
            <v>0</v>
          </cell>
          <cell r="IW12">
            <v>0</v>
          </cell>
          <cell r="IX12">
            <v>0</v>
          </cell>
          <cell r="IY12">
            <v>0</v>
          </cell>
          <cell r="IZ12">
            <v>0</v>
          </cell>
          <cell r="JA12">
            <v>0</v>
          </cell>
          <cell r="JB12">
            <v>0</v>
          </cell>
          <cell r="JC12">
            <v>0</v>
          </cell>
          <cell r="JD12">
            <v>0</v>
          </cell>
          <cell r="JE12">
            <v>0</v>
          </cell>
          <cell r="JF12">
            <v>0</v>
          </cell>
          <cell r="JG12">
            <v>0</v>
          </cell>
          <cell r="JH12">
            <v>0</v>
          </cell>
          <cell r="JI12">
            <v>0</v>
          </cell>
          <cell r="JJ12">
            <v>0</v>
          </cell>
          <cell r="JK12">
            <v>0</v>
          </cell>
          <cell r="JL12">
            <v>0</v>
          </cell>
          <cell r="JM12">
            <v>0</v>
          </cell>
          <cell r="JN12">
            <v>0</v>
          </cell>
          <cell r="JO12">
            <v>0</v>
          </cell>
          <cell r="JP12">
            <v>0</v>
          </cell>
          <cell r="JQ12">
            <v>0</v>
          </cell>
          <cell r="JR12">
            <v>0</v>
          </cell>
          <cell r="JS12">
            <v>0</v>
          </cell>
          <cell r="JT12">
            <v>0</v>
          </cell>
          <cell r="JU12">
            <v>0</v>
          </cell>
          <cell r="JV12">
            <v>0</v>
          </cell>
          <cell r="JW12">
            <v>0</v>
          </cell>
          <cell r="JX12" t="str">
            <v>No Programó</v>
          </cell>
          <cell r="JY12" t="str">
            <v/>
          </cell>
          <cell r="JZ12" t="str">
            <v/>
          </cell>
          <cell r="KA12" t="str">
            <v/>
          </cell>
          <cell r="KB12" t="str">
            <v/>
          </cell>
          <cell r="KC12" t="str">
            <v/>
          </cell>
          <cell r="KD12" t="str">
            <v/>
          </cell>
          <cell r="KE12" t="str">
            <v/>
          </cell>
          <cell r="KF12" t="str">
            <v/>
          </cell>
          <cell r="KG12" t="str">
            <v/>
          </cell>
          <cell r="KH12" t="str">
            <v/>
          </cell>
          <cell r="KI12" t="str">
            <v/>
          </cell>
          <cell r="KJ12" t="str">
            <v>No Programó</v>
          </cell>
          <cell r="KK12" t="str">
            <v>No Programó</v>
          </cell>
          <cell r="KL12" t="str">
            <v>No Programó</v>
          </cell>
          <cell r="KM12" t="str">
            <v/>
          </cell>
          <cell r="KN12" t="str">
            <v/>
          </cell>
          <cell r="KO12" t="str">
            <v/>
          </cell>
          <cell r="KP12" t="str">
            <v/>
          </cell>
          <cell r="KQ12" t="str">
            <v/>
          </cell>
          <cell r="KR12" t="str">
            <v/>
          </cell>
          <cell r="KS12" t="str">
            <v/>
          </cell>
          <cell r="KT12" t="str">
            <v/>
          </cell>
          <cell r="KU12" t="str">
            <v/>
          </cell>
          <cell r="KV12" t="str">
            <v>No Programó</v>
          </cell>
          <cell r="KW12" t="str">
            <v>7867_2</v>
          </cell>
          <cell r="KX12" t="str">
            <v>2. Lograr una comunicación pública en la que la ciudadanía se vea identificada.</v>
          </cell>
          <cell r="KY12">
            <v>100</v>
          </cell>
          <cell r="KZ12">
            <v>12.333333333333334</v>
          </cell>
          <cell r="LA12" t="str">
            <v/>
          </cell>
          <cell r="LB12" t="str">
            <v/>
          </cell>
          <cell r="LC12">
            <v>100</v>
          </cell>
          <cell r="LD12">
            <v>12.666666666666668</v>
          </cell>
          <cell r="LE12">
            <v>21246649000</v>
          </cell>
          <cell r="LF12">
            <v>8504084154</v>
          </cell>
          <cell r="LG12">
            <v>883012241</v>
          </cell>
          <cell r="LH12">
            <v>3130065079</v>
          </cell>
          <cell r="LI12">
            <v>1966853800</v>
          </cell>
          <cell r="LJ12" t="str">
            <v>No Programó</v>
          </cell>
          <cell r="LK12" t="str">
            <v>No Programó</v>
          </cell>
          <cell r="LL12" t="str">
            <v>No Programó</v>
          </cell>
          <cell r="LM12" t="str">
            <v/>
          </cell>
          <cell r="LN12" t="str">
            <v/>
          </cell>
          <cell r="LO12" t="str">
            <v/>
          </cell>
          <cell r="LP12" t="str">
            <v/>
          </cell>
          <cell r="LQ12" t="str">
            <v/>
          </cell>
          <cell r="LR12" t="str">
            <v/>
          </cell>
          <cell r="LS12" t="str">
            <v/>
          </cell>
          <cell r="LT12" t="str">
            <v/>
          </cell>
          <cell r="LU12" t="str">
            <v/>
          </cell>
          <cell r="LV12">
            <v>0</v>
          </cell>
          <cell r="LW12">
            <v>0</v>
          </cell>
          <cell r="LX12" t="str">
            <v>No aplica</v>
          </cell>
          <cell r="LY12" t="str">
            <v>No aplica</v>
          </cell>
          <cell r="LZ12">
            <v>0</v>
          </cell>
          <cell r="MA12">
            <v>0</v>
          </cell>
          <cell r="MB12">
            <v>0</v>
          </cell>
          <cell r="MC12">
            <v>0</v>
          </cell>
          <cell r="MD12">
            <v>0</v>
          </cell>
          <cell r="ME12">
            <v>0</v>
          </cell>
          <cell r="MF12">
            <v>0</v>
          </cell>
          <cell r="MG12">
            <v>0</v>
          </cell>
          <cell r="MH12">
            <v>0</v>
          </cell>
          <cell r="MI12">
            <v>0</v>
          </cell>
          <cell r="MJ12" t="str">
            <v>No aplica</v>
          </cell>
          <cell r="MK12" t="str">
            <v>No aplica</v>
          </cell>
          <cell r="ML12">
            <v>0</v>
          </cell>
          <cell r="MM12">
            <v>0</v>
          </cell>
          <cell r="MN12">
            <v>0</v>
          </cell>
          <cell r="MO12">
            <v>0</v>
          </cell>
          <cell r="MP12">
            <v>0</v>
          </cell>
          <cell r="MQ12">
            <v>0</v>
          </cell>
          <cell r="MR12">
            <v>0</v>
          </cell>
          <cell r="MS12">
            <v>0</v>
          </cell>
          <cell r="MT12">
            <v>0</v>
          </cell>
          <cell r="MU12">
            <v>0</v>
          </cell>
          <cell r="MV12" t="str">
            <v>No Programó</v>
          </cell>
          <cell r="MW12" t="str">
            <v>No Programó</v>
          </cell>
          <cell r="MX12" t="str">
            <v>No Programó</v>
          </cell>
          <cell r="MY12" t="str">
            <v/>
          </cell>
          <cell r="MZ12" t="str">
            <v/>
          </cell>
          <cell r="NA12" t="str">
            <v/>
          </cell>
          <cell r="NB12" t="str">
            <v/>
          </cell>
          <cell r="NC12" t="str">
            <v/>
          </cell>
          <cell r="ND12" t="str">
            <v/>
          </cell>
          <cell r="NE12" t="str">
            <v/>
          </cell>
          <cell r="NF12" t="str">
            <v/>
          </cell>
          <cell r="NG12" t="str">
            <v/>
          </cell>
          <cell r="NH12" t="str">
            <v>No aplica</v>
          </cell>
          <cell r="NI12" t="str">
            <v>No aplica</v>
          </cell>
          <cell r="NJ12">
            <v>0</v>
          </cell>
          <cell r="NK12">
            <v>0</v>
          </cell>
          <cell r="NL12">
            <v>0</v>
          </cell>
          <cell r="NM12">
            <v>0</v>
          </cell>
          <cell r="NN12">
            <v>0</v>
          </cell>
          <cell r="NO12">
            <v>0</v>
          </cell>
          <cell r="NP12">
            <v>0</v>
          </cell>
          <cell r="NQ12">
            <v>0</v>
          </cell>
          <cell r="NR12">
            <v>0</v>
          </cell>
          <cell r="NS12">
            <v>0</v>
          </cell>
          <cell r="NT12" t="str">
            <v>No se identificaron problemas o dificultades. Este indicador no presenta programación para el periodo de reporte</v>
          </cell>
          <cell r="NU12" t="str">
            <v>No se identificaron problemas o dificultades. Este indicador no presenta programación para el periodo de reporte</v>
          </cell>
          <cell r="NV12">
            <v>0</v>
          </cell>
          <cell r="NW12">
            <v>0</v>
          </cell>
          <cell r="NX12">
            <v>0</v>
          </cell>
          <cell r="NY12">
            <v>0</v>
          </cell>
          <cell r="NZ12">
            <v>0</v>
          </cell>
          <cell r="OA12">
            <v>0</v>
          </cell>
          <cell r="OB12">
            <v>0</v>
          </cell>
          <cell r="OC12">
            <v>0</v>
          </cell>
          <cell r="OD12">
            <v>0</v>
          </cell>
          <cell r="OE12">
            <v>0</v>
          </cell>
          <cell r="OF12"/>
        </row>
        <row r="13">
          <cell r="A13" t="str">
            <v>PD7</v>
          </cell>
          <cell r="B13">
            <v>7867</v>
          </cell>
          <cell r="C13" t="str">
            <v>7867_MGA_3</v>
          </cell>
          <cell r="D13">
            <v>2020110010190</v>
          </cell>
          <cell r="E13" t="str">
            <v>Un nuevo contrato social y ambiental para la Bogotá del siglo XXI</v>
          </cell>
          <cell r="F13" t="str">
            <v>5. Construir Bogotá región con gobierno abierto, transparente y ciudadanía consciente.</v>
          </cell>
          <cell r="G13" t="str">
            <v>56. Gestión Pública Efectiva</v>
          </cell>
          <cell r="H13" t="str">
            <v>Lograr que la comunicación pública distrital se dirija hacia el mismo objetivo y visión de ciudad, reconociendo y abordando las necesidades de la ciudadanía y generando confianza para incentivar su participación en la construcción de Ciudad.</v>
          </cell>
          <cell r="I13" t="str">
            <v>N/A</v>
          </cell>
          <cell r="J13" t="str">
            <v xml:space="preserve">Generación de los lineamientos de comunicación del Distrito para construir ciudad y ciudadanía   </v>
          </cell>
          <cell r="K13" t="str">
            <v>Oficina Consejería de Comunicaciones</v>
          </cell>
          <cell r="L13" t="str">
            <v>Glenda Martínez Osorio</v>
          </cell>
          <cell r="M13" t="str">
            <v>Jefe de Oficina</v>
          </cell>
          <cell r="N13" t="str">
            <v>Oficina Consejería de Comunicaciones</v>
          </cell>
          <cell r="O13" t="str">
            <v>Glenda Martínez Osorio</v>
          </cell>
          <cell r="P13" t="str">
            <v>Jefe de Oficina</v>
          </cell>
          <cell r="Q13" t="str">
            <v>Yenny Vanessa Zabaleta Durán, Rene Hideki Doku Vendries.</v>
          </cell>
          <cell r="R13" t="str">
            <v>Jorge Ruiz</v>
          </cell>
          <cell r="S13" t="str">
            <v>Documentos de soporte elaborados</v>
          </cell>
          <cell r="T13" t="str">
            <v>Documentos de soporte elaborados</v>
          </cell>
          <cell r="AF13" t="str">
            <v>Documentos de soporte elaborados</v>
          </cell>
          <cell r="AI13" t="str">
            <v xml:space="preserve">PD_Gestion MGA: Documentos de soporte elaborados; </v>
          </cell>
          <cell r="AJ13" t="str">
            <v>Programación sin Observaciones</v>
          </cell>
          <cell r="AK13">
            <v>44055</v>
          </cell>
          <cell r="AL13">
            <v>1</v>
          </cell>
          <cell r="AM13">
            <v>2022</v>
          </cell>
          <cell r="AN13" t="str">
            <v xml:space="preserve">Generar documentos soporte de los lineamientos distritales en materia de comunicación publica definidos por la Oficina Consejeria de Comunicaciones para las diferentes entidades del distrito. </v>
          </cell>
          <cell r="AO13" t="str">
            <v>Lograr que las comunicaciones se consideren un tema estratégico de gobierno y ciudad.
Fortalecer la Comunicación Pública.</v>
          </cell>
          <cell r="AP13">
            <v>2020</v>
          </cell>
          <cell r="AQ13">
            <v>2024</v>
          </cell>
          <cell r="AR13" t="str">
            <v>Suma</v>
          </cell>
          <cell r="AS13" t="str">
            <v>Eficacia</v>
          </cell>
          <cell r="AT13" t="str">
            <v>Número</v>
          </cell>
          <cell r="AU13" t="str">
            <v>Producto</v>
          </cell>
          <cell r="AV13" t="str">
            <v>N/D</v>
          </cell>
          <cell r="AW13" t="str">
            <v>N/D</v>
          </cell>
          <cell r="AX13" t="str">
            <v>N/D</v>
          </cell>
          <cell r="AZ13">
            <v>1</v>
          </cell>
          <cell r="BB13" t="str">
            <v>La medición del cumplmiento de este indicador se llevará a cabo con la elaboración de documentos soporte de lineamientos distritales de comunicación pública.</v>
          </cell>
          <cell r="BC13" t="str">
            <v>Sumatoria de documentos de soporte elaborados</v>
          </cell>
          <cell r="BD13" t="str">
            <v>Sumatoria de documentos de soporte elaborados</v>
          </cell>
          <cell r="BE13" t="str">
            <v>N/A</v>
          </cell>
          <cell r="BF13" t="str">
            <v>Documentos de trabajo (Lineamientos de Comunicación, Mesas de Trabajo, documentos oficiales, investigaciones, Correos electrónicos, acciones de difusión)</v>
          </cell>
          <cell r="BG13">
            <v>1</v>
          </cell>
          <cell r="BH13">
            <v>44055</v>
          </cell>
          <cell r="BI13" t="str">
            <v>Se diligencia la hoja de vida del indicador.</v>
          </cell>
          <cell r="BJ13" t="str">
            <v>Establecer variables 1 y/o 2 numéricas</v>
          </cell>
          <cell r="BK13">
            <v>8</v>
          </cell>
          <cell r="BL13">
            <v>1</v>
          </cell>
          <cell r="BM13">
            <v>2</v>
          </cell>
          <cell r="BN13">
            <v>2</v>
          </cell>
          <cell r="BO13">
            <v>2</v>
          </cell>
          <cell r="BP13">
            <v>1</v>
          </cell>
          <cell r="BW13">
            <v>1</v>
          </cell>
          <cell r="BX13">
            <v>2</v>
          </cell>
          <cell r="BY13">
            <v>2</v>
          </cell>
          <cell r="BZ13">
            <v>2</v>
          </cell>
          <cell r="CA13">
            <v>2</v>
          </cell>
          <cell r="CB13">
            <v>0</v>
          </cell>
          <cell r="CC13" t="str">
            <v>N/A</v>
          </cell>
          <cell r="CD13" t="str">
            <v>N/A</v>
          </cell>
          <cell r="CE13" t="str">
            <v>N/A</v>
          </cell>
          <cell r="CF13">
            <v>1</v>
          </cell>
          <cell r="CG13">
            <v>2</v>
          </cell>
          <cell r="CH13">
            <v>3</v>
          </cell>
          <cell r="CI13" t="str">
            <v>Suma</v>
          </cell>
          <cell r="CJ13">
            <v>0</v>
          </cell>
          <cell r="CK13">
            <v>0</v>
          </cell>
          <cell r="CL13">
            <v>0</v>
          </cell>
          <cell r="CM13">
            <v>0</v>
          </cell>
          <cell r="CN13">
            <v>0</v>
          </cell>
          <cell r="CO13">
            <v>1</v>
          </cell>
          <cell r="CP13">
            <v>0</v>
          </cell>
          <cell r="CQ13">
            <v>0</v>
          </cell>
          <cell r="CR13">
            <v>0</v>
          </cell>
          <cell r="CS13">
            <v>0</v>
          </cell>
          <cell r="CT13">
            <v>1</v>
          </cell>
          <cell r="CU13">
            <v>0</v>
          </cell>
          <cell r="CV13">
            <v>2</v>
          </cell>
          <cell r="CW13">
            <v>0</v>
          </cell>
          <cell r="CX13">
            <v>0</v>
          </cell>
          <cell r="CY13">
            <v>0</v>
          </cell>
          <cell r="CZ13">
            <v>0</v>
          </cell>
          <cell r="DA13">
            <v>0</v>
          </cell>
          <cell r="DB13">
            <v>0</v>
          </cell>
          <cell r="DC13">
            <v>0</v>
          </cell>
          <cell r="DD13">
            <v>0</v>
          </cell>
          <cell r="DE13">
            <v>0</v>
          </cell>
          <cell r="DF13">
            <v>0</v>
          </cell>
          <cell r="DG13">
            <v>0</v>
          </cell>
          <cell r="DH13">
            <v>0</v>
          </cell>
          <cell r="DI13">
            <v>0</v>
          </cell>
          <cell r="DJ13">
            <v>2</v>
          </cell>
          <cell r="DK13">
            <v>0</v>
          </cell>
          <cell r="DL13">
            <v>0</v>
          </cell>
          <cell r="DM13">
            <v>0</v>
          </cell>
          <cell r="DN13">
            <v>0</v>
          </cell>
          <cell r="DO13">
            <v>0</v>
          </cell>
          <cell r="DP13">
            <v>0</v>
          </cell>
          <cell r="DQ13">
            <v>0</v>
          </cell>
          <cell r="DR13">
            <v>0</v>
          </cell>
          <cell r="DS13">
            <v>0</v>
          </cell>
          <cell r="DT13">
            <v>0</v>
          </cell>
          <cell r="DU13">
            <v>0</v>
          </cell>
          <cell r="DV13">
            <v>0</v>
          </cell>
          <cell r="DW13">
            <v>0</v>
          </cell>
          <cell r="DX13">
            <v>0</v>
          </cell>
          <cell r="DY13">
            <v>0</v>
          </cell>
          <cell r="DZ13">
            <v>0</v>
          </cell>
          <cell r="EA13">
            <v>0</v>
          </cell>
          <cell r="EB13">
            <v>0</v>
          </cell>
          <cell r="EC13">
            <v>0</v>
          </cell>
          <cell r="ED13" t="str">
            <v>Documento Soporte - Lineamientos en materia de comunicaciones del distrito</v>
          </cell>
          <cell r="EE13">
            <v>0</v>
          </cell>
          <cell r="EF13">
            <v>0</v>
          </cell>
          <cell r="EG13">
            <v>0</v>
          </cell>
          <cell r="EH13">
            <v>0</v>
          </cell>
          <cell r="EI13" t="str">
            <v>Documento Soporte - Lineamientos en materia de comunicaciones del distrito</v>
          </cell>
          <cell r="EJ13">
            <v>0</v>
          </cell>
          <cell r="EK13">
            <v>0</v>
          </cell>
          <cell r="EL13">
            <v>0</v>
          </cell>
          <cell r="EM13">
            <v>0</v>
          </cell>
          <cell r="EN13">
            <v>0</v>
          </cell>
          <cell r="EO13">
            <v>0</v>
          </cell>
          <cell r="EP13">
            <v>0</v>
          </cell>
          <cell r="EQ13">
            <v>0</v>
          </cell>
          <cell r="ER13">
            <v>0</v>
          </cell>
          <cell r="ES13">
            <v>0</v>
          </cell>
          <cell r="ET13">
            <v>0</v>
          </cell>
          <cell r="EU13">
            <v>0</v>
          </cell>
          <cell r="EV13">
            <v>0</v>
          </cell>
          <cell r="EW13">
            <v>0</v>
          </cell>
          <cell r="EX13">
            <v>0</v>
          </cell>
          <cell r="EY13">
            <v>0</v>
          </cell>
          <cell r="EZ13">
            <v>0</v>
          </cell>
          <cell r="FA13">
            <v>0</v>
          </cell>
          <cell r="FB13">
            <v>0</v>
          </cell>
          <cell r="FC13">
            <v>0</v>
          </cell>
          <cell r="FD13">
            <v>0</v>
          </cell>
          <cell r="FE13">
            <v>0</v>
          </cell>
          <cell r="FF13">
            <v>0</v>
          </cell>
          <cell r="FG13">
            <v>0</v>
          </cell>
          <cell r="FH13">
            <v>0</v>
          </cell>
          <cell r="FI13">
            <v>0</v>
          </cell>
          <cell r="FJ13">
            <v>0</v>
          </cell>
          <cell r="FK13">
            <v>0</v>
          </cell>
          <cell r="FL13">
            <v>0</v>
          </cell>
          <cell r="FM13">
            <v>0</v>
          </cell>
          <cell r="FN13">
            <v>0</v>
          </cell>
          <cell r="FO13">
            <v>0</v>
          </cell>
          <cell r="FP13">
            <v>0</v>
          </cell>
          <cell r="FQ13">
            <v>0</v>
          </cell>
          <cell r="FR13">
            <v>0</v>
          </cell>
          <cell r="FS13">
            <v>0</v>
          </cell>
          <cell r="FT13">
            <v>0</v>
          </cell>
          <cell r="FU13">
            <v>0</v>
          </cell>
          <cell r="FV13">
            <v>0</v>
          </cell>
          <cell r="FW13">
            <v>0</v>
          </cell>
          <cell r="FX13">
            <v>0</v>
          </cell>
          <cell r="FY13">
            <v>0</v>
          </cell>
          <cell r="FZ13">
            <v>0</v>
          </cell>
          <cell r="GA13">
            <v>0</v>
          </cell>
          <cell r="GB13">
            <v>0</v>
          </cell>
          <cell r="GC13">
            <v>0</v>
          </cell>
          <cell r="GD13">
            <v>0</v>
          </cell>
          <cell r="GE13">
            <v>0</v>
          </cell>
          <cell r="GF13">
            <v>0</v>
          </cell>
          <cell r="GG13">
            <v>0</v>
          </cell>
          <cell r="GH13">
            <v>0</v>
          </cell>
          <cell r="GI13">
            <v>0</v>
          </cell>
          <cell r="GJ13">
            <v>0</v>
          </cell>
          <cell r="GK13">
            <v>0</v>
          </cell>
          <cell r="GL13">
            <v>0</v>
          </cell>
          <cell r="GM13">
            <v>0</v>
          </cell>
          <cell r="GN13">
            <v>0</v>
          </cell>
          <cell r="GO13">
            <v>0</v>
          </cell>
          <cell r="GP13">
            <v>0</v>
          </cell>
          <cell r="GQ13">
            <v>0</v>
          </cell>
          <cell r="GR13">
            <v>0</v>
          </cell>
          <cell r="GS13">
            <v>0</v>
          </cell>
          <cell r="GT13">
            <v>0</v>
          </cell>
          <cell r="GU13">
            <v>0</v>
          </cell>
          <cell r="GV13">
            <v>0</v>
          </cell>
          <cell r="GW13">
            <v>0</v>
          </cell>
          <cell r="GX13">
            <v>0</v>
          </cell>
          <cell r="GY13">
            <v>0</v>
          </cell>
          <cell r="GZ13">
            <v>0</v>
          </cell>
          <cell r="HA13">
            <v>0</v>
          </cell>
          <cell r="HB13">
            <v>0</v>
          </cell>
          <cell r="HC13">
            <v>0</v>
          </cell>
          <cell r="HD13">
            <v>0</v>
          </cell>
          <cell r="HE13">
            <v>0</v>
          </cell>
          <cell r="HF13">
            <v>0</v>
          </cell>
          <cell r="HG13">
            <v>0</v>
          </cell>
          <cell r="HH13">
            <v>0</v>
          </cell>
          <cell r="HI13">
            <v>0</v>
          </cell>
          <cell r="HJ13">
            <v>0</v>
          </cell>
          <cell r="HK13">
            <v>0</v>
          </cell>
          <cell r="HL13">
            <v>0</v>
          </cell>
          <cell r="HM13">
            <v>0</v>
          </cell>
          <cell r="HN13">
            <v>0</v>
          </cell>
          <cell r="HO13">
            <v>0</v>
          </cell>
          <cell r="HP13">
            <v>0</v>
          </cell>
          <cell r="HQ13">
            <v>0</v>
          </cell>
          <cell r="HR13">
            <v>0</v>
          </cell>
          <cell r="HS13">
            <v>0</v>
          </cell>
          <cell r="HT13">
            <v>0</v>
          </cell>
          <cell r="HU13">
            <v>0</v>
          </cell>
          <cell r="HV13">
            <v>0</v>
          </cell>
          <cell r="HW13" t="str">
            <v/>
          </cell>
          <cell r="HX13" t="str">
            <v/>
          </cell>
          <cell r="HY13" t="str">
            <v/>
          </cell>
          <cell r="HZ13" t="str">
            <v/>
          </cell>
          <cell r="IA13" t="str">
            <v/>
          </cell>
          <cell r="IB13" t="str">
            <v/>
          </cell>
          <cell r="IC13" t="str">
            <v/>
          </cell>
          <cell r="ID13" t="str">
            <v/>
          </cell>
          <cell r="IE13" t="str">
            <v/>
          </cell>
          <cell r="IF13" t="str">
            <v/>
          </cell>
          <cell r="IG13" t="str">
            <v/>
          </cell>
          <cell r="IH13" t="str">
            <v/>
          </cell>
          <cell r="II13" t="str">
            <v/>
          </cell>
          <cell r="IJ13" t="str">
            <v/>
          </cell>
          <cell r="IK13" t="str">
            <v/>
          </cell>
          <cell r="IL13">
            <v>0</v>
          </cell>
          <cell r="IM13">
            <v>0</v>
          </cell>
          <cell r="IN13">
            <v>0</v>
          </cell>
          <cell r="IO13">
            <v>0</v>
          </cell>
          <cell r="IP13">
            <v>0</v>
          </cell>
          <cell r="IQ13">
            <v>0</v>
          </cell>
          <cell r="IR13">
            <v>0</v>
          </cell>
          <cell r="IS13">
            <v>0</v>
          </cell>
          <cell r="IT13">
            <v>0</v>
          </cell>
          <cell r="IU13">
            <v>0</v>
          </cell>
          <cell r="IV13">
            <v>0</v>
          </cell>
          <cell r="IW13">
            <v>0</v>
          </cell>
          <cell r="IX13">
            <v>0</v>
          </cell>
          <cell r="IY13">
            <v>0</v>
          </cell>
          <cell r="IZ13">
            <v>0</v>
          </cell>
          <cell r="JA13">
            <v>0</v>
          </cell>
          <cell r="JB13">
            <v>0</v>
          </cell>
          <cell r="JC13">
            <v>0</v>
          </cell>
          <cell r="JD13">
            <v>0</v>
          </cell>
          <cell r="JE13">
            <v>0</v>
          </cell>
          <cell r="JF13">
            <v>0</v>
          </cell>
          <cell r="JG13">
            <v>0</v>
          </cell>
          <cell r="JH13">
            <v>0</v>
          </cell>
          <cell r="JI13">
            <v>0</v>
          </cell>
          <cell r="JJ13">
            <v>0</v>
          </cell>
          <cell r="JK13">
            <v>0</v>
          </cell>
          <cell r="JL13">
            <v>0</v>
          </cell>
          <cell r="JM13">
            <v>0</v>
          </cell>
          <cell r="JN13">
            <v>0</v>
          </cell>
          <cell r="JO13">
            <v>0</v>
          </cell>
          <cell r="JP13">
            <v>0</v>
          </cell>
          <cell r="JQ13">
            <v>0</v>
          </cell>
          <cell r="JR13">
            <v>0</v>
          </cell>
          <cell r="JS13">
            <v>0</v>
          </cell>
          <cell r="JT13">
            <v>0</v>
          </cell>
          <cell r="JU13">
            <v>0</v>
          </cell>
          <cell r="JV13">
            <v>0</v>
          </cell>
          <cell r="JW13">
            <v>0</v>
          </cell>
          <cell r="JX13" t="str">
            <v>No Programó</v>
          </cell>
          <cell r="JY13" t="str">
            <v/>
          </cell>
          <cell r="JZ13" t="str">
            <v/>
          </cell>
          <cell r="KA13" t="str">
            <v/>
          </cell>
          <cell r="KB13" t="str">
            <v/>
          </cell>
          <cell r="KC13" t="str">
            <v/>
          </cell>
          <cell r="KD13" t="str">
            <v/>
          </cell>
          <cell r="KE13" t="str">
            <v/>
          </cell>
          <cell r="KF13" t="str">
            <v/>
          </cell>
          <cell r="KG13" t="str">
            <v/>
          </cell>
          <cell r="KH13" t="str">
            <v/>
          </cell>
          <cell r="KI13" t="str">
            <v/>
          </cell>
          <cell r="KJ13" t="str">
            <v>No Programó</v>
          </cell>
          <cell r="KK13" t="str">
            <v>No Programó</v>
          </cell>
          <cell r="KL13" t="str">
            <v>No Programó</v>
          </cell>
          <cell r="KM13" t="str">
            <v/>
          </cell>
          <cell r="KN13" t="str">
            <v/>
          </cell>
          <cell r="KO13" t="str">
            <v/>
          </cell>
          <cell r="KP13" t="str">
            <v/>
          </cell>
          <cell r="KQ13" t="str">
            <v/>
          </cell>
          <cell r="KR13" t="str">
            <v/>
          </cell>
          <cell r="KS13" t="str">
            <v/>
          </cell>
          <cell r="KT13" t="str">
            <v/>
          </cell>
          <cell r="KU13" t="str">
            <v/>
          </cell>
          <cell r="KV13" t="str">
            <v>No Programó</v>
          </cell>
          <cell r="KW13" t="str">
            <v>7867_N</v>
          </cell>
          <cell r="KX13" t="str">
            <v>N/A</v>
          </cell>
          <cell r="KY13" t="str">
            <v>No programó</v>
          </cell>
          <cell r="KZ13" t="str">
            <v/>
          </cell>
          <cell r="LA13" t="str">
            <v/>
          </cell>
          <cell r="LB13" t="str">
            <v/>
          </cell>
          <cell r="LC13">
            <v>100</v>
          </cell>
          <cell r="LD13">
            <v>12.666666666666668</v>
          </cell>
          <cell r="LE13">
            <v>21246649000</v>
          </cell>
          <cell r="LF13">
            <v>8504084154</v>
          </cell>
          <cell r="LG13">
            <v>883012241</v>
          </cell>
          <cell r="LH13">
            <v>3130065079</v>
          </cell>
          <cell r="LI13">
            <v>1966853800</v>
          </cell>
          <cell r="LJ13" t="str">
            <v>No Programó</v>
          </cell>
          <cell r="LK13" t="str">
            <v>No Programó</v>
          </cell>
          <cell r="LL13" t="str">
            <v>No Programó</v>
          </cell>
          <cell r="LM13" t="str">
            <v/>
          </cell>
          <cell r="LN13" t="str">
            <v/>
          </cell>
          <cell r="LO13" t="str">
            <v/>
          </cell>
          <cell r="LP13" t="str">
            <v/>
          </cell>
          <cell r="LQ13" t="str">
            <v/>
          </cell>
          <cell r="LR13" t="str">
            <v/>
          </cell>
          <cell r="LS13" t="str">
            <v/>
          </cell>
          <cell r="LT13" t="str">
            <v/>
          </cell>
          <cell r="LU13" t="str">
            <v/>
          </cell>
          <cell r="LV13">
            <v>0</v>
          </cell>
          <cell r="LW13">
            <v>0</v>
          </cell>
          <cell r="LX13" t="str">
            <v>No aplica</v>
          </cell>
          <cell r="LY13" t="str">
            <v>No aplica</v>
          </cell>
          <cell r="LZ13">
            <v>0</v>
          </cell>
          <cell r="MA13">
            <v>0</v>
          </cell>
          <cell r="MB13">
            <v>0</v>
          </cell>
          <cell r="MC13">
            <v>0</v>
          </cell>
          <cell r="MD13">
            <v>0</v>
          </cell>
          <cell r="ME13">
            <v>0</v>
          </cell>
          <cell r="MF13">
            <v>0</v>
          </cell>
          <cell r="MG13">
            <v>0</v>
          </cell>
          <cell r="MH13">
            <v>0</v>
          </cell>
          <cell r="MI13">
            <v>0</v>
          </cell>
          <cell r="MJ13" t="str">
            <v>No aplica</v>
          </cell>
          <cell r="MK13" t="str">
            <v>No aplica</v>
          </cell>
          <cell r="ML13">
            <v>0</v>
          </cell>
          <cell r="MM13">
            <v>0</v>
          </cell>
          <cell r="MN13">
            <v>0</v>
          </cell>
          <cell r="MO13">
            <v>0</v>
          </cell>
          <cell r="MP13">
            <v>0</v>
          </cell>
          <cell r="MQ13">
            <v>0</v>
          </cell>
          <cell r="MR13">
            <v>0</v>
          </cell>
          <cell r="MS13">
            <v>0</v>
          </cell>
          <cell r="MT13">
            <v>0</v>
          </cell>
          <cell r="MU13">
            <v>0</v>
          </cell>
          <cell r="MV13" t="str">
            <v>No Programó</v>
          </cell>
          <cell r="MW13" t="str">
            <v>No Programó</v>
          </cell>
          <cell r="MX13" t="str">
            <v>No Programó</v>
          </cell>
          <cell r="MY13" t="str">
            <v/>
          </cell>
          <cell r="MZ13" t="str">
            <v/>
          </cell>
          <cell r="NA13" t="str">
            <v/>
          </cell>
          <cell r="NB13" t="str">
            <v/>
          </cell>
          <cell r="NC13" t="str">
            <v/>
          </cell>
          <cell r="ND13" t="str">
            <v/>
          </cell>
          <cell r="NE13" t="str">
            <v/>
          </cell>
          <cell r="NF13" t="str">
            <v/>
          </cell>
          <cell r="NG13" t="str">
            <v/>
          </cell>
          <cell r="NH13" t="str">
            <v>No aplica</v>
          </cell>
          <cell r="NI13" t="str">
            <v>No aplica</v>
          </cell>
          <cell r="NJ13">
            <v>0</v>
          </cell>
          <cell r="NK13">
            <v>0</v>
          </cell>
          <cell r="NL13">
            <v>0</v>
          </cell>
          <cell r="NM13">
            <v>0</v>
          </cell>
          <cell r="NN13">
            <v>0</v>
          </cell>
          <cell r="NO13">
            <v>0</v>
          </cell>
          <cell r="NP13">
            <v>0</v>
          </cell>
          <cell r="NQ13">
            <v>0</v>
          </cell>
          <cell r="NR13">
            <v>0</v>
          </cell>
          <cell r="NS13">
            <v>0</v>
          </cell>
          <cell r="NT13" t="str">
            <v>No se identificaron problemas o dificultades. Este indicador no presenta programación para el periodo de reporte</v>
          </cell>
          <cell r="NU13" t="str">
            <v>No se identificaron problemas o dificultades. Este indicador no presenta programación para el periodo de reporte</v>
          </cell>
          <cell r="NV13">
            <v>0</v>
          </cell>
          <cell r="NW13">
            <v>0</v>
          </cell>
          <cell r="NX13">
            <v>0</v>
          </cell>
          <cell r="NY13">
            <v>0</v>
          </cell>
          <cell r="NZ13">
            <v>0</v>
          </cell>
          <cell r="OA13">
            <v>0</v>
          </cell>
          <cell r="OB13">
            <v>0</v>
          </cell>
          <cell r="OC13">
            <v>0</v>
          </cell>
          <cell r="OD13">
            <v>0</v>
          </cell>
          <cell r="OE13">
            <v>0</v>
          </cell>
          <cell r="OF13"/>
        </row>
        <row r="14">
          <cell r="A14" t="str">
            <v>PD20</v>
          </cell>
          <cell r="B14">
            <v>7868</v>
          </cell>
          <cell r="C14" t="str">
            <v>7868_1</v>
          </cell>
          <cell r="D14">
            <v>2020110010191</v>
          </cell>
          <cell r="E14" t="str">
            <v>Un nuevo contrato social y ambiental para la Bogotá del siglo XXI</v>
          </cell>
          <cell r="F14" t="str">
            <v>5. Construir Bogotá región con gobierno abierto, transparente y ciudadanía consciente.</v>
          </cell>
          <cell r="G14" t="str">
            <v>56. Gestión Pública Efectiva</v>
          </cell>
          <cell r="H14" t="str">
            <v xml:space="preserve">Fortalecer las capacidades institucionales para una Gestión pública efectiva y articulada, orientada a la generación de valor público para los grupos de interés. </v>
          </cell>
          <cell r="I14" t="str">
            <v>1. Fortalecer el Sistema de coordinación y articulación institucional interna y externa.</v>
          </cell>
          <cell r="J14" t="str">
            <v>Desarrollo Institucional para una Gestión Pública Eficiente</v>
          </cell>
          <cell r="K14" t="str">
            <v>Subsecretaría Distrital de Fortalecimiento Institucional</v>
          </cell>
          <cell r="L14" t="str">
            <v>Gloria Patricia Rincón Mazo</v>
          </cell>
          <cell r="M14" t="str">
            <v>Subsecretaria Distrital de Fortalecimiento Institucional</v>
          </cell>
          <cell r="N14" t="str">
            <v>Dirección Distrital de Desarrollo Institucional</v>
          </cell>
          <cell r="O14" t="str">
            <v>Oscar Guillermo Niño del Rio</v>
          </cell>
          <cell r="P14" t="str">
            <v>Director Distrital de Desarrollo Institucional</v>
          </cell>
          <cell r="Q14" t="str">
            <v xml:space="preserve">Lady Nieto Bahamón </v>
          </cell>
          <cell r="R14" t="str">
            <v>Eliana Pedraza</v>
          </cell>
          <cell r="S14" t="str">
            <v>1. Implementar 100 porciento de la estrategia para el fortalecimiento del  Sistema de Coordinación Distrital</v>
          </cell>
          <cell r="T14" t="str">
            <v>Implementar 100 porciento de la estrategia para el fortalecimiento del  Sistema de Coordinación Distrital</v>
          </cell>
          <cell r="U14" t="str">
            <v>PD_Artículo PDD: 50. Coordinación Interinstitucional distrital</v>
          </cell>
          <cell r="AC14" t="str">
            <v>1. Implementar 100 porciento de la estrategia para el fortalecimiento del  Sistema de Coordinación Distrital</v>
          </cell>
          <cell r="AI14" t="str">
            <v xml:space="preserve">PD_artículo: PD_Artículo PDD: 50. Coordinación Interinstitucional distrital; PD_Meta Proyecto: 1. Implementar 100 porciento de la estrategia para el fortalecimiento del  Sistema de Coordinación Distrital; </v>
          </cell>
          <cell r="AJ14" t="str">
            <v xml:space="preserve">Corresponde a la programación de la Cadena de Valor. </v>
          </cell>
          <cell r="AK14">
            <v>44055</v>
          </cell>
          <cell r="AL14">
            <v>1</v>
          </cell>
          <cell r="AM14">
            <v>2022</v>
          </cell>
          <cell r="AN14" t="str">
            <v xml:space="preserve">La medición de este indicador se realizará de acuerdo al avance de las actividades programadas definidas en el desarrollo de la estrategia para el fortalecimiento del Sistema de Coordinación Distrital de la siguiente manera: _x000D_
_x000D_
1: Definición del Plan de Trabajo y Documento Técnico de la estrategia _x000D_
2: Informes de Seguimiento acorde a la Resolución 233 de 2018 _x000D_
3: Actualización del Inventario Único de Instancias de Coordinación _x000D_
4: Documento de conceptualización y análisis de la problemática del sistema _x000D_
5: Informe Final de la Estrategia _x000D_
</v>
          </cell>
          <cell r="AO14" t="str">
            <v>Se espera lograr una articulación efectiva que defina roles y actores permitiendo la eficiencia del sistema de coordinación para el desarrollo e implementación de planes, programas y proyectos adoptados a las necesidades del Distrito y de la ciudadanía.</v>
          </cell>
          <cell r="AP14">
            <v>2020</v>
          </cell>
          <cell r="AQ14">
            <v>2024</v>
          </cell>
          <cell r="AR14" t="str">
            <v>Suma</v>
          </cell>
          <cell r="AS14" t="str">
            <v>Eficacia</v>
          </cell>
          <cell r="AT14" t="str">
            <v>Porcentaje</v>
          </cell>
          <cell r="AU14" t="str">
            <v>Gestión</v>
          </cell>
          <cell r="AV14">
            <v>2020</v>
          </cell>
          <cell r="AW14">
            <v>0</v>
          </cell>
          <cell r="AX14" t="str">
            <v>N/D</v>
          </cell>
          <cell r="AY14">
            <v>1</v>
          </cell>
          <cell r="AZ14">
            <v>0</v>
          </cell>
          <cell r="BA14">
            <v>0</v>
          </cell>
          <cell r="BB14" t="str">
            <v>_x000D_El cumplimiento de la meta del indicador se reporta una vez se cumplan las actividades planteadas en el desarrollo de la estrategia de acuerdo a las variables identificadas para este caso este indicador se dará por cumplido una vez se cuente con los siguientes soportes: _x000D_
Plan de Trabajo y Documento Técnico de la estrategia _x000D_
Informes de Seguimiento acorde a la Resolución 233 de 2018 _x000D_
Inventario Único de Instancias de Coordinación actualizado_x000D_
Documento de conceptualización y análisis de la problemática del sistema _x000D_
Informe Final de la estrategia_x000D_</v>
          </cell>
          <cell r="BC14" t="str">
            <v>Porcentaje de avance ejecutado/Porcentaje de avance programado *100</v>
          </cell>
          <cell r="BD14" t="str">
            <v xml:space="preserve">Actividades ejecutadas </v>
          </cell>
          <cell r="BE14" t="str">
            <v xml:space="preserve">Actividades programadas </v>
          </cell>
          <cell r="BF14" t="str">
            <v xml:space="preserve">_x000D_
Las Fuentes de Información de este indicador serán los soportes de ejecución de la estrategia: _x000D_
Plan de Trabajo y Documento Técnico de la estrategia _x000D_
Informes de Seguimiento acorde a la Resolución 233 de 2018 _x000D_
Inventario Único de Instancias de Coordinación actualizado_x000D_
Documento de conceptualización y análisis de la problemática del sistema _x000D_
Informe Final de la estrategia_x000D_
Información que reposará en el archivo de gestión documental de la dependencia y repositorio virtual. _x000D_
</v>
          </cell>
          <cell r="BG14">
            <v>2</v>
          </cell>
          <cell r="BH14">
            <v>44098</v>
          </cell>
          <cell r="BI14">
            <v>0</v>
          </cell>
          <cell r="BJ14" t="str">
            <v>Plan de acción - proyectos de inversión (actividades)</v>
          </cell>
          <cell r="BK14">
            <v>100</v>
          </cell>
          <cell r="BL14">
            <v>12</v>
          </cell>
          <cell r="BM14">
            <v>21</v>
          </cell>
          <cell r="BN14">
            <v>21</v>
          </cell>
          <cell r="BO14">
            <v>23</v>
          </cell>
          <cell r="BP14">
            <v>23</v>
          </cell>
          <cell r="BQ14">
            <v>767949364</v>
          </cell>
          <cell r="BR14">
            <v>80852058</v>
          </cell>
          <cell r="BS14">
            <v>142904306</v>
          </cell>
          <cell r="BT14">
            <v>183193000</v>
          </cell>
          <cell r="BU14">
            <v>181000000</v>
          </cell>
          <cell r="BV14">
            <v>180000000</v>
          </cell>
          <cell r="BW14">
            <v>12</v>
          </cell>
          <cell r="BX14">
            <v>21</v>
          </cell>
          <cell r="BY14">
            <v>21</v>
          </cell>
          <cell r="BZ14">
            <v>21</v>
          </cell>
          <cell r="CA14">
            <v>21</v>
          </cell>
          <cell r="CB14">
            <v>80852058</v>
          </cell>
          <cell r="CC14">
            <v>80852058</v>
          </cell>
          <cell r="CD14">
            <v>142904306</v>
          </cell>
          <cell r="CE14">
            <v>142904306</v>
          </cell>
          <cell r="CF14">
            <v>12.000000000000002</v>
          </cell>
          <cell r="CG14">
            <v>21</v>
          </cell>
          <cell r="CH14">
            <v>38.25</v>
          </cell>
          <cell r="CI14" t="str">
            <v>Suma</v>
          </cell>
          <cell r="CJ14">
            <v>0</v>
          </cell>
          <cell r="CK14">
            <v>0</v>
          </cell>
          <cell r="CL14">
            <v>5.25</v>
          </cell>
          <cell r="CM14">
            <v>0</v>
          </cell>
          <cell r="CN14">
            <v>0</v>
          </cell>
          <cell r="CO14">
            <v>5.25</v>
          </cell>
          <cell r="CP14">
            <v>0</v>
          </cell>
          <cell r="CQ14">
            <v>0</v>
          </cell>
          <cell r="CR14">
            <v>5.25</v>
          </cell>
          <cell r="CS14">
            <v>0</v>
          </cell>
          <cell r="CT14">
            <v>0</v>
          </cell>
          <cell r="CU14">
            <v>5.25</v>
          </cell>
          <cell r="CV14">
            <v>21</v>
          </cell>
          <cell r="CW14">
            <v>5.25</v>
          </cell>
          <cell r="CX14">
            <v>0</v>
          </cell>
          <cell r="CY14">
            <v>0</v>
          </cell>
          <cell r="CZ14">
            <v>50</v>
          </cell>
          <cell r="DA14">
            <v>0</v>
          </cell>
          <cell r="DB14">
            <v>0</v>
          </cell>
          <cell r="DC14">
            <v>50</v>
          </cell>
          <cell r="DD14">
            <v>0</v>
          </cell>
          <cell r="DE14">
            <v>0</v>
          </cell>
          <cell r="DF14">
            <v>50</v>
          </cell>
          <cell r="DG14">
            <v>0</v>
          </cell>
          <cell r="DH14">
            <v>0</v>
          </cell>
          <cell r="DI14">
            <v>50</v>
          </cell>
          <cell r="DJ14">
            <v>200</v>
          </cell>
          <cell r="DK14">
            <v>0</v>
          </cell>
          <cell r="DL14">
            <v>0</v>
          </cell>
          <cell r="DM14">
            <v>50</v>
          </cell>
          <cell r="DN14">
            <v>0</v>
          </cell>
          <cell r="DO14">
            <v>0</v>
          </cell>
          <cell r="DP14">
            <v>0</v>
          </cell>
          <cell r="DQ14">
            <v>0</v>
          </cell>
          <cell r="DR14">
            <v>0</v>
          </cell>
          <cell r="DS14">
            <v>0</v>
          </cell>
          <cell r="DT14">
            <v>0</v>
          </cell>
          <cell r="DU14">
            <v>0</v>
          </cell>
          <cell r="DV14">
            <v>0</v>
          </cell>
          <cell r="DW14">
            <v>50</v>
          </cell>
          <cell r="DX14">
            <v>50</v>
          </cell>
          <cell r="DY14" t="str">
            <v/>
          </cell>
          <cell r="DZ14" t="str">
            <v/>
          </cell>
          <cell r="EA14" t="str">
            <v>Actividad 1: Documento Estrategia Seguimiento al Funcionamiento de las Instancias de CoordinaciónActividad 2: Documento Estrategia para fortalecer el funcionamiento del Sistema de Coordinación Distrital</v>
          </cell>
          <cell r="EB14" t="str">
            <v/>
          </cell>
          <cell r="EC14" t="str">
            <v/>
          </cell>
          <cell r="ED14" t="str">
            <v>Actividad 1: Informe avance de actividades Estrategia Seguimiento al Funcionamiento de las Instancias de Coordinación. Actividad 2: Informe avance de actividades para fortalecer el funcionamiento del Sistema de Coordinación Distrital</v>
          </cell>
          <cell r="EE14" t="str">
            <v/>
          </cell>
          <cell r="EF14" t="str">
            <v/>
          </cell>
          <cell r="EG14" t="str">
            <v>Actividad 1: Informe avance de actividades Estrategia Seguimiento al Funcionamiento de las Instancias de Coordinación. Actividad 2: Informe avance de actividades para fortalecer el funcionamiento del Sistema de Coordinación Distrital</v>
          </cell>
          <cell r="EH14" t="str">
            <v/>
          </cell>
          <cell r="EI14" t="str">
            <v/>
          </cell>
          <cell r="EJ14" t="str">
            <v>Actividad 1: Informe final de actividades Estrategia Seguimiento al Funcionamiento de las Instancias de Coordinación. Actividad 2: Informe final de actividades para fortalecer el funcionamiento del Sistema de Coordinación Distrital</v>
          </cell>
          <cell r="EK14">
            <v>0</v>
          </cell>
          <cell r="EL14">
            <v>0</v>
          </cell>
          <cell r="EM14" t="str">
            <v xml:space="preserve">Documento avance "Estrategia Seguimiento al Funcionamiento de las Instancias de Coordiinación"
Documento avance "Estrategia para fortalecer el funcionamiento del Sistema de Coordinación Distrital"
Evidencias relacionadas en los informes. 
</v>
          </cell>
          <cell r="EN14">
            <v>0</v>
          </cell>
          <cell r="EO14">
            <v>0</v>
          </cell>
          <cell r="EP14">
            <v>0</v>
          </cell>
          <cell r="EQ14">
            <v>0</v>
          </cell>
          <cell r="ER14">
            <v>0</v>
          </cell>
          <cell r="ES14">
            <v>0</v>
          </cell>
          <cell r="ET14">
            <v>0</v>
          </cell>
          <cell r="EU14">
            <v>0</v>
          </cell>
          <cell r="EV14">
            <v>0</v>
          </cell>
          <cell r="EW14">
            <v>183193000</v>
          </cell>
          <cell r="EX14">
            <v>183193000</v>
          </cell>
          <cell r="EY14">
            <v>183193000</v>
          </cell>
          <cell r="EZ14">
            <v>183193000</v>
          </cell>
          <cell r="FA14">
            <v>183193000</v>
          </cell>
          <cell r="FB14">
            <v>183193000</v>
          </cell>
          <cell r="FC14">
            <v>183193000</v>
          </cell>
          <cell r="FD14">
            <v>183193000</v>
          </cell>
          <cell r="FE14">
            <v>183193000</v>
          </cell>
          <cell r="FF14">
            <v>183193000</v>
          </cell>
          <cell r="FG14">
            <v>183193000</v>
          </cell>
          <cell r="FH14">
            <v>183193000</v>
          </cell>
          <cell r="FI14">
            <v>183193000</v>
          </cell>
          <cell r="FJ14">
            <v>183193000</v>
          </cell>
          <cell r="FK14">
            <v>183193000</v>
          </cell>
          <cell r="FL14">
            <v>183193000</v>
          </cell>
          <cell r="FM14">
            <v>0</v>
          </cell>
          <cell r="FN14">
            <v>0</v>
          </cell>
          <cell r="FO14">
            <v>0</v>
          </cell>
          <cell r="FP14">
            <v>0</v>
          </cell>
          <cell r="FQ14">
            <v>0</v>
          </cell>
          <cell r="FR14">
            <v>0</v>
          </cell>
          <cell r="FS14">
            <v>0</v>
          </cell>
          <cell r="FT14">
            <v>0</v>
          </cell>
          <cell r="FU14">
            <v>0</v>
          </cell>
          <cell r="FV14">
            <v>183193000</v>
          </cell>
          <cell r="FW14">
            <v>182952406</v>
          </cell>
          <cell r="FX14">
            <v>182952406</v>
          </cell>
          <cell r="FY14">
            <v>182952406</v>
          </cell>
          <cell r="FZ14">
            <v>0</v>
          </cell>
          <cell r="GA14">
            <v>0</v>
          </cell>
          <cell r="GB14">
            <v>0</v>
          </cell>
          <cell r="GC14">
            <v>0</v>
          </cell>
          <cell r="GD14">
            <v>0</v>
          </cell>
          <cell r="GE14">
            <v>0</v>
          </cell>
          <cell r="GF14">
            <v>0</v>
          </cell>
          <cell r="GG14">
            <v>0</v>
          </cell>
          <cell r="GH14">
            <v>0</v>
          </cell>
          <cell r="GI14">
            <v>182952406</v>
          </cell>
          <cell r="GJ14">
            <v>0</v>
          </cell>
          <cell r="GK14">
            <v>3568643</v>
          </cell>
          <cell r="GL14">
            <v>20222308</v>
          </cell>
          <cell r="GM14">
            <v>0</v>
          </cell>
          <cell r="GN14">
            <v>0</v>
          </cell>
          <cell r="GO14">
            <v>0</v>
          </cell>
          <cell r="GP14">
            <v>0</v>
          </cell>
          <cell r="GQ14">
            <v>0</v>
          </cell>
          <cell r="GR14">
            <v>0</v>
          </cell>
          <cell r="GS14">
            <v>0</v>
          </cell>
          <cell r="GT14">
            <v>0</v>
          </cell>
          <cell r="GU14">
            <v>0</v>
          </cell>
          <cell r="GV14">
            <v>20222308</v>
          </cell>
          <cell r="GW14">
            <v>0</v>
          </cell>
          <cell r="GX14">
            <v>0</v>
          </cell>
          <cell r="GY14">
            <v>0</v>
          </cell>
          <cell r="GZ14">
            <v>0</v>
          </cell>
          <cell r="HA14">
            <v>0</v>
          </cell>
          <cell r="HB14">
            <v>0</v>
          </cell>
          <cell r="HC14">
            <v>0</v>
          </cell>
          <cell r="HD14">
            <v>0</v>
          </cell>
          <cell r="HE14">
            <v>0</v>
          </cell>
          <cell r="HF14">
            <v>0</v>
          </cell>
          <cell r="HG14">
            <v>0</v>
          </cell>
          <cell r="HH14">
            <v>0</v>
          </cell>
          <cell r="HI14">
            <v>0</v>
          </cell>
          <cell r="HJ14">
            <v>0</v>
          </cell>
          <cell r="HK14">
            <v>0</v>
          </cell>
          <cell r="HL14">
            <v>0</v>
          </cell>
          <cell r="HM14">
            <v>0</v>
          </cell>
          <cell r="HN14">
            <v>0</v>
          </cell>
          <cell r="HO14">
            <v>0</v>
          </cell>
          <cell r="HP14">
            <v>0</v>
          </cell>
          <cell r="HQ14">
            <v>0</v>
          </cell>
          <cell r="HR14">
            <v>0</v>
          </cell>
          <cell r="HS14">
            <v>0</v>
          </cell>
          <cell r="HT14">
            <v>0</v>
          </cell>
          <cell r="HU14">
            <v>0</v>
          </cell>
          <cell r="HV14">
            <v>0</v>
          </cell>
          <cell r="HW14" t="str">
            <v xml:space="preserve">En el marco del desarrollo de la estrategia de fortalecimiento del sistema de Coordinación Distrital, desde la Secretaría General se avanzó en el primer trimestre con las siguientes acciones:   
Elaboración de 15 Informes dirigidos a los sectores administrativos del  Distrito frente al  seguimiento al funcionamiento de las instancias de coordinación distrital y la publicación de las decisiones a las entidades del sector descentralizado, correspondiente a la información publicada en el cuarto trimestre del 2021, lo anterior con la finalidad de orientar a las entidades frente al funcionamiento de sus instancias
Se expide la Resolución 117 de 2022.""Por la cual se delega la participación de la Secretaria General de la Alcaldía Mayor de Bogotá, D. C.,en diferentes espacios e instancias de coordinación distrital y se deroga la Resolución 077 de 2021"" con la finalidad de asignar los responsables en los espacios de participación con la oferta de servicios de la Secretaría General 
</v>
          </cell>
          <cell r="HX14" t="str">
            <v>No aplica</v>
          </cell>
          <cell r="HY14" t="str">
            <v>No aplica</v>
          </cell>
          <cell r="HZ14" t="str">
            <v/>
          </cell>
          <cell r="IA14" t="str">
            <v xml:space="preserve">Se elaboran los 15 informes de seguimiento al funcionamiento de la instancias de coordinación de los  Sectores Administrativos, con la finalidad de revisar el cumplimiento a la resolucion 233 y 753. </v>
          </cell>
          <cell r="IB14" t="str">
            <v xml:space="preserve">Las acciones desarrolladas para el mes de marzo fueron: 
Actividad 1: 
Se definen las actividades a desarrollar en el plan de acción correspondientes al desarrollo de la estrategia para el fortalecimiento del Sistema de Coordinación Distrital y Funcionamiento de las Instancias, las actividades desarrolladas en el primer trimestre: 
Se realizó el seguimiento durante el cuarto trimestre de 2021 a las instancias de coordinación distrital y la publicación de las decisiones a las entidades del sector descentralizado.
Se realizó un total de 22 asistencias técnicas a 15 entidades frente al funcionamiento de Instancias.
Se emitierón cinco 5 conceptos técnicos frente a las facultades de la alcaldesa, Sistema Distrital de Juventud, Ventanilla única, Comité Fiesta, Calidad del aire. 
Se realizó la actualización de las instancias de coordinación que se encuentran en funcionamiento en la herramienta IUDIC (Inventario único Distrital de Instancias de Coordinación) acorde con lo dispuesto en el artículo 50 del Acuerdo 761 de 2020.  
Se realizó la actualización de la Resolución 077 de 2021 en adelante 117 de 2022."Por la cual se delega la participación de la Secretaria General de la Alcaldía Mayor de Bogotá, D. C., en diferentes espacios e instancias de coordinación distrital y se deroga la Resolución 077 de 2021"
Se encuentra en revisión el Lineamiento para la creación, modificación, eliminación y funcionamiento de las instancias de coordinación distrital y publicación de  la información de las entidades descentralizadas.
Actividad 2: 
Frente al fortalecimiento del Sistema de Coordinación Distrital, se realizó la validación de los datos reportados por las entidades distritales frente a la integración de las instancias de coordinación distrital  en el instrumento diseñado para tal fin, esto con la finalidad de identificar los aspectos a mejorar frente al funcionamiento. 
</v>
          </cell>
          <cell r="IC14" t="str">
            <v/>
          </cell>
          <cell r="ID14" t="str">
            <v/>
          </cell>
          <cell r="IE14" t="str">
            <v/>
          </cell>
          <cell r="IF14" t="str">
            <v/>
          </cell>
          <cell r="IG14" t="str">
            <v/>
          </cell>
          <cell r="IH14" t="str">
            <v/>
          </cell>
          <cell r="II14" t="str">
            <v/>
          </cell>
          <cell r="IJ14" t="str">
            <v/>
          </cell>
          <cell r="IK14" t="str">
            <v/>
          </cell>
          <cell r="IL14">
            <v>0</v>
          </cell>
          <cell r="IM14">
            <v>0</v>
          </cell>
          <cell r="IN14">
            <v>1</v>
          </cell>
          <cell r="IO14">
            <v>0</v>
          </cell>
          <cell r="IP14">
            <v>0</v>
          </cell>
          <cell r="IQ14">
            <v>0</v>
          </cell>
          <cell r="IR14">
            <v>0</v>
          </cell>
          <cell r="IS14">
            <v>0</v>
          </cell>
          <cell r="IT14">
            <v>0</v>
          </cell>
          <cell r="IU14">
            <v>0</v>
          </cell>
          <cell r="IV14">
            <v>0</v>
          </cell>
          <cell r="IW14">
            <v>0</v>
          </cell>
          <cell r="IX14">
            <v>0.25</v>
          </cell>
          <cell r="IY14">
            <v>0</v>
          </cell>
          <cell r="IZ14">
            <v>0</v>
          </cell>
          <cell r="JA14">
            <v>25</v>
          </cell>
          <cell r="JB14">
            <v>0</v>
          </cell>
          <cell r="JC14">
            <v>0</v>
          </cell>
          <cell r="JD14">
            <v>0</v>
          </cell>
          <cell r="JE14">
            <v>0</v>
          </cell>
          <cell r="JF14">
            <v>0</v>
          </cell>
          <cell r="JG14">
            <v>0</v>
          </cell>
          <cell r="JH14">
            <v>0</v>
          </cell>
          <cell r="JI14">
            <v>0</v>
          </cell>
          <cell r="JJ14">
            <v>0</v>
          </cell>
          <cell r="JK14">
            <v>25</v>
          </cell>
          <cell r="JL14">
            <v>0</v>
          </cell>
          <cell r="JM14">
            <v>0</v>
          </cell>
          <cell r="JN14">
            <v>25</v>
          </cell>
          <cell r="JO14">
            <v>25</v>
          </cell>
          <cell r="JP14">
            <v>25</v>
          </cell>
          <cell r="JQ14">
            <v>25</v>
          </cell>
          <cell r="JR14">
            <v>25</v>
          </cell>
          <cell r="JS14">
            <v>25</v>
          </cell>
          <cell r="JT14">
            <v>25</v>
          </cell>
          <cell r="JU14">
            <v>25</v>
          </cell>
          <cell r="JV14">
            <v>25</v>
          </cell>
          <cell r="JW14">
            <v>25</v>
          </cell>
          <cell r="JX14" t="str">
            <v>No Programó</v>
          </cell>
          <cell r="JY14" t="str">
            <v/>
          </cell>
          <cell r="JZ14">
            <v>100</v>
          </cell>
          <cell r="KA14" t="str">
            <v/>
          </cell>
          <cell r="KB14" t="str">
            <v/>
          </cell>
          <cell r="KC14" t="str">
            <v/>
          </cell>
          <cell r="KD14" t="str">
            <v/>
          </cell>
          <cell r="KE14" t="str">
            <v/>
          </cell>
          <cell r="KF14" t="str">
            <v/>
          </cell>
          <cell r="KG14" t="str">
            <v/>
          </cell>
          <cell r="KH14" t="str">
            <v/>
          </cell>
          <cell r="KI14" t="str">
            <v/>
          </cell>
          <cell r="KJ14" t="str">
            <v>No Programó</v>
          </cell>
          <cell r="KK14" t="str">
            <v>No Programó</v>
          </cell>
          <cell r="KL14">
            <v>100</v>
          </cell>
          <cell r="KM14" t="str">
            <v/>
          </cell>
          <cell r="KN14" t="str">
            <v/>
          </cell>
          <cell r="KO14" t="str">
            <v/>
          </cell>
          <cell r="KP14" t="str">
            <v/>
          </cell>
          <cell r="KQ14" t="str">
            <v/>
          </cell>
          <cell r="KR14" t="str">
            <v/>
          </cell>
          <cell r="KS14" t="str">
            <v/>
          </cell>
          <cell r="KT14" t="str">
            <v/>
          </cell>
          <cell r="KU14" t="str">
            <v/>
          </cell>
          <cell r="KV14">
            <v>100</v>
          </cell>
          <cell r="KW14" t="str">
            <v>7868_1</v>
          </cell>
          <cell r="KX14" t="str">
            <v>1. Fortalecer el Sistema de coordinación y articulación institucional interna y externa.</v>
          </cell>
          <cell r="KY14">
            <v>100</v>
          </cell>
          <cell r="KZ14">
            <v>22.777777777777775</v>
          </cell>
          <cell r="LA14">
            <v>100</v>
          </cell>
          <cell r="LB14">
            <v>22.777777777777775</v>
          </cell>
          <cell r="LC14">
            <v>92.083333333333329</v>
          </cell>
          <cell r="LD14">
            <v>23.545138888888886</v>
          </cell>
          <cell r="LE14">
            <v>9540461000</v>
          </cell>
          <cell r="LF14">
            <v>7929572216</v>
          </cell>
          <cell r="LG14">
            <v>1007704872</v>
          </cell>
          <cell r="LH14">
            <v>1175144810</v>
          </cell>
          <cell r="LI14">
            <v>954406091</v>
          </cell>
          <cell r="LJ14" t="str">
            <v>No Programó</v>
          </cell>
          <cell r="LK14" t="str">
            <v>No Programó</v>
          </cell>
          <cell r="LL14">
            <v>5.25</v>
          </cell>
          <cell r="LM14" t="str">
            <v/>
          </cell>
          <cell r="LN14" t="str">
            <v/>
          </cell>
          <cell r="LO14" t="str">
            <v/>
          </cell>
          <cell r="LP14" t="str">
            <v/>
          </cell>
          <cell r="LQ14" t="str">
            <v/>
          </cell>
          <cell r="LR14" t="str">
            <v/>
          </cell>
          <cell r="LS14" t="str">
            <v/>
          </cell>
          <cell r="LT14" t="str">
            <v/>
          </cell>
          <cell r="LU14" t="str">
            <v/>
          </cell>
          <cell r="LV14">
            <v>5.25</v>
          </cell>
          <cell r="LW14">
            <v>5.25</v>
          </cell>
          <cell r="LX14" t="str">
            <v>No aplica</v>
          </cell>
          <cell r="LY14" t="str">
            <v>No aplica</v>
          </cell>
          <cell r="LZ14">
            <v>0</v>
          </cell>
          <cell r="MA14">
            <v>0</v>
          </cell>
          <cell r="MB14">
            <v>0</v>
          </cell>
          <cell r="MC14">
            <v>0</v>
          </cell>
          <cell r="MD14">
            <v>0</v>
          </cell>
          <cell r="ME14">
            <v>0</v>
          </cell>
          <cell r="MF14">
            <v>0</v>
          </cell>
          <cell r="MG14">
            <v>0</v>
          </cell>
          <cell r="MH14">
            <v>0</v>
          </cell>
          <cell r="MI14">
            <v>0</v>
          </cell>
          <cell r="MJ14" t="str">
            <v>No aplica</v>
          </cell>
          <cell r="MK14" t="str">
            <v>No aplica</v>
          </cell>
          <cell r="ML14">
            <v>0</v>
          </cell>
          <cell r="MM14">
            <v>0</v>
          </cell>
          <cell r="MN14">
            <v>0</v>
          </cell>
          <cell r="MO14">
            <v>0</v>
          </cell>
          <cell r="MP14">
            <v>0</v>
          </cell>
          <cell r="MQ14">
            <v>0</v>
          </cell>
          <cell r="MR14">
            <v>0</v>
          </cell>
          <cell r="MS14">
            <v>0</v>
          </cell>
          <cell r="MT14">
            <v>0</v>
          </cell>
          <cell r="MU14">
            <v>0</v>
          </cell>
          <cell r="MV14" t="str">
            <v>No Programó</v>
          </cell>
          <cell r="MW14" t="str">
            <v>No Programó</v>
          </cell>
          <cell r="MX14">
            <v>100</v>
          </cell>
          <cell r="MY14" t="str">
            <v/>
          </cell>
          <cell r="MZ14" t="str">
            <v/>
          </cell>
          <cell r="NA14" t="str">
            <v/>
          </cell>
          <cell r="NB14" t="str">
            <v/>
          </cell>
          <cell r="NC14" t="str">
            <v/>
          </cell>
          <cell r="ND14" t="str">
            <v/>
          </cell>
          <cell r="NE14" t="str">
            <v/>
          </cell>
          <cell r="NF14" t="str">
            <v/>
          </cell>
          <cell r="NG14" t="str">
            <v/>
          </cell>
          <cell r="NH14" t="str">
            <v xml:space="preserve">• La información se encuentra en coherencia con las herramientas presupuestales. </v>
          </cell>
          <cell r="NI14" t="str">
            <v xml:space="preserve">• La información se encuentra en coherencia con las herramientas presupuestales. </v>
          </cell>
          <cell r="NJ14">
            <v>0</v>
          </cell>
          <cell r="NK14">
            <v>0</v>
          </cell>
          <cell r="NL14">
            <v>0</v>
          </cell>
          <cell r="NM14">
            <v>0</v>
          </cell>
          <cell r="NN14">
            <v>0</v>
          </cell>
          <cell r="NO14">
            <v>0</v>
          </cell>
          <cell r="NP14">
            <v>0</v>
          </cell>
          <cell r="NQ14">
            <v>0</v>
          </cell>
          <cell r="NR14">
            <v>0</v>
          </cell>
          <cell r="NS14">
            <v>0</v>
          </cell>
          <cell r="NT14" t="str">
            <v>no aplica</v>
          </cell>
          <cell r="NU14" t="str">
            <v>No aplica</v>
          </cell>
          <cell r="NV14">
            <v>0</v>
          </cell>
          <cell r="NW14">
            <v>0</v>
          </cell>
          <cell r="NX14">
            <v>0</v>
          </cell>
          <cell r="NY14">
            <v>0</v>
          </cell>
          <cell r="NZ14">
            <v>0</v>
          </cell>
          <cell r="OA14">
            <v>0</v>
          </cell>
          <cell r="OB14">
            <v>0</v>
          </cell>
          <cell r="OC14">
            <v>0</v>
          </cell>
          <cell r="OD14">
            <v>0</v>
          </cell>
          <cell r="OE14">
            <v>0</v>
          </cell>
          <cell r="OF14" t="str">
            <v>1. Fortalecer el Sistema de coordinación y articulación institucional interna y externa.
2. Posicionar la gestión pública distrital a través de la gestión del conocimiento y la innovación.
3. Fortalecer la gestión y desempeño  para generar valor público en nuestros grupos de interés.
4. Afianzar la transparencia para mayor efectividad en la gestión pública distrital.</v>
          </cell>
          <cell r="OG14" t="str">
            <v>Dirección Distrital de Desarrollo Institucional
Dirección Distrital de Archivo de Bogotá
Dirección Distrital de Relaciones Internacionales
Subsecretaría Distrital de Fortalecimiento Institucional
Subdirección de Imprenta Distrital</v>
          </cell>
        </row>
        <row r="15">
          <cell r="A15" t="str">
            <v>PD21</v>
          </cell>
          <cell r="B15">
            <v>7868</v>
          </cell>
          <cell r="C15" t="str">
            <v>7868_2</v>
          </cell>
          <cell r="D15">
            <v>2020110010191</v>
          </cell>
          <cell r="E15" t="str">
            <v>Un nuevo contrato social y ambiental para la Bogotá del siglo XXI</v>
          </cell>
          <cell r="F15" t="str">
            <v>5. Construir Bogotá región con gobierno abierto, transparente y ciudadanía consciente.</v>
          </cell>
          <cell r="G15" t="str">
            <v>56. Gestión Pública Efectiva</v>
          </cell>
          <cell r="H15" t="str">
            <v xml:space="preserve">Fortalecer las capacidades institucionales para una Gestión pública efectiva y articulada, orientada a la generación de valor público para los grupos de interés. </v>
          </cell>
          <cell r="I15" t="str">
            <v>1. Fortalecer el Sistema de coordinación y articulación institucional interna y externa.</v>
          </cell>
          <cell r="J15" t="str">
            <v>Desarrollo Institucional para una Gestión Pública Eficiente</v>
          </cell>
          <cell r="K15" t="str">
            <v>Subsecretaría Distrital de Fortalecimiento Institucional</v>
          </cell>
          <cell r="L15" t="str">
            <v>Gloria Patricia Rincón Mazo</v>
          </cell>
          <cell r="M15" t="str">
            <v>Subsecretaria Distrital de Fortalecimiento Institucional</v>
          </cell>
          <cell r="N15" t="str">
            <v>Dirección Distrital de Archivo de Bogotá</v>
          </cell>
          <cell r="O15" t="str">
            <v>Alvaro Arias Cruz</v>
          </cell>
          <cell r="P15" t="str">
            <v>Director Distrital de Archivo de Bogotá</v>
          </cell>
          <cell r="Q15" t="str">
            <v>Nelson Guillermo Duarte Alfaro</v>
          </cell>
          <cell r="R15" t="str">
            <v>Eliana Pedraza</v>
          </cell>
          <cell r="S15" t="str">
            <v>2. Implementar 100 porciento de la estrategia para el fortalecimiento de la gestión de documentos electrónicos de archivo y la Red Distrital de Archivos de Bogotá.</v>
          </cell>
          <cell r="T15" t="str">
            <v>Implementar 100 porciento de la estrategia para el fortalecimiento de la gestión de documentos electrónicos de archivo y la Red Distrital de Archivos de Bogotá.</v>
          </cell>
          <cell r="AC15" t="str">
            <v>2. Implementar 100 porciento de la estrategia para el fortalecimiento de la gestión de documentos electrónicos de archivo y la Red Distrital de Archivos de Bogotá.</v>
          </cell>
          <cell r="AI15" t="str">
            <v xml:space="preserve">PD_Meta Proyecto: 2. Implementar 100 porciento de la estrategia para el fortalecimiento de la gestión de documentos electrónicos de archivo y la Red Distrital de Archivos de Bogotá.; </v>
          </cell>
          <cell r="AJ15" t="str">
            <v>De acuerdo con la cadena de valor, los porcentajes programados para el cuatrienio son: 13%, 33%, 54%, 81% y 100%</v>
          </cell>
          <cell r="AK15">
            <v>44055</v>
          </cell>
          <cell r="AL15">
            <v>1</v>
          </cell>
          <cell r="AM15">
            <v>2022</v>
          </cell>
          <cell r="AN15" t="str">
            <v>Este indicador mide el porcentaje de avance en la implementación de la estrategia para el fortalecimiento de la gestión de documentos electrónicos de archivo y la Red Distrital de Archivos de Bogotá.</v>
          </cell>
          <cell r="AO15" t="str">
            <v>Esta estrategia permitirá a las entidades y organismos distritales avanzar en materia de gestión de documentos electrónicos en el marco de la transformación digital de la gestión pública para contibuir a la implementación del gobierno abierto de bogotá y el cumplimiento de la política de transparencia, integridad y no tolencia contra la corrupción mediante el acceso por parte de los ciudadanos a los documentos de archivo.</v>
          </cell>
          <cell r="AP15">
            <v>2020</v>
          </cell>
          <cell r="AQ15">
            <v>2024</v>
          </cell>
          <cell r="AR15" t="str">
            <v>Creciente</v>
          </cell>
          <cell r="AS15" t="str">
            <v>Eficiencia</v>
          </cell>
          <cell r="AT15" t="str">
            <v>Porcentaje</v>
          </cell>
          <cell r="AU15" t="str">
            <v>Resultado</v>
          </cell>
          <cell r="AV15">
            <v>2020</v>
          </cell>
          <cell r="AW15">
            <v>0</v>
          </cell>
          <cell r="AX15" t="str">
            <v>N/D</v>
          </cell>
          <cell r="AY15">
            <v>0</v>
          </cell>
          <cell r="AZ15">
            <v>1</v>
          </cell>
          <cell r="BA15">
            <v>0</v>
          </cell>
          <cell r="BB15" t="str">
            <v>El cumplimiento de la meta se reporta en función del avance en la ejecución de las actividades que hacen parte de la estrategia para el fortalecimiento de la gestión de documentos electrónicos de archivo y la Red Distrital de Archivos de Bogotá.</v>
          </cell>
          <cell r="BC15" t="str">
            <v xml:space="preserve">(Avance de ejecución de la estrategia en el periodo / Avance de programación de la estrategia en el periodo) X 100					</v>
          </cell>
          <cell r="BD15" t="str">
            <v>Avance de ejecución de la estrategia en el periodo</v>
          </cell>
          <cell r="BE15" t="str">
            <v>Avance de programación de la estrategia en el periodo.</v>
          </cell>
          <cell r="BF15" t="str">
            <v xml:space="preserve">Informes, documentos técnicos, documento de formulación de la estrategia </v>
          </cell>
          <cell r="BG15">
            <v>2</v>
          </cell>
          <cell r="BH15">
            <v>44098</v>
          </cell>
          <cell r="BI15">
            <v>0</v>
          </cell>
          <cell r="BJ15" t="str">
            <v>Establecer variables 1 y/o 2 numéricas</v>
          </cell>
          <cell r="BK15">
            <v>100</v>
          </cell>
          <cell r="BL15">
            <v>13</v>
          </cell>
          <cell r="BM15">
            <v>33</v>
          </cell>
          <cell r="BN15">
            <v>40</v>
          </cell>
          <cell r="BO15">
            <v>85</v>
          </cell>
          <cell r="BP15">
            <v>100</v>
          </cell>
          <cell r="BQ15">
            <v>2347871146</v>
          </cell>
          <cell r="BR15">
            <v>369668353</v>
          </cell>
          <cell r="BS15">
            <v>454750793</v>
          </cell>
          <cell r="BT15">
            <v>358452000</v>
          </cell>
          <cell r="BU15">
            <v>682103000</v>
          </cell>
          <cell r="BV15">
            <v>482897000</v>
          </cell>
          <cell r="BW15">
            <v>13</v>
          </cell>
          <cell r="BX15">
            <v>33</v>
          </cell>
          <cell r="BY15">
            <v>54</v>
          </cell>
          <cell r="BZ15">
            <v>20</v>
          </cell>
          <cell r="CA15">
            <v>7</v>
          </cell>
          <cell r="CB15">
            <v>369668353</v>
          </cell>
          <cell r="CC15">
            <v>369668353</v>
          </cell>
          <cell r="CD15">
            <v>454750793</v>
          </cell>
          <cell r="CE15">
            <v>447613508</v>
          </cell>
          <cell r="CF15">
            <v>13</v>
          </cell>
          <cell r="CG15">
            <v>33</v>
          </cell>
          <cell r="CH15">
            <v>34.4</v>
          </cell>
          <cell r="CI15" t="str">
            <v>Suma</v>
          </cell>
          <cell r="CJ15">
            <v>0</v>
          </cell>
          <cell r="CK15">
            <v>0</v>
          </cell>
          <cell r="CL15">
            <v>1.4000000000000001</v>
          </cell>
          <cell r="CM15">
            <v>0</v>
          </cell>
          <cell r="CN15">
            <v>0</v>
          </cell>
          <cell r="CO15">
            <v>1.4000000000000001</v>
          </cell>
          <cell r="CP15">
            <v>0</v>
          </cell>
          <cell r="CQ15">
            <v>0</v>
          </cell>
          <cell r="CR15">
            <v>2.1</v>
          </cell>
          <cell r="CS15">
            <v>0</v>
          </cell>
          <cell r="CT15">
            <v>0</v>
          </cell>
          <cell r="CU15">
            <v>2.1</v>
          </cell>
          <cell r="CV15">
            <v>40</v>
          </cell>
          <cell r="CW15">
            <v>1.4000000000000001</v>
          </cell>
          <cell r="CX15">
            <v>0</v>
          </cell>
          <cell r="CY15">
            <v>0</v>
          </cell>
          <cell r="CZ15">
            <v>20</v>
          </cell>
          <cell r="DA15">
            <v>0</v>
          </cell>
          <cell r="DB15">
            <v>0</v>
          </cell>
          <cell r="DC15">
            <v>20</v>
          </cell>
          <cell r="DD15">
            <v>0</v>
          </cell>
          <cell r="DE15">
            <v>0</v>
          </cell>
          <cell r="DF15">
            <v>30</v>
          </cell>
          <cell r="DG15">
            <v>0</v>
          </cell>
          <cell r="DH15">
            <v>0</v>
          </cell>
          <cell r="DI15">
            <v>30</v>
          </cell>
          <cell r="DJ15">
            <v>100</v>
          </cell>
          <cell r="DK15">
            <v>0</v>
          </cell>
          <cell r="DL15">
            <v>0</v>
          </cell>
          <cell r="DM15">
            <v>20</v>
          </cell>
          <cell r="DN15">
            <v>0</v>
          </cell>
          <cell r="DO15">
            <v>0</v>
          </cell>
          <cell r="DP15">
            <v>0</v>
          </cell>
          <cell r="DQ15">
            <v>0</v>
          </cell>
          <cell r="DR15">
            <v>0</v>
          </cell>
          <cell r="DS15">
            <v>0</v>
          </cell>
          <cell r="DT15">
            <v>0</v>
          </cell>
          <cell r="DU15">
            <v>0</v>
          </cell>
          <cell r="DV15">
            <v>0</v>
          </cell>
          <cell r="DW15">
            <v>20</v>
          </cell>
          <cell r="DX15">
            <v>20</v>
          </cell>
          <cell r="DY15" t="str">
            <v> </v>
          </cell>
          <cell r="DZ15" t="str">
            <v> </v>
          </cell>
          <cell r="EA15" t="str">
            <v>1. Documento de Avance de la implementación de la estrategia para el fortalecimiento de la gestión de documentos electrónicos de archivo y la Red Distrital de Archivos de Bogotá.
2. Informe de avance de la implementación de la infraestructura de la Red Distrital de Archivos Fase I.
1. Documento de Avance de la implementación de la estrategia para el fortalecimiento de la gestión de documentos electrónicos de archivo y la Red Distrital de Archivos de Bogotá.
2. Informe de avance de la implementación de la infraestructura de la Red Distrital de Archivos Fase I.</v>
          </cell>
          <cell r="EB15" t="str">
            <v> </v>
          </cell>
          <cell r="EC15" t="str">
            <v> </v>
          </cell>
          <cell r="ED15" t="str">
            <v>1. Documento de Avance de la implementación de la estrategia para el fortalecimiento de la gestión de documentos electrónicos de archivo y la Red Distrital de Archivos de Bogotá.
2. Informe de avance de la implementación de la infraestructura de la Red Distrital de Archivos Fase I.
1. Documento de Avance de la implementación de la estrategia para el fortalecimiento de la gestión de documentos electrónicos de archivo y la Red Distrital de Archivos de Bogotá.
2. Informe de avance de la implementación de la infraestructura de la Red Distrital de Archivos Fase I.</v>
          </cell>
          <cell r="EE15" t="str">
            <v> </v>
          </cell>
          <cell r="EF15" t="str">
            <v> </v>
          </cell>
          <cell r="EG15" t="str">
            <v>1. Documento de Avance de la implementación de la estrategia para el fortalecimiento de la gestión de documentos electrónicos de archivo y la Red Distrital de Archivos de Bogotá.
2. Informe de avance de la implementación de la infraestructura de la Red Distrital de Archivos Fase I.
3. Informe de avance de la implementación de los pilotos sobre la Red Distrital de Archivos.1. Documento de Avance de la implementación de la estrategia para el fortalecimiento de la gestión de documentos electrónicos de archivo y la Red Distrital de Archivos de Bogotá.
2. Informe de avance de la implementación de la infraestructura de la Red Distrital de Archivos Fase I.
3. Informe de avance de la implementación de los pilotos sobre la Red Distrital de Archivos.</v>
          </cell>
          <cell r="EH15" t="str">
            <v> </v>
          </cell>
          <cell r="EI15" t="str">
            <v> </v>
          </cell>
          <cell r="EJ15" t="str">
            <v>1. Documento de Avance de la implementación de la estrategia para el fortalecimiento de la gestión de documentos electrónicos de archivo y la Red Distrital de Archivos de Bogotá.
2. Informe de avance de la implementación de la infraestructura de la Red Distrital de Archivos Fase I.
3. Informe de avance de la implementación de los pilotos sobre la Red Distrital de Archivos.1. Documento de Avance de la implementación de la estrategia para el fortalecimiento de la gestión de documentos electrónicos de archivo y la Red Distrital de Archivos de Bogotá.
2. Informe de avance de la implementación de la infraestructura de la Red Distrital de Archivos Fase I.
3. Informe de avance de la implementación de los pilotos sobre la Red Distrital de Archivos.</v>
          </cell>
          <cell r="EK15">
            <v>0</v>
          </cell>
          <cell r="EL15">
            <v>0</v>
          </cell>
          <cell r="EM15" t="str">
            <v>1. Documento de Avance de la implementación de la estrategia para el fortalecimiento de la gestión de documentos electrónicos de archivo y la Red Distrital de Archivos de Bogotá.
2. Informe de avance de la implementación de la infraestructura de la Red Distrital de Archivos Fase I.</v>
          </cell>
          <cell r="EN15">
            <v>0</v>
          </cell>
          <cell r="EO15">
            <v>0</v>
          </cell>
          <cell r="EP15">
            <v>0</v>
          </cell>
          <cell r="EQ15">
            <v>0</v>
          </cell>
          <cell r="ER15">
            <v>0</v>
          </cell>
          <cell r="ES15">
            <v>0</v>
          </cell>
          <cell r="ET15">
            <v>0</v>
          </cell>
          <cell r="EU15">
            <v>0</v>
          </cell>
          <cell r="EV15">
            <v>0</v>
          </cell>
          <cell r="EW15">
            <v>358452000</v>
          </cell>
          <cell r="EX15">
            <v>358452000</v>
          </cell>
          <cell r="EY15">
            <v>358452000</v>
          </cell>
          <cell r="EZ15">
            <v>358452000</v>
          </cell>
          <cell r="FA15">
            <v>358452000</v>
          </cell>
          <cell r="FB15">
            <v>358452000</v>
          </cell>
          <cell r="FC15">
            <v>358452000</v>
          </cell>
          <cell r="FD15">
            <v>358452000</v>
          </cell>
          <cell r="FE15">
            <v>358452000</v>
          </cell>
          <cell r="FF15">
            <v>358452000</v>
          </cell>
          <cell r="FG15">
            <v>358452000</v>
          </cell>
          <cell r="FH15">
            <v>358452000</v>
          </cell>
          <cell r="FI15">
            <v>358452000</v>
          </cell>
          <cell r="FJ15">
            <v>358452000</v>
          </cell>
          <cell r="FK15">
            <v>358452000</v>
          </cell>
          <cell r="FL15">
            <v>358452000</v>
          </cell>
          <cell r="FM15">
            <v>0</v>
          </cell>
          <cell r="FN15">
            <v>0</v>
          </cell>
          <cell r="FO15">
            <v>0</v>
          </cell>
          <cell r="FP15">
            <v>0</v>
          </cell>
          <cell r="FQ15">
            <v>0</v>
          </cell>
          <cell r="FR15">
            <v>0</v>
          </cell>
          <cell r="FS15">
            <v>0</v>
          </cell>
          <cell r="FT15">
            <v>0</v>
          </cell>
          <cell r="FU15">
            <v>0</v>
          </cell>
          <cell r="FV15">
            <v>358452000</v>
          </cell>
          <cell r="FW15">
            <v>354461361</v>
          </cell>
          <cell r="FX15">
            <v>354461361</v>
          </cell>
          <cell r="FY15">
            <v>354461361</v>
          </cell>
          <cell r="FZ15">
            <v>0</v>
          </cell>
          <cell r="GA15">
            <v>0</v>
          </cell>
          <cell r="GB15">
            <v>0</v>
          </cell>
          <cell r="GC15">
            <v>0</v>
          </cell>
          <cell r="GD15">
            <v>0</v>
          </cell>
          <cell r="GE15">
            <v>0</v>
          </cell>
          <cell r="GF15">
            <v>0</v>
          </cell>
          <cell r="GG15">
            <v>0</v>
          </cell>
          <cell r="GH15">
            <v>0</v>
          </cell>
          <cell r="GI15">
            <v>354461361</v>
          </cell>
          <cell r="GJ15">
            <v>0</v>
          </cell>
          <cell r="GK15">
            <v>17396472</v>
          </cell>
          <cell r="GL15">
            <v>58404139</v>
          </cell>
          <cell r="GM15">
            <v>0</v>
          </cell>
          <cell r="GN15">
            <v>0</v>
          </cell>
          <cell r="GO15">
            <v>0</v>
          </cell>
          <cell r="GP15">
            <v>0</v>
          </cell>
          <cell r="GQ15">
            <v>0</v>
          </cell>
          <cell r="GR15">
            <v>0</v>
          </cell>
          <cell r="GS15">
            <v>0</v>
          </cell>
          <cell r="GT15">
            <v>0</v>
          </cell>
          <cell r="GU15">
            <v>0</v>
          </cell>
          <cell r="GV15">
            <v>58404139</v>
          </cell>
          <cell r="GW15">
            <v>7137285</v>
          </cell>
          <cell r="GX15">
            <v>7137285</v>
          </cell>
          <cell r="GY15">
            <v>7137285</v>
          </cell>
          <cell r="GZ15">
            <v>0</v>
          </cell>
          <cell r="HA15">
            <v>0</v>
          </cell>
          <cell r="HB15">
            <v>0</v>
          </cell>
          <cell r="HC15">
            <v>0</v>
          </cell>
          <cell r="HD15">
            <v>0</v>
          </cell>
          <cell r="HE15">
            <v>0</v>
          </cell>
          <cell r="HF15">
            <v>0</v>
          </cell>
          <cell r="HG15">
            <v>0</v>
          </cell>
          <cell r="HH15">
            <v>0</v>
          </cell>
          <cell r="HI15">
            <v>7137285</v>
          </cell>
          <cell r="HJ15">
            <v>0</v>
          </cell>
          <cell r="HK15">
            <v>0</v>
          </cell>
          <cell r="HL15">
            <v>0</v>
          </cell>
          <cell r="HM15">
            <v>0</v>
          </cell>
          <cell r="HN15">
            <v>0</v>
          </cell>
          <cell r="HO15">
            <v>0</v>
          </cell>
          <cell r="HP15">
            <v>0</v>
          </cell>
          <cell r="HQ15">
            <v>0</v>
          </cell>
          <cell r="HR15">
            <v>0</v>
          </cell>
          <cell r="HS15">
            <v>0</v>
          </cell>
          <cell r="HT15">
            <v>0</v>
          </cell>
          <cell r="HU15">
            <v>0</v>
          </cell>
          <cell r="HV15">
            <v>0</v>
          </cell>
          <cell r="HW15" t="str">
            <v>En este periodo se adelantaron las actividades de definición de la arquitectura, planteamiento de la estrategia con base en la disposición de los recursos, definición de los servicios priorizados para beneficio de la operación de Bogotá Historia común y el Catálogo de Archivos públicos abiertos, orquestados en un flujo de trabajo específico para cada uno de los proyectos, y finalmente la especificación de requerimientos funcionales y técnicos en los términos de referencia requeridos para salir a contratar el desarrollo de la plataforma base tecnológica de la Red Distrital de Archivos.
Por otras parte, se dieron los ejercicios y estrategias con las entidades distritales que cumplan con el lineamiento de tablas de retención y por ende inventarios de gestión que serán utilizados para el proyecto de catálogo de archivos públicos abiertos.</v>
          </cell>
          <cell r="HX15" t="str">
            <v>No aplica</v>
          </cell>
          <cell r="HY15" t="str">
            <v>No aplica</v>
          </cell>
          <cell r="HZ15" t="str">
            <v/>
          </cell>
          <cell r="IA15" t="str">
            <v>1. Documento de Avance de la implementación de la estrategia para el fortalecimiento de la gestión de documentos electrónicos de archivo y la Red Distrital de Archivos de Bogotá: Se realizaron mesas de trabajo con los lideres de los equipos que participan directamente en la estrategia, se definieron roles teniendo en cuenta el documento de diseño y la arquitectura de la plataforma tecnológica de la Red Distrital de Archivos.
Se estableció un cronograma y plan de trabajo para realizar seguimiento con el fin de reportar los documentos de avance en los tiempos establecidos a la OAP.
2. Informe de avance de la implementación de la infraestructura de la Red Distrital de Archivos Fase I: a) Se definió la arquitectura de la plataforma tecnologíca de la Red Distrital de Archivos, clasificada por 5 niveles: Acceso público, Servicios, Aplicaciones, Almacenamiento e infraestructura.
b) Se socializó por parte del director a la secretaría general la arquitectura en sus fases de implementación por vigencias. 
3. Informe de avance de la implementación de los pilotos sobre la Red Distrital de Archivos: 1.) Inicio de la elaboración del anexo técnico para la contratación de la solución tecnológica de la plataforma de descripción colaborativa y los catalogos que operarán sobre la infraestructura de la Red Distrital de Archivos. 
2.) Consolidación y validación de los requerimientos técnicos y fucionales de la solución tecnológica de la plataforma de descripción colaborativa y los catalogos.</v>
          </cell>
          <cell r="IB15" t="str">
            <v xml:space="preserve">"En el primer trimestre se realizaron las siguientes acciones:
1. Documento de Avance de la implementación de la estrategia para el fortalecimiento de la gestión de documentos electrónicos de archivo y la Red Distrital de Archivos de Bogotá:
En este periodo se adelantaron las actividades basados en la definición de la arquitectura , y con ello se estableció la implementación de la estrategia con base en la disposición de los recursos, definición de los servicios priorizados para beneficio de la operación de Bogotá Historia común y el Catálogo de Archivos públicos abiertos, orquestados en un flujo de trabajo específico para cada uno de los proyectos, y finalmente la especificación de requerimientos funcionales y técnicos en los términos de referencia requeridos para salir a contratar el desarrollo de la plataforma base tecnológica de la Red Distrital de Archivos.
2. Informe de avance de la implementación de la infraestructura de la Red Distrital de Archivos Fase I: 
En el trimestre se dieron los ejercicios y estrategias con las entidades distritales que cumplan con el lineamiento de tablas de retención y por ende inventarios de gestión que serán utilizados para el proyecto de catálogo de archivos públicos abiertos, en las reuniones de equipo y con las entidades se logró plantear los posibles módulos que debe tener la plataforma según las necesidades identificadas:
-	Administración de Roles y Perfiles
-	Auditoría
-	Cargue
-	Organización (Generar índices)
-	Descripciones (Gestión de Contenidos)
-	Flujos de trabajo
-	Kit de Herramientas
-	Publicación
-	Verificación - preparación y Calidad Contenidos
-	Reportes.
</v>
          </cell>
          <cell r="IC15" t="str">
            <v/>
          </cell>
          <cell r="ID15" t="str">
            <v/>
          </cell>
          <cell r="IE15" t="str">
            <v/>
          </cell>
          <cell r="IF15" t="str">
            <v/>
          </cell>
          <cell r="IG15" t="str">
            <v/>
          </cell>
          <cell r="IH15" t="str">
            <v/>
          </cell>
          <cell r="II15" t="str">
            <v/>
          </cell>
          <cell r="IJ15" t="str">
            <v/>
          </cell>
          <cell r="IK15" t="str">
            <v/>
          </cell>
          <cell r="IL15">
            <v>0</v>
          </cell>
          <cell r="IM15">
            <v>0</v>
          </cell>
          <cell r="IN15">
            <v>1</v>
          </cell>
          <cell r="IO15">
            <v>0</v>
          </cell>
          <cell r="IP15">
            <v>0</v>
          </cell>
          <cell r="IQ15">
            <v>0</v>
          </cell>
          <cell r="IR15">
            <v>0</v>
          </cell>
          <cell r="IS15">
            <v>0</v>
          </cell>
          <cell r="IT15">
            <v>0</v>
          </cell>
          <cell r="IU15">
            <v>0</v>
          </cell>
          <cell r="IV15">
            <v>0</v>
          </cell>
          <cell r="IW15">
            <v>0</v>
          </cell>
          <cell r="IX15">
            <v>0.2</v>
          </cell>
          <cell r="IY15">
            <v>0</v>
          </cell>
          <cell r="IZ15">
            <v>0</v>
          </cell>
          <cell r="JA15">
            <v>20</v>
          </cell>
          <cell r="JB15">
            <v>0</v>
          </cell>
          <cell r="JC15">
            <v>0</v>
          </cell>
          <cell r="JD15">
            <v>0</v>
          </cell>
          <cell r="JE15">
            <v>0</v>
          </cell>
          <cell r="JF15">
            <v>0</v>
          </cell>
          <cell r="JG15">
            <v>0</v>
          </cell>
          <cell r="JH15">
            <v>0</v>
          </cell>
          <cell r="JI15">
            <v>0</v>
          </cell>
          <cell r="JJ15">
            <v>0</v>
          </cell>
          <cell r="JK15">
            <v>20</v>
          </cell>
          <cell r="JL15">
            <v>0</v>
          </cell>
          <cell r="JM15">
            <v>0</v>
          </cell>
          <cell r="JN15">
            <v>20</v>
          </cell>
          <cell r="JO15">
            <v>20</v>
          </cell>
          <cell r="JP15">
            <v>20</v>
          </cell>
          <cell r="JQ15">
            <v>20</v>
          </cell>
          <cell r="JR15">
            <v>20</v>
          </cell>
          <cell r="JS15">
            <v>20</v>
          </cell>
          <cell r="JT15">
            <v>20</v>
          </cell>
          <cell r="JU15">
            <v>20</v>
          </cell>
          <cell r="JV15">
            <v>20</v>
          </cell>
          <cell r="JW15">
            <v>20</v>
          </cell>
          <cell r="JX15" t="str">
            <v>No Programó</v>
          </cell>
          <cell r="JY15" t="str">
            <v/>
          </cell>
          <cell r="JZ15">
            <v>100</v>
          </cell>
          <cell r="KA15" t="str">
            <v/>
          </cell>
          <cell r="KB15" t="str">
            <v/>
          </cell>
          <cell r="KC15" t="str">
            <v/>
          </cell>
          <cell r="KD15" t="str">
            <v/>
          </cell>
          <cell r="KE15" t="str">
            <v/>
          </cell>
          <cell r="KF15" t="str">
            <v/>
          </cell>
          <cell r="KG15" t="str">
            <v/>
          </cell>
          <cell r="KH15" t="str">
            <v/>
          </cell>
          <cell r="KI15" t="str">
            <v/>
          </cell>
          <cell r="KJ15" t="str">
            <v>No Programó</v>
          </cell>
          <cell r="KK15" t="str">
            <v>No Programó</v>
          </cell>
          <cell r="KL15">
            <v>100</v>
          </cell>
          <cell r="KM15" t="str">
            <v/>
          </cell>
          <cell r="KN15" t="str">
            <v/>
          </cell>
          <cell r="KO15" t="str">
            <v/>
          </cell>
          <cell r="KP15" t="str">
            <v/>
          </cell>
          <cell r="KQ15" t="str">
            <v/>
          </cell>
          <cell r="KR15" t="str">
            <v/>
          </cell>
          <cell r="KS15" t="str">
            <v/>
          </cell>
          <cell r="KT15" t="str">
            <v/>
          </cell>
          <cell r="KU15" t="str">
            <v/>
          </cell>
          <cell r="KV15">
            <v>100</v>
          </cell>
          <cell r="KW15" t="str">
            <v>7868_1</v>
          </cell>
          <cell r="KX15" t="str">
            <v>1. Fortalecer el Sistema de coordinación y articulación institucional interna y externa.</v>
          </cell>
          <cell r="KY15">
            <v>100</v>
          </cell>
          <cell r="KZ15">
            <v>22.777777777777775</v>
          </cell>
          <cell r="LA15" t="str">
            <v/>
          </cell>
          <cell r="LB15" t="str">
            <v/>
          </cell>
          <cell r="LC15">
            <v>92.083333333333329</v>
          </cell>
          <cell r="LD15">
            <v>23.545138888888886</v>
          </cell>
          <cell r="LE15">
            <v>9540461000</v>
          </cell>
          <cell r="LF15">
            <v>7929572216</v>
          </cell>
          <cell r="LG15">
            <v>1007704872</v>
          </cell>
          <cell r="LH15">
            <v>1175144810</v>
          </cell>
          <cell r="LI15">
            <v>954406091</v>
          </cell>
          <cell r="LJ15" t="str">
            <v>No Programó</v>
          </cell>
          <cell r="LK15" t="str">
            <v>No Programó</v>
          </cell>
          <cell r="LL15">
            <v>1.4</v>
          </cell>
          <cell r="LM15" t="str">
            <v/>
          </cell>
          <cell r="LN15" t="str">
            <v/>
          </cell>
          <cell r="LO15" t="str">
            <v/>
          </cell>
          <cell r="LP15" t="str">
            <v/>
          </cell>
          <cell r="LQ15" t="str">
            <v/>
          </cell>
          <cell r="LR15" t="str">
            <v/>
          </cell>
          <cell r="LS15" t="str">
            <v/>
          </cell>
          <cell r="LT15" t="str">
            <v/>
          </cell>
          <cell r="LU15" t="str">
            <v/>
          </cell>
          <cell r="LV15">
            <v>1.4</v>
          </cell>
          <cell r="LW15">
            <v>34.4</v>
          </cell>
          <cell r="LX15" t="str">
            <v>No aplica</v>
          </cell>
          <cell r="LY15" t="str">
            <v>No aplica</v>
          </cell>
          <cell r="LZ15">
            <v>0</v>
          </cell>
          <cell r="MA15">
            <v>0</v>
          </cell>
          <cell r="MB15">
            <v>0</v>
          </cell>
          <cell r="MC15">
            <v>0</v>
          </cell>
          <cell r="MD15">
            <v>0</v>
          </cell>
          <cell r="ME15">
            <v>0</v>
          </cell>
          <cell r="MF15">
            <v>0</v>
          </cell>
          <cell r="MG15">
            <v>0</v>
          </cell>
          <cell r="MH15">
            <v>0</v>
          </cell>
          <cell r="MI15">
            <v>0</v>
          </cell>
          <cell r="MJ15" t="str">
            <v>No aplica</v>
          </cell>
          <cell r="MK15" t="str">
            <v>No aplica</v>
          </cell>
          <cell r="ML15">
            <v>0</v>
          </cell>
          <cell r="MM15">
            <v>0</v>
          </cell>
          <cell r="MN15">
            <v>0</v>
          </cell>
          <cell r="MO15">
            <v>0</v>
          </cell>
          <cell r="MP15">
            <v>0</v>
          </cell>
          <cell r="MQ15">
            <v>0</v>
          </cell>
          <cell r="MR15">
            <v>0</v>
          </cell>
          <cell r="MS15">
            <v>0</v>
          </cell>
          <cell r="MT15">
            <v>0</v>
          </cell>
          <cell r="MU15">
            <v>0</v>
          </cell>
          <cell r="MV15" t="str">
            <v>No Programó</v>
          </cell>
          <cell r="MW15" t="str">
            <v>No Programó</v>
          </cell>
          <cell r="MX15">
            <v>100</v>
          </cell>
          <cell r="MY15" t="str">
            <v/>
          </cell>
          <cell r="MZ15" t="str">
            <v/>
          </cell>
          <cell r="NA15" t="str">
            <v/>
          </cell>
          <cell r="NB15" t="str">
            <v/>
          </cell>
          <cell r="NC15" t="str">
            <v/>
          </cell>
          <cell r="ND15" t="str">
            <v/>
          </cell>
          <cell r="NE15" t="str">
            <v/>
          </cell>
          <cell r="NF15" t="str">
            <v/>
          </cell>
          <cell r="NG15" t="str">
            <v/>
          </cell>
          <cell r="NH15">
            <v>0</v>
          </cell>
          <cell r="NI15" t="str">
            <v xml:space="preserve">• La información se encuentra en coherencia con las herramientas presupuestales. </v>
          </cell>
          <cell r="NJ15">
            <v>0</v>
          </cell>
          <cell r="NK15">
            <v>0</v>
          </cell>
          <cell r="NL15">
            <v>0</v>
          </cell>
          <cell r="NM15">
            <v>0</v>
          </cell>
          <cell r="NN15">
            <v>0</v>
          </cell>
          <cell r="NO15">
            <v>0</v>
          </cell>
          <cell r="NP15">
            <v>0</v>
          </cell>
          <cell r="NQ15">
            <v>0</v>
          </cell>
          <cell r="NR15">
            <v>0</v>
          </cell>
          <cell r="NS15">
            <v>0</v>
          </cell>
          <cell r="NT15">
            <v>0</v>
          </cell>
          <cell r="NU15" t="str">
            <v>No aplica</v>
          </cell>
          <cell r="NV15">
            <v>0</v>
          </cell>
          <cell r="NW15">
            <v>0</v>
          </cell>
          <cell r="NX15">
            <v>0</v>
          </cell>
          <cell r="NY15">
            <v>0</v>
          </cell>
          <cell r="NZ15">
            <v>0</v>
          </cell>
          <cell r="OA15">
            <v>0</v>
          </cell>
          <cell r="OB15">
            <v>0</v>
          </cell>
          <cell r="OC15">
            <v>0</v>
          </cell>
          <cell r="OD15">
            <v>0</v>
          </cell>
          <cell r="OE15">
            <v>0</v>
          </cell>
          <cell r="OF15"/>
        </row>
        <row r="16">
          <cell r="A16" t="str">
            <v>PD22</v>
          </cell>
          <cell r="B16">
            <v>7868</v>
          </cell>
          <cell r="C16" t="str">
            <v>7868_3</v>
          </cell>
          <cell r="D16">
            <v>2020110010191</v>
          </cell>
          <cell r="E16" t="str">
            <v>Un nuevo contrato social y ambiental para la Bogotá del siglo XXI</v>
          </cell>
          <cell r="F16" t="str">
            <v>5. Construir Bogotá región con gobierno abierto, transparente y ciudadanía consciente.</v>
          </cell>
          <cell r="G16" t="str">
            <v>56. Gestión Pública Efectiva</v>
          </cell>
          <cell r="H16" t="str">
            <v xml:space="preserve">Fortalecer las capacidades institucionales para una Gestión pública efectiva y articulada, orientada a la generación de valor público para los grupos de interés. </v>
          </cell>
          <cell r="I16" t="str">
            <v>1. Fortalecer el Sistema de coordinación y articulación institucional interna y externa.</v>
          </cell>
          <cell r="J16" t="str">
            <v>Desarrollo Institucional para una Gestión Pública Eficiente</v>
          </cell>
          <cell r="K16" t="str">
            <v>Subsecretaría Distrital de Fortalecimiento Institucional</v>
          </cell>
          <cell r="L16" t="str">
            <v>Gloria Patricia Rincón Mazo</v>
          </cell>
          <cell r="M16" t="str">
            <v>Subsecretaria Distrital de Fortalecimiento Institucional</v>
          </cell>
          <cell r="N16" t="str">
            <v>Dirección Distrital de Relaciones Internacionales</v>
          </cell>
          <cell r="O16" t="str">
            <v>Luz Amparo Medina Gerena</v>
          </cell>
          <cell r="P16" t="str">
            <v>Directora Distrital de Relaciones Internacionales</v>
          </cell>
          <cell r="Q16" t="str">
            <v>Ivan Cadena Grandas</v>
          </cell>
          <cell r="R16" t="str">
            <v>Eliana Pedraza</v>
          </cell>
          <cell r="S16" t="str">
            <v>3. Implementar 100 porciento del plan de articulación de la gestión internacional del Distrito.</v>
          </cell>
          <cell r="T16" t="str">
            <v>Implementar 100 porciento del plan de articulación de la gestión internacional del Distrito.</v>
          </cell>
          <cell r="AB16" t="str">
            <v>21.1. Porcentaje de avance en la implementación del plan de articulación de la gestión internacional del Distrito.</v>
          </cell>
          <cell r="AC16" t="str">
            <v>3. Implementar 100 porciento del plan de articulación de la gestión internacional del Distrito.</v>
          </cell>
          <cell r="AI16" t="str">
            <v xml:space="preserve">PD_PMR: 21.1. Porcentaje de avance en la implementación del plan de articulación de la gestión internacional del Distrito.; PD_Meta Proyecto: 3. Implementar 100 porciento del plan de articulación de la gestión internacional del Distrito.; </v>
          </cell>
          <cell r="AJ16">
            <v>0</v>
          </cell>
          <cell r="AK16">
            <v>44055</v>
          </cell>
          <cell r="AL16">
            <v>1</v>
          </cell>
          <cell r="AM16">
            <v>2022</v>
          </cell>
          <cell r="AN16" t="str">
            <v>Mide el avance de la implementación de un plan de articulación de la gestión internacional del Distrito de acuerdo con la ejecución de las actividades asociadas a la meta y la ejecución de actividades establecidas en el plan de acción.</v>
          </cell>
          <cell r="AO16" t="str">
            <v>Posicionamiento de Bogotá como referente global en el avance y cumplimiento de los Objetivos de Desarrollo Sostenible por medio de la consolidación de alianzas que den valor agregado a las políticas públicas y la gestión distrital.</v>
          </cell>
          <cell r="AP16">
            <v>2020</v>
          </cell>
          <cell r="AQ16">
            <v>2024</v>
          </cell>
          <cell r="AR16" t="str">
            <v>Creciente</v>
          </cell>
          <cell r="AS16" t="str">
            <v>Eficiencia</v>
          </cell>
          <cell r="AT16" t="str">
            <v>Porcentaje</v>
          </cell>
          <cell r="AU16" t="str">
            <v>Producto</v>
          </cell>
          <cell r="AV16">
            <v>2020</v>
          </cell>
          <cell r="AW16" t="str">
            <v>N/D</v>
          </cell>
          <cell r="AX16" t="str">
            <v>N/D</v>
          </cell>
          <cell r="AY16">
            <v>0</v>
          </cell>
          <cell r="AZ16">
            <v>1</v>
          </cell>
          <cell r="BA16">
            <v>0</v>
          </cell>
          <cell r="BB16" t="str">
            <v>Se considera el avance y cumplimiento de la meta con la ejecución de las actividades establecidas en el plan de acción, con docuemntos y evidencias que soporten dicha realización de dichas actividades.</v>
          </cell>
          <cell r="BC16" t="str">
            <v>(No. de actividades y/o productos ejecutados/No. de actividades y/o productos programados)*valor programado vigencia</v>
          </cell>
          <cell r="BD16" t="str">
            <v>No. de actividades/productos ejecutados</v>
          </cell>
          <cell r="BE16" t="str">
            <v>No, de actividades/productos programados</v>
          </cell>
          <cell r="BF16" t="str">
            <v>Documentos técnicos, informes y otro tipo de soporte durante la ejecución asociados a las actividades</v>
          </cell>
          <cell r="BG16">
            <v>2</v>
          </cell>
          <cell r="BH16">
            <v>44098</v>
          </cell>
          <cell r="BI16">
            <v>0</v>
          </cell>
          <cell r="BJ16" t="str">
            <v>Establecer variables 1 y/o 2 numéricas</v>
          </cell>
          <cell r="BK16">
            <v>100</v>
          </cell>
          <cell r="BL16">
            <v>5</v>
          </cell>
          <cell r="BM16">
            <v>35</v>
          </cell>
          <cell r="BN16">
            <v>65</v>
          </cell>
          <cell r="BO16">
            <v>95</v>
          </cell>
          <cell r="BP16">
            <v>100</v>
          </cell>
          <cell r="BQ16">
            <v>1921413862</v>
          </cell>
          <cell r="BR16">
            <v>230831627</v>
          </cell>
          <cell r="BS16">
            <v>427296235</v>
          </cell>
          <cell r="BT16">
            <v>477286000</v>
          </cell>
          <cell r="BU16">
            <v>519000000</v>
          </cell>
          <cell r="BV16">
            <v>267000000</v>
          </cell>
          <cell r="BW16">
            <v>5</v>
          </cell>
          <cell r="BX16">
            <v>35</v>
          </cell>
          <cell r="BY16">
            <v>65</v>
          </cell>
          <cell r="BZ16">
            <v>30</v>
          </cell>
          <cell r="CA16">
            <v>30</v>
          </cell>
          <cell r="CB16">
            <v>217239567</v>
          </cell>
          <cell r="CC16">
            <v>217239567</v>
          </cell>
          <cell r="CD16">
            <v>427296235</v>
          </cell>
          <cell r="CE16">
            <v>427296235</v>
          </cell>
          <cell r="CF16">
            <v>5</v>
          </cell>
          <cell r="CG16">
            <v>35</v>
          </cell>
          <cell r="CH16">
            <v>42</v>
          </cell>
          <cell r="CI16" t="str">
            <v>Suma</v>
          </cell>
          <cell r="CJ16">
            <v>0</v>
          </cell>
          <cell r="CK16">
            <v>0</v>
          </cell>
          <cell r="CL16">
            <v>7</v>
          </cell>
          <cell r="CM16">
            <v>0</v>
          </cell>
          <cell r="CN16">
            <v>0</v>
          </cell>
          <cell r="CO16">
            <v>7</v>
          </cell>
          <cell r="CP16">
            <v>0</v>
          </cell>
          <cell r="CQ16">
            <v>0</v>
          </cell>
          <cell r="CR16">
            <v>8</v>
          </cell>
          <cell r="CS16">
            <v>0</v>
          </cell>
          <cell r="CT16">
            <v>0</v>
          </cell>
          <cell r="CU16">
            <v>8</v>
          </cell>
          <cell r="CV16">
            <v>65</v>
          </cell>
          <cell r="CW16">
            <v>7</v>
          </cell>
          <cell r="CX16">
            <v>0</v>
          </cell>
          <cell r="CY16">
            <v>0</v>
          </cell>
          <cell r="CZ16">
            <v>7</v>
          </cell>
          <cell r="DA16">
            <v>0</v>
          </cell>
          <cell r="DB16">
            <v>0</v>
          </cell>
          <cell r="DC16">
            <v>7</v>
          </cell>
          <cell r="DD16">
            <v>0</v>
          </cell>
          <cell r="DE16">
            <v>0</v>
          </cell>
          <cell r="DF16">
            <v>8</v>
          </cell>
          <cell r="DG16">
            <v>0</v>
          </cell>
          <cell r="DH16">
            <v>0</v>
          </cell>
          <cell r="DI16">
            <v>8</v>
          </cell>
          <cell r="DJ16">
            <v>30</v>
          </cell>
          <cell r="DK16" t="str">
            <v> </v>
          </cell>
          <cell r="DL16" t="str">
            <v> </v>
          </cell>
          <cell r="DM16">
            <v>7</v>
          </cell>
          <cell r="DN16">
            <v>0</v>
          </cell>
          <cell r="DO16">
            <v>0</v>
          </cell>
          <cell r="DP16">
            <v>0</v>
          </cell>
          <cell r="DQ16">
            <v>0</v>
          </cell>
          <cell r="DR16">
            <v>0</v>
          </cell>
          <cell r="DS16">
            <v>0</v>
          </cell>
          <cell r="DT16">
            <v>0</v>
          </cell>
          <cell r="DU16">
            <v>0</v>
          </cell>
          <cell r="DV16">
            <v>0</v>
          </cell>
          <cell r="DW16">
            <v>7</v>
          </cell>
          <cell r="DX16">
            <v>7</v>
          </cell>
          <cell r="DY16">
            <v>0</v>
          </cell>
          <cell r="DZ16">
            <v>0</v>
          </cell>
          <cell r="EA16" t="str">
            <v xml:space="preserve">Informe de avance la meta, el cual incluye:
1. Avances en materia de aprovechamiento de información. ( Soportes, actas de reunión, listados de asistencia y documento de avance cuando aplique).
2. Avances en materia de formalización de alianzas con actores internacionales. (Soportes pueden ser según aplique, correos electrónicos, actas de reunión, listados de asistencia y documento de avance.
3. Fortalecimiento del relacionamiento  en el Distrito. (Soportes, actas de reunión, listados de asistencia y documento de avance). 
</v>
          </cell>
          <cell r="EB16">
            <v>0</v>
          </cell>
          <cell r="EC16">
            <v>0</v>
          </cell>
          <cell r="ED16" t="str">
            <v xml:space="preserve">Informe de avance la meta, el cual incluye:
1. Avances en materia de aprovechamiento de información. ( Soportes, actas de reunión, listados de asistencia y documento de avance cuando aplique).
2. Avances en materia de formalización de alianzas con actores internacionales. (Soportes pueden ser según aplique, correos electrónicos, actas de reunión, listados de asistencia y documento de avance.
3. Fortalecimiento del relacionamiento  en el Distrito. (Soportes, actas de reunión, listados de asistencia y documento de avance). 
</v>
          </cell>
          <cell r="EE16">
            <v>0</v>
          </cell>
          <cell r="EF16">
            <v>0</v>
          </cell>
          <cell r="EG16" t="str">
            <v xml:space="preserve">Informe de avance la meta, el cual incluye:
1. Avances en materia de aprovechamiento de información. ( Soportes, actas de reunión, listados de asistencia y documento de avance cuando aplique).
2. Avances en materia de formalización de alianzas con actores internacionales. (Soportes pueden ser según aplique, correos electrónicos, actas de reunión, listados de asistencia y documento de avance.
3. Fortalecimiento del relacionamiento  en el Distrito. (Soportes, actas de reunión, listados de asistencia y documento de avance). 
</v>
          </cell>
          <cell r="EH16">
            <v>0</v>
          </cell>
          <cell r="EI16">
            <v>0</v>
          </cell>
          <cell r="EJ16" t="str">
            <v xml:space="preserve">Informe de avance la meta, el cual incluye:
1. Avances en materia de aprovechamiento de información. ( Soportes, actas de reunión, listados de asistencia y documento de avance cuando aplique).
2. Avances en materia de formalización de alianzas con actores internacionales. (Soportes pueden ser según aplique, correos electrónicos, actas de reunión, listados de asistencia y documento de avance.
3. Fortalecimiento del relacionamiento  en el Distrito. (Soportes, actas de reunión, listados de asistencia y documento de avance). 
</v>
          </cell>
          <cell r="EK16">
            <v>0</v>
          </cell>
          <cell r="EL16">
            <v>0</v>
          </cell>
          <cell r="EM16" t="str">
            <v xml:space="preserve">Informe de avance la meta, el cual incluye:
1. Avances en materia de aprovechamiento de información. ( Soportes, actas de reunión, listados de asistencia y documento de avance cuando aplique).
2. Avances en materia de formalización de alianzas con actores internacionales. (Soportes pueden ser según aplique, correos electrónicos, actas de reunión, listados de asistencia y documento de avance.
3. Fortalecimiento del relacionamiento  en el Distrito. (Soportes, actas de reunión, listados de asistencia y documento de avance). 
</v>
          </cell>
          <cell r="EN16">
            <v>0</v>
          </cell>
          <cell r="EO16">
            <v>0</v>
          </cell>
          <cell r="EP16">
            <v>0</v>
          </cell>
          <cell r="EQ16">
            <v>0</v>
          </cell>
          <cell r="ER16">
            <v>0</v>
          </cell>
          <cell r="ES16">
            <v>0</v>
          </cell>
          <cell r="ET16">
            <v>0</v>
          </cell>
          <cell r="EU16">
            <v>0</v>
          </cell>
          <cell r="EV16">
            <v>0</v>
          </cell>
          <cell r="EW16">
            <v>477286000</v>
          </cell>
          <cell r="EX16">
            <v>477286000</v>
          </cell>
          <cell r="EY16">
            <v>477286000</v>
          </cell>
          <cell r="EZ16">
            <v>477286000</v>
          </cell>
          <cell r="FA16">
            <v>477286000</v>
          </cell>
          <cell r="FB16">
            <v>477286000</v>
          </cell>
          <cell r="FC16">
            <v>477286000</v>
          </cell>
          <cell r="FD16">
            <v>477286000</v>
          </cell>
          <cell r="FE16">
            <v>477286000</v>
          </cell>
          <cell r="FF16">
            <v>477286000</v>
          </cell>
          <cell r="FG16">
            <v>477286000</v>
          </cell>
          <cell r="FH16">
            <v>477286000</v>
          </cell>
          <cell r="FI16">
            <v>477286000</v>
          </cell>
          <cell r="FJ16">
            <v>477286000</v>
          </cell>
          <cell r="FK16">
            <v>477286000</v>
          </cell>
          <cell r="FL16">
            <v>477286000</v>
          </cell>
          <cell r="FM16">
            <v>0</v>
          </cell>
          <cell r="FN16">
            <v>0</v>
          </cell>
          <cell r="FO16">
            <v>0</v>
          </cell>
          <cell r="FP16">
            <v>0</v>
          </cell>
          <cell r="FQ16">
            <v>0</v>
          </cell>
          <cell r="FR16">
            <v>0</v>
          </cell>
          <cell r="FS16">
            <v>0</v>
          </cell>
          <cell r="FT16">
            <v>0</v>
          </cell>
          <cell r="FU16">
            <v>0</v>
          </cell>
          <cell r="FV16">
            <v>477286000</v>
          </cell>
          <cell r="FW16">
            <v>477285556</v>
          </cell>
          <cell r="FX16">
            <v>477285556</v>
          </cell>
          <cell r="FY16">
            <v>477285556</v>
          </cell>
          <cell r="FZ16">
            <v>0</v>
          </cell>
          <cell r="GA16">
            <v>0</v>
          </cell>
          <cell r="GB16">
            <v>0</v>
          </cell>
          <cell r="GC16">
            <v>0</v>
          </cell>
          <cell r="GD16">
            <v>0</v>
          </cell>
          <cell r="GE16">
            <v>0</v>
          </cell>
          <cell r="GF16">
            <v>0</v>
          </cell>
          <cell r="GG16">
            <v>0</v>
          </cell>
          <cell r="GH16">
            <v>0</v>
          </cell>
          <cell r="GI16">
            <v>477285556</v>
          </cell>
          <cell r="GJ16">
            <v>0</v>
          </cell>
          <cell r="GK16">
            <v>18175795</v>
          </cell>
          <cell r="GL16">
            <v>61565391</v>
          </cell>
          <cell r="GM16">
            <v>0</v>
          </cell>
          <cell r="GN16">
            <v>0</v>
          </cell>
          <cell r="GO16">
            <v>0</v>
          </cell>
          <cell r="GP16">
            <v>0</v>
          </cell>
          <cell r="GQ16">
            <v>0</v>
          </cell>
          <cell r="GR16">
            <v>0</v>
          </cell>
          <cell r="GS16">
            <v>0</v>
          </cell>
          <cell r="GT16">
            <v>0</v>
          </cell>
          <cell r="GU16">
            <v>0</v>
          </cell>
          <cell r="GV16">
            <v>61565391</v>
          </cell>
          <cell r="GW16">
            <v>0</v>
          </cell>
          <cell r="GX16">
            <v>0</v>
          </cell>
          <cell r="GY16">
            <v>0</v>
          </cell>
          <cell r="GZ16">
            <v>0</v>
          </cell>
          <cell r="HA16">
            <v>0</v>
          </cell>
          <cell r="HB16">
            <v>0</v>
          </cell>
          <cell r="HC16">
            <v>0</v>
          </cell>
          <cell r="HD16">
            <v>0</v>
          </cell>
          <cell r="HE16">
            <v>0</v>
          </cell>
          <cell r="HF16">
            <v>0</v>
          </cell>
          <cell r="HG16">
            <v>0</v>
          </cell>
          <cell r="HH16">
            <v>0</v>
          </cell>
          <cell r="HI16">
            <v>0</v>
          </cell>
          <cell r="HJ16">
            <v>0</v>
          </cell>
          <cell r="HK16">
            <v>0</v>
          </cell>
          <cell r="HL16">
            <v>0</v>
          </cell>
          <cell r="HM16">
            <v>0</v>
          </cell>
          <cell r="HN16">
            <v>0</v>
          </cell>
          <cell r="HO16">
            <v>0</v>
          </cell>
          <cell r="HP16">
            <v>0</v>
          </cell>
          <cell r="HQ16">
            <v>0</v>
          </cell>
          <cell r="HR16">
            <v>0</v>
          </cell>
          <cell r="HS16">
            <v>0</v>
          </cell>
          <cell r="HT16">
            <v>0</v>
          </cell>
          <cell r="HU16">
            <v>0</v>
          </cell>
          <cell r="HV16">
            <v>0</v>
          </cell>
          <cell r="HW16" t="str">
            <v xml:space="preserve">Para lograr la articulación de la gestión internacional del Distrito se han realizado las siguientes acciones:
•	Gestión del sistema de información Internacional del distrito, a través de la información recolectada de los sectores.
•	Identificación de oportunidades de alianza con actores internacionales y/o Entidades del Distrito
•	Formalización de alianzas con actores internacionales
•	Fortalecimiento de las capacidades para el relacionamiento de los funcionarios del distrito
•	Gestión de proyectos con actores internacionales 
3.1. GENERAR ACCIONES PARA EL APROVECHAMIENTO DE LA INFORMACIÓN DE RELACIONAMIENTO Y LA COOPERACIÓN INTERNACIONAL
Para esta actividad se llevó a cabo las siguientes acciones:
•	Durante el primer trimestre, se diligenció las fichas por cada sector que contienen las preguntas para recoger la información relacionada con las prioridades de las necesidades que en materia de cooperación internacional tienen los sectores y entidades del Distrito, que permitirá consolidad el plan de prioridades de los diferentes sectores del Distrito. 
3.2. DESARROLLAR INSTRUMENTOS PARA FORMALIZAR LAS RELACIONES CON ACTORES INTERNACIONALES
Para esta actividad se llevó a cabo la gestión de instrumentos de cooperación internacional contribuye a fortalecer y diversificar los diferentes vínculos del Distrito Capital con gobiernos locales, redes de ciudades, organismos internacionales, entre otros, estos son:
•	Memorando de Entendimiento USAID - BOGOTÁ D.C.: Se obtuvo memorando de legalidad para la firma del memorando en acto protocolario.
•	Carta de Intención Programa Plásticos Circulares en las Américas (CPAP) - Bogotá D.C.: Se obtuvo aval jurídico de la Dirección de Contratación y se radicó ante la Secretaría Jurídica Distrital para revisión de legalidad.
•	Declaración de Ciudades Circulares de América Latina y del Caribe: Se recibió concepto de las Secretarías de Ambiente y Desarrollo Económico y se revisó concepto DDRI. 
•	Memorando de Entendimiento Embajada de Finlandia - Bogotá D.C.con el cual se priorizan líneas estratégicas respecto a educación, cultura, paz y reconciliación, sostenibilidad e igualdad de genero.
•	Memorando de Entendimiento Quito: Se recibió aval jurídico de la Dirección de Contratación a los ajustes solicitados por la ciudad de Quito.
3.3. IMPLEMENTAR UN PLAN DE RELACIONAMIENTO Y COOPERACIÓN INTERNACIONAL DEL DISTRITO
Para esta actividad se llevó a cabo las siguientes acciones:
•	Se concertó una reunión de empalme entre el IPES y la Agencia de Cooperación Turca TIKA para revisar avances en la implementación de su donación de máquinas despulpadoras en las plazas de mercado de Ferias y Fontibón.
•	Se participó en de la Secretaría Distrital de Educación con la Cámara de Comercio Colombo China para programas de internacionalización.
•	Se contó con la participación de la Alcaldesa Claudia López en el Evento Punto Circular. 
•	se realizó la articulación con SCRD (iniciativa Línea Calma) e IDPC (gestión de museos) para participación en reunión con asambleísta departamental de Cochabamba.
•	Se coordinó la participación de la Dirección de Nutrición y Abastecimiento en el Barcelona Food Challenge.
•	Se coordinó la participación de la ciudad y la Alcaldesa en el Foro Urbano Mundial en Polonia en junio de 2022.
•	Se acompañó a IDARTES en desarrollo del proyecto con la Universidad de Guadalajara, aprobado en la Comixta Colombia - México: reunión de coordinación IDARTES, UdG, APC y DDRI.
•	Se preparó carta para Norman Foster para solicitar asistencia técnica en la revisión de la "Manzana del Cuidado Ideal".
•	Se gestionó reunión entre USAID y la Alta Consejería de Paz, Víctimas y Reconciliación con el fin de buscar apoyo en asistencia humanitaria para la población desplazada por el conflicto armada. 
•	Se realizó reunión Con Swedfund (Fondo Sueco para la Cooperación) para conocer los avances de un estudio que había ofrecido para generar Biogás (por 650.000 EU$). Finalmente se concretó con el Grupo de Energía de Bogotá. 
•	Se llevó a cabo una reunión presencial entre la Universidad de Penn State y el EAAB. Penn State busca aliados en Colombia para desarrollar sus proyectos de cuidado del medio ambiente. La EAAB realizó una presentación sobre lo que hace en los páramos aledaños a la ciudad para conservar el medio ambiente y el agua. 
•	Se participó en el Programa Circular Plásticos en las Américas (CPAP) es un programa de 3 años liderado por la UE, cuyo objetivo es promover la CIRCULARIDAD EN LA CADENA DE VALOR DEL PLÁSTICO a través de la cooperación estratégica con Brasil y Colombia. 
•	Se realizó reunión con el L'INSTITUT PARIS REGION, la Secretaría de Planeación (SDP), y la DDRI para conocer más acerca de una invitación para que Bogotá participe en la red mundial de Agencias de Planificación Metropolitana y Territorial (MTPA) sobre temas de planificación, gobernanza y patrimonios de metrópolis. 
•	Se coordinó la entrega con Secretaria Distrital de Movilidad del articulo por parte de la Alcaldesa sobre seguridad vial para publicar en el Libro del Fondo de naciones unidas para la Seguridad Vial dentro del Capítulo 1 denominado Ciudades Verdes y Sostenibles y, Seguridad Vial. 
•	Se coordinó el alistamiento del desayuno entre el Embajador de España, la Secretaria de Estado de Cooperación, la Alcaldesa y el Secretario de Cultura para concertar el apoyo para la construcción del Centro Cultural de España en Bogotá. 
•	Se coordinó la elaboración de la ficha para la reunión de la Alcaldesa con el PNUD para la presentación del Informe Regional de Desarrollo Humano. 
•	Se coordinó la elaboración de la ficha para la participación de la Alcaldesa en el Comité Directivo de C40.
•	Desde la DDRI  se llevó a cabo un Taller denominado "Apuestas, Oportunidades y Retos del Relacionamiento Internacional" Módulo 1 con los temas de Formulación de proyectos, el modelo de "Teoria del Cambio"; el Módulo 2:  con el tema "Mecanismos innovadores de financiación el método de pago por resultados" y el Módulo 3: "Las ciudades, los ODS y la Nueva Agenda Urbana.", donde participarón 92 colaboradores del Distrito, representantes de los 15 sectores.
•	Desde la DDRI se apoyó la firma de los Memorandos de Entendimiento con Chengdu y Guangzhou y la Carta de Intención con Xi’an.
•	Se lideró el evento para la firma del Memorando de Entendimiento entre USAID y Bogotá y conversatorio sobre migración en el marco de la Instalación de la Comisión Intersectorial del Distrito para la Migración.
•	Se realizó la preparación de insumos y articulación con la Secretaria de Movilidad para el recibimiento de una delegación de la Alcaldía de Salvador Bahía, Brasil, para compartir las experiencias de Bogotá en materia de gestión del sistema de transporte público de la ciudad, electrificación de la flota, sistema de bicis compartidas, proyecto de barrios vitales y movilidad con cables aéreos, como parte del posicionamiento internacional de Bogotá como referente latinoamericano.
•	Se acompañó una avanzada de la embajada británica al Embalse de San Rafael para preparar la visita del Ministro de Economía del Reino Unido. En esta visita estarán presentes la alcaldesa, la gerente del EAAB, los secretarios de movilidad entre otros.
</v>
          </cell>
          <cell r="HX16" t="str">
            <v/>
          </cell>
          <cell r="HY16" t="str">
            <v/>
          </cell>
          <cell r="HZ16" t="str">
            <v xml:space="preserve">A continuación, se señala los avances para cada una de las actividades relacionadas con la meta:
3.1. GENERAR ACCIONES PARA EL APROVECHAMIENTO DE LA INFORMACIÓN DE RELACIONAMIENTO Y LA COOPERACIÓN INTERNACIONAL
Para esta actividad se llevó a cabo las siguientes acciones:
•	Durante el mes de enero, se diligenció las fichas por cada sector que contienen las preguntas para recoger la información relacionada con las prioridades de las necesidades que en materia de cooperación internacional tienen los sectores y entidades del Distrito. 
•	Se llevó a cabo la articulación entre Secretaria de Distrital de Cultura, Recreación y Deporte de Bogotá y Ciudad de México para explorar la posibilidad de participar conjuntamente en la convocatoria de proyectos de cooperación técnica de la UCCI.
3.2. DESARROLLAR INSTRUMENTOS PARA FORMALIZAR LAS RELACIONES CON ACTORES INTERNACIONALES
Para esta actividad se llevó a cabo la gestión y firma de estos instrumentos de cooperación internacional contribuye a fortalecer y diversificar los diferentes vínculos del Distrito Capital con gobiernos locales, nacionales, redes de ciudades, organismos internacionales, entre otros,  estos son:
1.	Memorando de Entendimiento World Resources Institute - WRI: Se revisó nuevamente la minuta propuesta, realizándose comentarios y ajustes.
2.	Carta de Intención programa Plásticos Circulares en las Américas (CPAP): Se realizó la revisión del concepto técnico de la DDRI, realizándose ajustes.
3.	Acuerdo de Subvención Metrópolis (Motorec): Se revisaron los documentos remitidos por Metrópolis para la firma de los Secretarios de Movilidad y Ambiente.
4.	Memorando de Entendimiento USAID: Se recibió respuesta de USAID a las observaciones realizadas por la Secretaría Jurídica Distrital y se solicitó a la Dirección de Contratación validar los ajustes realizados a la minuta.
3.3. IMPLEMENTAR UN PLAN DE RELACIONAMIENTO Y COOPERACIÓN INTERNACIONAL DEL DISTRITO
Para esta actividad se llevó a cabo las siguientes acciones:
1.	Se concertó una reunión de empalme entre el IPES y la Agencia de Cooperación Turca TIKA para revisar avances en la implementación de su donación de máquinas despulpadoras en las plazas de mercado de Ferias y Fontibón.
2.	Se gestionó la publicación de artículo sobre la iniciativa Línea Calma en Newsletter y blog de Metrópolis del mes de enero.
3.	Se participó en reunión con el Banco Mundial sobre proyecto para mujeres cuidadoras y migrantes.
4.	Se participó en de la Secretaría Distrital de Educación con la Cámara de Comercio Colombo China para programas de internacionalización.
5.	Se contó con la participación de la Alcaldesa Claudia López en el Evento Punto Circular.
</v>
          </cell>
          <cell r="IA16" t="str">
            <v xml:space="preserve">A continuación, se señala los avances para cada una de las actividades relacionadas con la meta:
3.1. GENERAR ACCIONES PARA EL APROVECHAMIENTO DE LA INFORMACIÓN DE RELACIONAMIENTO Y LA COOPERACIÓN INTERNACIONAL
Acciones realizadas en febrero 2022:
1	Se realizó la articulación entre FUGA y Embajada de Turquía sobre proyecto de exposición de fotografías sobre las bellezas de Turquía. 
2	Se realizó articulación entre SCRD y Brasilia sobre la vinculación de Bogotá en el proyecto "Mujeres inspiradoras de Iberoamérica: El arte urbano como instrumento de transformación social", que presentará Brasilia a la convocatoria de la UCCI. 
3	Se coordinó con IDRD y SCRD para articulación con la Alianza Colombia Cuida a Colombia, sobre proyecto de parque para niños del Distrito.
3.2. DESARROLLAR INSTRUMENTOS PARA FORMALIZAR LAS RELACIONES CON ACTORES INTERNACIONALES
Acciones realizadas en febrero 2022:
1.	Se realizó la articulación con SCRD (iniciativa Línea Calma) e IDPC (gestión de museos) para participación en reunión con asambleísta departamental de Cochabamba.
2.	se sostuvo reunión entre la Embajada del Reino de Países Bajos y la Secretaría de Movilidad para explorar posibilidades de cooperación.
3.	Se coordinó la participación de la Dirección de Nutrición y Abastecimiento en el Barcelona Food Challenge.
4.	Se socializó el plan de trabajo entre Barcelona y Bogotá para la vigencia 2022 - 2023, realización de la primera reunión de trabajo con Barcelona (Pilar Riasco) para concertación del documento y programación de la segunda reunión en el mes de marzo.
5.	Se coordinó la participación de la ciudad y la Alcaldesa en el Foro Urbano Mundial en Polonia en junio de 2022.
3.3. IMPLEMENTAR UN PLAN DE RELACIONAMIENTO Y COOPERACIÓN INTERNACIONAL DEL DISTRITO
1.	Se acompañó a la SRCD en desarrollo del proyecto seleccionado en la convocatoria del Ayuntamiento de Madrid: participación en comité de seguimiento del proyecto. 
2.	Se acompañó a IDARTES en desarrollo del proyecto con la Universidad de Guadalajara, aprobado en la Comixta Colombia - México: reunión de coordinación IDARTES, UdG, APC y DDRI.
3.	 Se sostuvo una reunión entre la GIZ, el IPES y la UAESP en seguimiento de reunión anterior donde la UAESP se comprometió a realizar la dotación de la maquinaria necesaria para reciclar el material orgánico de las plazas de mercado de la ciudad.
4.	Se preparó carta para Norman Foster para solicitar asistencia técnica en la revisión de la "Manzana del Cuidado Ideal".
5.	Se preparó de carta para Michael Bloomberg, solicitando apoyo para compartir información de proyectos estratégicos de Bogotá con posibles aliados filantrópicos. 
6.	Se gestionó reunión entre USAID y la Alta Consejería de Paz, Víctimas y Reconciliación con el fin de buscar apoyo en asistencia humanitaria para la población desplazada por el conflicto armada. 
7.	Se realizó reunión Con Swedfund (Fondo Sueco para la Cooperación) para conocer los avances de un estudio que había ofrecido para generar Biogás (por 650.000 EU$). Finalmente se concretó con el Grupo de Energía de Bogotá. 
8.	Se llevó a cabo una reunión presencial entre la Universidad de Penn State y el EAAB. Penn State busca aliados en Colombia para desarrollar sus proyectos de cuidado del medio ambiente. La EAAB realizó una presentación sobre lo que hace en los páramos aledaños a la ciudad para conservar el medio ambiente y el agua. 
9.	Se participó en el Programa Circular Plásticos en las Américas (CPAP) es un programa de 3 años liderado por la UE, cuyo objetivo es promover la CIRCULARIDAD EN LA CADENA DE VALOR DEL PLÁSTICO a través de la cooperación estratégica con Brasil y Colombia. 
10.	Se realizó reunión con el L'INSTITUT PARIS REGION, la Secretaría de Planeación (SDP), y la DDRI para conocer más acerca de una invitación para que Bogotá participe en la red mundial de Agencias de Planificación Metropolitana y Territorial (MTPA) sobre temas de planificación, gobernanza y patrimonios de metrópolis. 
11.	Se coordinó la entrega con Secretaria Distrital de Movilidad del articulo por parte de la Alcaldesa sobre seguridad vial para publicar en el Libro del Fondo de naciones unidas para la Seguridad Vial dentro del Capítulo 1 denominado Ciudades Verdes y Sostenibles y, Seguridad Vial. 
12.	Se coordinó el alistamiento del desayuno entre el Embajador de España, la Secretaria de Estado de Cooperación, la Alcaldesa  y el Secretario de Cultura para concertar el apoyo para la construcción del Centro Cultural de España en Bogotá. 
13.	Se coordinó la elaboración de la ficha para la reunión de la Alcaldesa con el PNUD para la presentación del Informe Regional de Desarrollo Humano. 
14.	Se coordinó la elaboración de la ficha para la reunión de la directora de la DDRI con la cancillería de Colombia, de cara a la participación de Bogotá en el Foro Urbano Mundial. 
15.	Se coordinó la elaboración de la ficha para la participación de la Alcaldesa en el Comité Directivo de C40.
16.	Se coordinó la elaboración de la ficha para la reunión de la Directora de la DDRI con los representantes del IFC.
</v>
          </cell>
          <cell r="IB16" t="str">
            <v xml:space="preserve">A continuación, se señala los avances para cada una de las actividades relacionadas con la meta:
3.1. GENERAR ACCIONES PARA EL APROVECHAMIENTO DE LA INFORMACIÓN DE RELACIONAMIENTO Y LA COOPERACIÓN INTERNACIONAL
Acciones realizadas en marzo 2022:
En este periodo se consolidó la información relacionada con las necesidades de los sectores en materia internacional, así como el diagnóstico de capacitación que requieren los sectores.  Frente a esta información se realización reuniones con cada enlace de la Dirección Distrital de Relaciones Internacionales para hacer el ejercicio de priorización de las necesidades de los sectores.
3.2. DESARROLLAR INSTRUMENTOS PARA FORMALIZAR LAS RELACIONES CON ACTORES INTERNACIONALES
Acciones realizadas en marzo 2022:
1.	Memorando de Entendimiento USAID - BOGOTÁ D.C.: Se obtuvo memorando de legalidad para la firma del memorando en acto protocolario.
2.	Carta de Intención Programa Plásticos Circulares en las Américas (CPAP) - Bogotá D.C.: Se obtuvo aval jurídico de la Dirección de Contratación y se radicó ante la Secretaría Jurídica Distrital para revisión de legalidad.
3.	Declaración de Ciudades Circulares de América Latina y del Caribe: Se recibió concepto de las Secretarías de Ambiente y Desarrollo Económico y se revisó concepto DDRI. 
4.	Memorando de Entendimiento Quito: Se recibió aval jurídico de la Dirección de Contratación a los ajustes solicitados por la ciudad de Quito.
La siguientes acciones contribuyen a que a futuro se puedan desarrollar instrumentos de  cooperación internacional.
a.	Se gestionó un espacio con el Ayuntamiento de Barcelona y el equipo de JuntosCuidamosBogotá para conocer el programa de Barcelona Ponte Guapa.
b.	Se articuló con IDPC para coordinar visita del director global del IFC al Museo de la Ciudad Autoconstruida.
c.	Se lideró el proceso de aplicación de la Alcaldía al side-event para el Foro Urbano Mundial 2022.
d.	Se elaboró un documento de memorias sobre la reunión del PNUD y la Alcaldesa sobre el IDH.
3.3. IMPLEMENTAR UN PLAN DE RELACIONAMIENTO Y COOPERACIÓN INTERNACIONAL DEL DISTRITO
En este periodo la Dirección Distrital de Relaciones Internacionales realizó varios eventos de fortalecimientos de capacidades para servidores del Distrito:
1.	Desde la DDRI se llevó a cabo un Taller denominado "Apuestas, Oportunidades y Retos del Relacionamiento Internacional" Módulo 1 con los temas de Formulación de proyectos, el modelo de "Teoria del Cambio"; el Módulo 2:  con el tema "Mecanismos innovadores de financiación el método de pago por resultados" y el Módulo 3: "Las ciudades, los ODS y la Nueva Agenda Urbana."  Se contó 92 asistentes de los 15 sectores del distritro.
2.	Desde la DDRI se coordinó la preparación documental de la postulación de Bogotá a una beca para el curso de Especialización de Planificación Estratégica Urbana de CIDEU.
3.	Desde la DDRI se apoyó la firma de los Memorandos de Entendimiento con Chengdu y Guangzhou y la Carta de Intención con Xi’an.
4.	Se coordinó a través de la DDRI participación de la Tropa Social en jornada de caracterización de población migrante en Ciudad Bolívar.
5.	Se lideró el evento para la firma del Memorando de Entendimiento entre USAID y Bogotá y conversatorio sobre migración en el marco de la Instalación de la Comisión Intersectorial del Distrito para la Migración.
6.	Se realizó la preparación de insumos y articulación con la Secretaria de Movilidad para el recibimiento de una delegación de la Alcaldía de Salvador Bahía, Brasil, para compartir las experiencias de Bogotá en materia de gestión del sistema de transporte público de la ciudad, electrificación de la flota, sistema de bicis compartidas, proyecto de barrios vitales y movilidad con cables aéreos, como parte del posicionamiento internacional de Bogotá como referente latinoamericano.
7.	Se realizó la preparación de los documentos y acompañamiento a la SDA en la postulación del proyecto denominado mujeres que reverdecen a la convocatoria de  Cooperación Internacional del Ayuntamiento de Madrid 2022. 
8.	La GIZ organizó un taller con la UAESP, la SDHT, la SDDE y la SDA para articular el trabajo de las diferentes entidades y su cooperación en temas de manejo de residuos plásticos y orgánicos.
9.	Se acompañó una avanzada de la embajada británica al Embalse de San Rafael para preparar la visita del Ministro de Economía del Reino Unido. En esta visita estarán presentes la alcaldesa, la gerente del EAAB, los secretarios de movilidad entre otros.
</v>
          </cell>
          <cell r="IC16" t="str">
            <v/>
          </cell>
          <cell r="ID16" t="str">
            <v/>
          </cell>
          <cell r="IE16" t="str">
            <v/>
          </cell>
          <cell r="IF16" t="str">
            <v/>
          </cell>
          <cell r="IG16" t="str">
            <v/>
          </cell>
          <cell r="IH16" t="str">
            <v/>
          </cell>
          <cell r="II16" t="str">
            <v/>
          </cell>
          <cell r="IJ16" t="str">
            <v/>
          </cell>
          <cell r="IK16" t="str">
            <v/>
          </cell>
          <cell r="IL16" t="str">
            <v> </v>
          </cell>
          <cell r="IM16" t="str">
            <v> </v>
          </cell>
          <cell r="IN16">
            <v>1</v>
          </cell>
          <cell r="IO16">
            <v>0</v>
          </cell>
          <cell r="IP16">
            <v>0</v>
          </cell>
          <cell r="IQ16">
            <v>0</v>
          </cell>
          <cell r="IR16">
            <v>0</v>
          </cell>
          <cell r="IS16">
            <v>0</v>
          </cell>
          <cell r="IT16">
            <v>0</v>
          </cell>
          <cell r="IU16">
            <v>0</v>
          </cell>
          <cell r="IV16">
            <v>0</v>
          </cell>
          <cell r="IW16">
            <v>0</v>
          </cell>
          <cell r="IX16">
            <v>0.23333333333333334</v>
          </cell>
          <cell r="IY16" t="str">
            <v>No programó</v>
          </cell>
          <cell r="IZ16" t="str">
            <v>No programó</v>
          </cell>
          <cell r="JA16">
            <v>23.333333333333332</v>
          </cell>
          <cell r="JB16">
            <v>0</v>
          </cell>
          <cell r="JC16">
            <v>0</v>
          </cell>
          <cell r="JD16">
            <v>0</v>
          </cell>
          <cell r="JE16">
            <v>0</v>
          </cell>
          <cell r="JF16">
            <v>0</v>
          </cell>
          <cell r="JG16">
            <v>0</v>
          </cell>
          <cell r="JH16">
            <v>0</v>
          </cell>
          <cell r="JI16">
            <v>0</v>
          </cell>
          <cell r="JJ16">
            <v>0</v>
          </cell>
          <cell r="JK16">
            <v>23.333333333333332</v>
          </cell>
          <cell r="JL16">
            <v>0</v>
          </cell>
          <cell r="JM16">
            <v>0</v>
          </cell>
          <cell r="JN16">
            <v>23.333333333333332</v>
          </cell>
          <cell r="JO16">
            <v>23.333333333333332</v>
          </cell>
          <cell r="JP16">
            <v>23.333333333333332</v>
          </cell>
          <cell r="JQ16">
            <v>23.333333333333332</v>
          </cell>
          <cell r="JR16">
            <v>23.333333333333332</v>
          </cell>
          <cell r="JS16">
            <v>23.333333333333332</v>
          </cell>
          <cell r="JT16">
            <v>23.333333333333332</v>
          </cell>
          <cell r="JU16">
            <v>23.333333333333332</v>
          </cell>
          <cell r="JV16">
            <v>23.333333333333332</v>
          </cell>
          <cell r="JW16">
            <v>23.333333333333332</v>
          </cell>
          <cell r="JX16" t="str">
            <v>No Programó</v>
          </cell>
          <cell r="JY16" t="str">
            <v/>
          </cell>
          <cell r="JZ16">
            <v>100</v>
          </cell>
          <cell r="KA16" t="str">
            <v/>
          </cell>
          <cell r="KB16" t="str">
            <v/>
          </cell>
          <cell r="KC16" t="str">
            <v/>
          </cell>
          <cell r="KD16" t="str">
            <v/>
          </cell>
          <cell r="KE16" t="str">
            <v/>
          </cell>
          <cell r="KF16" t="str">
            <v/>
          </cell>
          <cell r="KG16" t="str">
            <v/>
          </cell>
          <cell r="KH16" t="str">
            <v/>
          </cell>
          <cell r="KI16" t="str">
            <v/>
          </cell>
          <cell r="KJ16" t="str">
            <v>No Programó</v>
          </cell>
          <cell r="KK16" t="str">
            <v>No Programó</v>
          </cell>
          <cell r="KL16">
            <v>100</v>
          </cell>
          <cell r="KM16" t="str">
            <v/>
          </cell>
          <cell r="KN16" t="str">
            <v/>
          </cell>
          <cell r="KO16" t="str">
            <v/>
          </cell>
          <cell r="KP16" t="str">
            <v/>
          </cell>
          <cell r="KQ16" t="str">
            <v/>
          </cell>
          <cell r="KR16" t="str">
            <v/>
          </cell>
          <cell r="KS16" t="str">
            <v/>
          </cell>
          <cell r="KT16" t="str">
            <v/>
          </cell>
          <cell r="KU16" t="str">
            <v/>
          </cell>
          <cell r="KV16">
            <v>100</v>
          </cell>
          <cell r="KW16" t="str">
            <v>7868_1</v>
          </cell>
          <cell r="KX16" t="str">
            <v>1. Fortalecer el Sistema de coordinación y articulación institucional interna y externa.</v>
          </cell>
          <cell r="KY16">
            <v>100</v>
          </cell>
          <cell r="KZ16">
            <v>22.777777777777775</v>
          </cell>
          <cell r="LA16" t="str">
            <v/>
          </cell>
          <cell r="LB16" t="str">
            <v/>
          </cell>
          <cell r="LC16">
            <v>92.083333333333329</v>
          </cell>
          <cell r="LD16">
            <v>23.545138888888886</v>
          </cell>
          <cell r="LE16">
            <v>9540461000</v>
          </cell>
          <cell r="LF16">
            <v>7929572216</v>
          </cell>
          <cell r="LG16">
            <v>1007704872</v>
          </cell>
          <cell r="LH16">
            <v>1175144810</v>
          </cell>
          <cell r="LI16">
            <v>954406091</v>
          </cell>
          <cell r="LJ16" t="str">
            <v>No Programó</v>
          </cell>
          <cell r="LK16" t="str">
            <v>No Programó</v>
          </cell>
          <cell r="LL16">
            <v>7</v>
          </cell>
          <cell r="LM16" t="str">
            <v/>
          </cell>
          <cell r="LN16" t="str">
            <v/>
          </cell>
          <cell r="LO16" t="str">
            <v/>
          </cell>
          <cell r="LP16" t="str">
            <v/>
          </cell>
          <cell r="LQ16" t="str">
            <v/>
          </cell>
          <cell r="LR16" t="str">
            <v/>
          </cell>
          <cell r="LS16" t="str">
            <v/>
          </cell>
          <cell r="LT16" t="str">
            <v/>
          </cell>
          <cell r="LU16" t="str">
            <v/>
          </cell>
          <cell r="LV16">
            <v>7</v>
          </cell>
          <cell r="LW16">
            <v>42</v>
          </cell>
          <cell r="LX16" t="str">
            <v>No aplica</v>
          </cell>
          <cell r="LY16" t="str">
            <v>No aplica</v>
          </cell>
          <cell r="LZ16">
            <v>0</v>
          </cell>
          <cell r="MA16">
            <v>0</v>
          </cell>
          <cell r="MB16">
            <v>0</v>
          </cell>
          <cell r="MC16">
            <v>0</v>
          </cell>
          <cell r="MD16">
            <v>0</v>
          </cell>
          <cell r="ME16">
            <v>0</v>
          </cell>
          <cell r="MF16">
            <v>0</v>
          </cell>
          <cell r="MG16">
            <v>0</v>
          </cell>
          <cell r="MH16">
            <v>0</v>
          </cell>
          <cell r="MI16">
            <v>0</v>
          </cell>
          <cell r="MJ16" t="str">
            <v>No aplica</v>
          </cell>
          <cell r="MK16" t="str">
            <v>No aplica</v>
          </cell>
          <cell r="ML16">
            <v>0</v>
          </cell>
          <cell r="MM16">
            <v>0</v>
          </cell>
          <cell r="MN16">
            <v>0</v>
          </cell>
          <cell r="MO16">
            <v>0</v>
          </cell>
          <cell r="MP16">
            <v>0</v>
          </cell>
          <cell r="MQ16">
            <v>0</v>
          </cell>
          <cell r="MR16">
            <v>0</v>
          </cell>
          <cell r="MS16">
            <v>0</v>
          </cell>
          <cell r="MT16">
            <v>0</v>
          </cell>
          <cell r="MU16">
            <v>0</v>
          </cell>
          <cell r="MV16" t="str">
            <v>No Programó</v>
          </cell>
          <cell r="MW16" t="str">
            <v>No Programó</v>
          </cell>
          <cell r="MX16">
            <v>100</v>
          </cell>
          <cell r="MY16" t="str">
            <v/>
          </cell>
          <cell r="MZ16" t="str">
            <v/>
          </cell>
          <cell r="NA16" t="str">
            <v/>
          </cell>
          <cell r="NB16" t="str">
            <v/>
          </cell>
          <cell r="NC16" t="str">
            <v/>
          </cell>
          <cell r="ND16" t="str">
            <v/>
          </cell>
          <cell r="NE16" t="str">
            <v/>
          </cell>
          <cell r="NF16" t="str">
            <v/>
          </cell>
          <cell r="NG16" t="str">
            <v/>
          </cell>
          <cell r="NH16">
            <v>0</v>
          </cell>
          <cell r="NI16" t="str">
            <v xml:space="preserve">• La información se encuentra en coherencia con las herramientas presupuestales. </v>
          </cell>
          <cell r="NJ16">
            <v>0</v>
          </cell>
          <cell r="NK16">
            <v>0</v>
          </cell>
          <cell r="NL16">
            <v>0</v>
          </cell>
          <cell r="NM16">
            <v>0</v>
          </cell>
          <cell r="NN16">
            <v>0</v>
          </cell>
          <cell r="NO16">
            <v>0</v>
          </cell>
          <cell r="NP16">
            <v>0</v>
          </cell>
          <cell r="NQ16">
            <v>0</v>
          </cell>
          <cell r="NR16">
            <v>0</v>
          </cell>
          <cell r="NS16">
            <v>0</v>
          </cell>
          <cell r="NT16">
            <v>0</v>
          </cell>
          <cell r="NU16" t="str">
            <v>No aplica</v>
          </cell>
          <cell r="NV16">
            <v>0</v>
          </cell>
          <cell r="NW16">
            <v>0</v>
          </cell>
          <cell r="NX16">
            <v>0</v>
          </cell>
          <cell r="NY16">
            <v>0</v>
          </cell>
          <cell r="NZ16">
            <v>0</v>
          </cell>
          <cell r="OA16">
            <v>0</v>
          </cell>
          <cell r="OB16">
            <v>0</v>
          </cell>
          <cell r="OC16">
            <v>0</v>
          </cell>
          <cell r="OD16">
            <v>0</v>
          </cell>
          <cell r="OE16">
            <v>0</v>
          </cell>
          <cell r="OF16"/>
        </row>
        <row r="17">
          <cell r="A17" t="str">
            <v>PD23</v>
          </cell>
          <cell r="B17">
            <v>7868</v>
          </cell>
          <cell r="C17" t="str">
            <v>7868_4</v>
          </cell>
          <cell r="D17">
            <v>2020110010191</v>
          </cell>
          <cell r="E17" t="str">
            <v>Un nuevo contrato social y ambiental para la Bogotá del siglo XXI</v>
          </cell>
          <cell r="F17" t="str">
            <v>5. Construir Bogotá región con gobierno abierto, transparente y ciudadanía consciente.</v>
          </cell>
          <cell r="G17" t="str">
            <v>56. Gestión Pública Efectiva</v>
          </cell>
          <cell r="H17" t="str">
            <v xml:space="preserve">Fortalecer las capacidades institucionales para una Gestión pública efectiva y articulada, orientada a la generación de valor público para los grupos de interés. </v>
          </cell>
          <cell r="I17" t="str">
            <v>2. Posicionar la gestión pública distrital a través de la gestión del conocimiento y la innovación.</v>
          </cell>
          <cell r="J17" t="str">
            <v>Desarrollo Institucional para una Gestión Pública Eficiente</v>
          </cell>
          <cell r="K17" t="str">
            <v>Subsecretaría Distrital de Fortalecimiento Institucional</v>
          </cell>
          <cell r="L17" t="str">
            <v>Gloria Patricia Rincón Mazo</v>
          </cell>
          <cell r="M17" t="str">
            <v>Subsecretaria Distrital de Fortalecimiento Institucional</v>
          </cell>
          <cell r="N17" t="str">
            <v>Dirección Distrital de Desarrollo Institucional</v>
          </cell>
          <cell r="O17" t="str">
            <v>Oscar Guillermo Niño del Rio</v>
          </cell>
          <cell r="P17" t="str">
            <v>Director Distrital de Desarrollo Institucional</v>
          </cell>
          <cell r="Q17" t="str">
            <v xml:space="preserve">Lady Nieto Bahamón </v>
          </cell>
          <cell r="R17" t="str">
            <v>Eliana Pedraza</v>
          </cell>
          <cell r="S17" t="str">
            <v>4. Promover 100 porciento de la Gestión del Conocimiento y la Innovación a través del cumplimiento de la estrategia</v>
          </cell>
          <cell r="T17" t="str">
            <v>Promover 100 porciento de la Gestión del Conocimiento y la Innovación a través del cumplimiento de la estrategia</v>
          </cell>
          <cell r="U17" t="str">
            <v>Artículo 61. Política de trabajo decente: 2. Diseñar e implementar una estrategia para fortalecer la gestión, la innovación y la creatividad en la Administración Distrital, generando valor público al servicio de la ciudadanía.</v>
          </cell>
          <cell r="AC17" t="str">
            <v>4. Promover 100 porciento de la Gestión del Conocimiento y la Innovación a través del cumplimiento de la estrategia</v>
          </cell>
          <cell r="AI17" t="str">
            <v xml:space="preserve">PD_artículo: Artículo 61. Política de trabajo decente: 2. Diseñar e implementar una estrategia para fortalecer la gestión, la innovación y la creatividad en la Administración Distrital, generando valor público al servicio de la ciudadanía.; PD_Meta Proyecto: 4. Promover 100 porciento de la Gestión del Conocimiento y la Innovación a través del cumplimiento de la estrategia; </v>
          </cell>
          <cell r="AJ17">
            <v>0</v>
          </cell>
          <cell r="AK17">
            <v>44055</v>
          </cell>
          <cell r="AL17">
            <v>1</v>
          </cell>
          <cell r="AM17">
            <v>2022</v>
          </cell>
          <cell r="AN17" t="str">
            <v xml:space="preserve">La programación de este indicador se realiza de acuerdo al avance de las actividades establecidas en la Política Pública de Gestión de Talento Humano y el Plan de Acción de la dependencia: _x000D_
_x000D_
1. Metodología para la elaboración de mapas de conocimiento_x000D_
_x000D_
2. Ruta de implementación de la Política de Gestión del Conocimiento y la Innovación del Modelo Integrado de Planeación y Gestión._x000D_
</v>
          </cell>
          <cell r="AO17" t="str">
            <v>Generar una cultura del conocimiento y la innovación en las entidades y organismos distritales de forma sistémica, integrada y participativa, como instrumento para fortalecer la capacidad de aprendizaje y generación de valor agregado en las organizaciones distritales, la apropiación y uso del conocimiento y que a su vez apalanque la innovación. Aspectos que permitirán dinamizar el ciclo de la gestión pública, facilitando el desarrollo de capacidades; la generación, producción, transformación, interpretación y difusión de información, mediante el aprendizaje individual y colectivo de las entidades, creando así valor público y soluciones que al final del ejercicio se traducen en productos y servicios que dan respuesta a problemas públicos.</v>
          </cell>
          <cell r="AP17">
            <v>2020</v>
          </cell>
          <cell r="AQ17">
            <v>2024</v>
          </cell>
          <cell r="AR17" t="str">
            <v>Suma</v>
          </cell>
          <cell r="AS17" t="str">
            <v>Efectividad</v>
          </cell>
          <cell r="AT17" t="str">
            <v>Porcentaje</v>
          </cell>
          <cell r="AU17" t="str">
            <v>Gestión</v>
          </cell>
          <cell r="AV17">
            <v>2020</v>
          </cell>
          <cell r="AW17">
            <v>0</v>
          </cell>
          <cell r="AX17" t="str">
            <v>N/D</v>
          </cell>
          <cell r="AY17">
            <v>1</v>
          </cell>
          <cell r="AZ17">
            <v>0</v>
          </cell>
          <cell r="BA17">
            <v>0</v>
          </cell>
          <cell r="BB17" t="str">
            <v>Ejecutando las actividades programadas en el plan de accion de la dependencia</v>
          </cell>
          <cell r="BC17" t="str">
            <v>Porcentaje de avance ejecutado/Porcentaje de avance programado *100</v>
          </cell>
          <cell r="BD17" t="str">
            <v>Actividades ejecutadas</v>
          </cell>
          <cell r="BE17" t="str">
            <v xml:space="preserve">Actividades planeadas </v>
          </cell>
          <cell r="BF17" t="str">
            <v>Reporte plan de accion de la dependencia y sus respectivas  evidencias de ejecucion</v>
          </cell>
          <cell r="BG17">
            <v>2</v>
          </cell>
          <cell r="BH17">
            <v>44098</v>
          </cell>
          <cell r="BI17">
            <v>0</v>
          </cell>
          <cell r="BJ17" t="str">
            <v>Plan de acción - proyectos de inversión (actividades)</v>
          </cell>
          <cell r="BK17">
            <v>100</v>
          </cell>
          <cell r="BL17">
            <v>5</v>
          </cell>
          <cell r="BM17">
            <v>21</v>
          </cell>
          <cell r="BN17">
            <v>29</v>
          </cell>
          <cell r="BO17">
            <v>24</v>
          </cell>
          <cell r="BP17">
            <v>21</v>
          </cell>
          <cell r="BQ17">
            <v>1370251218</v>
          </cell>
          <cell r="BR17">
            <v>71358137</v>
          </cell>
          <cell r="BS17">
            <v>256235081</v>
          </cell>
          <cell r="BT17">
            <v>288658000</v>
          </cell>
          <cell r="BU17">
            <v>404000000</v>
          </cell>
          <cell r="BV17">
            <v>350000000</v>
          </cell>
          <cell r="BW17">
            <v>5</v>
          </cell>
          <cell r="BX17">
            <v>21</v>
          </cell>
          <cell r="BY17">
            <v>29</v>
          </cell>
          <cell r="BZ17">
            <v>21</v>
          </cell>
          <cell r="CA17">
            <v>29</v>
          </cell>
          <cell r="CB17">
            <v>71358137</v>
          </cell>
          <cell r="CC17">
            <v>71358137</v>
          </cell>
          <cell r="CD17">
            <v>249532694</v>
          </cell>
          <cell r="CE17">
            <v>247629418</v>
          </cell>
          <cell r="CF17">
            <v>5</v>
          </cell>
          <cell r="CG17">
            <v>21</v>
          </cell>
          <cell r="CH17">
            <v>33.25</v>
          </cell>
          <cell r="CI17" t="str">
            <v>Suma</v>
          </cell>
          <cell r="CJ17">
            <v>0</v>
          </cell>
          <cell r="CK17">
            <v>0</v>
          </cell>
          <cell r="CL17">
            <v>7.25</v>
          </cell>
          <cell r="CM17">
            <v>0</v>
          </cell>
          <cell r="CN17">
            <v>0</v>
          </cell>
          <cell r="CO17">
            <v>7.25</v>
          </cell>
          <cell r="CP17">
            <v>0</v>
          </cell>
          <cell r="CQ17">
            <v>0</v>
          </cell>
          <cell r="CR17">
            <v>7.25</v>
          </cell>
          <cell r="CS17">
            <v>0</v>
          </cell>
          <cell r="CT17">
            <v>0</v>
          </cell>
          <cell r="CU17">
            <v>7.25</v>
          </cell>
          <cell r="CV17">
            <v>29</v>
          </cell>
          <cell r="CW17">
            <v>7.25</v>
          </cell>
          <cell r="CX17">
            <v>0</v>
          </cell>
          <cell r="CY17">
            <v>0</v>
          </cell>
          <cell r="CZ17">
            <v>50</v>
          </cell>
          <cell r="DA17">
            <v>0</v>
          </cell>
          <cell r="DB17">
            <v>0</v>
          </cell>
          <cell r="DC17">
            <v>50</v>
          </cell>
          <cell r="DD17">
            <v>0</v>
          </cell>
          <cell r="DE17">
            <v>0</v>
          </cell>
          <cell r="DF17">
            <v>50</v>
          </cell>
          <cell r="DG17">
            <v>0</v>
          </cell>
          <cell r="DH17">
            <v>0</v>
          </cell>
          <cell r="DI17">
            <v>50</v>
          </cell>
          <cell r="DJ17">
            <v>200</v>
          </cell>
          <cell r="DK17">
            <v>0</v>
          </cell>
          <cell r="DL17">
            <v>0</v>
          </cell>
          <cell r="DM17">
            <v>50</v>
          </cell>
          <cell r="DN17">
            <v>0</v>
          </cell>
          <cell r="DO17">
            <v>0</v>
          </cell>
          <cell r="DP17">
            <v>0</v>
          </cell>
          <cell r="DQ17">
            <v>0</v>
          </cell>
          <cell r="DR17">
            <v>0</v>
          </cell>
          <cell r="DS17">
            <v>0</v>
          </cell>
          <cell r="DT17">
            <v>0</v>
          </cell>
          <cell r="DU17">
            <v>0</v>
          </cell>
          <cell r="DV17">
            <v>0</v>
          </cell>
          <cell r="DW17">
            <v>50</v>
          </cell>
          <cell r="DX17">
            <v>50</v>
          </cell>
          <cell r="DY17" t="str">
            <v/>
          </cell>
          <cell r="DZ17" t="str">
            <v/>
          </cell>
          <cell r="EA17" t="str">
            <v xml:space="preserve">Documento Estrategia Seguimiento y Evaluación para la Gestión del Conocimiento y la InnovaciónDocumento Estrategia Ecosistema de Gestión de Conocimiento e Innovación. </v>
          </cell>
          <cell r="EB17" t="str">
            <v/>
          </cell>
          <cell r="EC17" t="str">
            <v/>
          </cell>
          <cell r="ED17" t="str">
            <v xml:space="preserve">Informe avances Estrategia Seguimiento y Evaluación para la Gestión del Conocimiento y la InnovaciónInforme avances Ecosistema de Gestión de Conocimiento e Innovación. </v>
          </cell>
          <cell r="EE17" t="str">
            <v/>
          </cell>
          <cell r="EF17" t="str">
            <v/>
          </cell>
          <cell r="EG17" t="str">
            <v xml:space="preserve">Informe avances Estrategia Seguimiento y Evaluación para la Gestión del Conocimiento y la InnovaciónInforme avances Ecosistema de Gestión de Conocimiento e Innovación. </v>
          </cell>
          <cell r="EH17" t="str">
            <v/>
          </cell>
          <cell r="EI17" t="str">
            <v/>
          </cell>
          <cell r="EJ17" t="str">
            <v xml:space="preserve">Informe Final Estrategia Seguimiento y Evaluación para la Gestión del Conocimiento y la InnovaciónInforme Final Ecosistema de Gestión de Conocimiento e Innovación. </v>
          </cell>
          <cell r="EK17">
            <v>0</v>
          </cell>
          <cell r="EL17">
            <v>0</v>
          </cell>
          <cell r="EM17" t="str">
            <v xml:space="preserve">Documento Estrategia Seguimiento y Evaluación para la Gestión del conocimiento y la Innovación, con sus respectivos soportes. 
Documento Estrategia Ecosistema de Gestión de conocimiento e innovación y sus respectivas evidencias.  </v>
          </cell>
          <cell r="EN17">
            <v>0</v>
          </cell>
          <cell r="EO17">
            <v>0</v>
          </cell>
          <cell r="EP17">
            <v>0</v>
          </cell>
          <cell r="EQ17">
            <v>0</v>
          </cell>
          <cell r="ER17">
            <v>0</v>
          </cell>
          <cell r="ES17">
            <v>0</v>
          </cell>
          <cell r="ET17">
            <v>0</v>
          </cell>
          <cell r="EU17">
            <v>0</v>
          </cell>
          <cell r="EV17">
            <v>0</v>
          </cell>
          <cell r="EW17">
            <v>288658000</v>
          </cell>
          <cell r="EX17">
            <v>288658000</v>
          </cell>
          <cell r="EY17">
            <v>288658000</v>
          </cell>
          <cell r="EZ17">
            <v>288658000</v>
          </cell>
          <cell r="FA17">
            <v>288658000</v>
          </cell>
          <cell r="FB17">
            <v>288658000</v>
          </cell>
          <cell r="FC17">
            <v>288658000</v>
          </cell>
          <cell r="FD17">
            <v>288658000</v>
          </cell>
          <cell r="FE17">
            <v>288658000</v>
          </cell>
          <cell r="FF17">
            <v>288658000</v>
          </cell>
          <cell r="FG17">
            <v>288658000</v>
          </cell>
          <cell r="FH17">
            <v>288658000</v>
          </cell>
          <cell r="FI17">
            <v>288658000</v>
          </cell>
          <cell r="FJ17">
            <v>288658000</v>
          </cell>
          <cell r="FK17">
            <v>288658000</v>
          </cell>
          <cell r="FL17">
            <v>288658000</v>
          </cell>
          <cell r="FM17">
            <v>0</v>
          </cell>
          <cell r="FN17">
            <v>0</v>
          </cell>
          <cell r="FO17">
            <v>0</v>
          </cell>
          <cell r="FP17">
            <v>0</v>
          </cell>
          <cell r="FQ17">
            <v>0</v>
          </cell>
          <cell r="FR17">
            <v>0</v>
          </cell>
          <cell r="FS17">
            <v>0</v>
          </cell>
          <cell r="FT17">
            <v>0</v>
          </cell>
          <cell r="FU17">
            <v>0</v>
          </cell>
          <cell r="FV17">
            <v>288658000</v>
          </cell>
          <cell r="FW17">
            <v>288309572</v>
          </cell>
          <cell r="FX17">
            <v>288309572</v>
          </cell>
          <cell r="FY17">
            <v>288309572</v>
          </cell>
          <cell r="FZ17">
            <v>0</v>
          </cell>
          <cell r="GA17">
            <v>0</v>
          </cell>
          <cell r="GB17">
            <v>0</v>
          </cell>
          <cell r="GC17">
            <v>0</v>
          </cell>
          <cell r="GD17">
            <v>0</v>
          </cell>
          <cell r="GE17">
            <v>0</v>
          </cell>
          <cell r="GF17">
            <v>0</v>
          </cell>
          <cell r="GG17">
            <v>0</v>
          </cell>
          <cell r="GH17">
            <v>0</v>
          </cell>
          <cell r="GI17">
            <v>288309572</v>
          </cell>
          <cell r="GJ17">
            <v>0</v>
          </cell>
          <cell r="GK17">
            <v>4772465</v>
          </cell>
          <cell r="GL17">
            <v>31013883</v>
          </cell>
          <cell r="GM17">
            <v>0</v>
          </cell>
          <cell r="GN17">
            <v>0</v>
          </cell>
          <cell r="GO17">
            <v>0</v>
          </cell>
          <cell r="GP17">
            <v>0</v>
          </cell>
          <cell r="GQ17">
            <v>0</v>
          </cell>
          <cell r="GR17">
            <v>0</v>
          </cell>
          <cell r="GS17">
            <v>0</v>
          </cell>
          <cell r="GT17">
            <v>0</v>
          </cell>
          <cell r="GU17">
            <v>0</v>
          </cell>
          <cell r="GV17">
            <v>31013883</v>
          </cell>
          <cell r="GW17">
            <v>1903276</v>
          </cell>
          <cell r="GX17">
            <v>1903276</v>
          </cell>
          <cell r="GY17">
            <v>1903276</v>
          </cell>
          <cell r="GZ17">
            <v>0</v>
          </cell>
          <cell r="HA17">
            <v>0</v>
          </cell>
          <cell r="HB17">
            <v>0</v>
          </cell>
          <cell r="HC17">
            <v>0</v>
          </cell>
          <cell r="HD17">
            <v>0</v>
          </cell>
          <cell r="HE17">
            <v>0</v>
          </cell>
          <cell r="HF17">
            <v>0</v>
          </cell>
          <cell r="HG17">
            <v>0</v>
          </cell>
          <cell r="HH17">
            <v>0</v>
          </cell>
          <cell r="HI17">
            <v>1903276</v>
          </cell>
          <cell r="HJ17">
            <v>1903276</v>
          </cell>
          <cell r="HK17">
            <v>1903276</v>
          </cell>
          <cell r="HL17">
            <v>1903276</v>
          </cell>
          <cell r="HM17">
            <v>0</v>
          </cell>
          <cell r="HN17">
            <v>0</v>
          </cell>
          <cell r="HO17">
            <v>0</v>
          </cell>
          <cell r="HP17">
            <v>0</v>
          </cell>
          <cell r="HQ17">
            <v>0</v>
          </cell>
          <cell r="HR17">
            <v>0</v>
          </cell>
          <cell r="HS17">
            <v>0</v>
          </cell>
          <cell r="HT17">
            <v>0</v>
          </cell>
          <cell r="HU17">
            <v>0</v>
          </cell>
          <cell r="HV17">
            <v>1903276</v>
          </cell>
          <cell r="HW17" t="str">
            <v xml:space="preserve">En el marco de la promoción de la gestión del conocimiento y la innovación, la secretaria general avanzó durante el primer trimestre del año en las siguientes acciones: 
A través de la alianza con el Departamento Administrativo de la Función Pública se desarrolló el día 24 de febrero de 2022, taller de Generalidades para el correcto diligenciamiento del FURAG y  el autodiagnóstico, frente a la Política de Gestión del Conocimiento y la Innovación, con la asistencia de 331 personas.
</v>
          </cell>
          <cell r="HX17" t="str">
            <v/>
          </cell>
          <cell r="HY17" t="str">
            <v/>
          </cell>
          <cell r="HZ17" t="str">
            <v/>
          </cell>
          <cell r="IA17" t="str">
            <v xml:space="preserve">Para el mes de Febrero se avanza en las siguientes actividades: 
Actividad 4.1 
1. Se formuló y aprobó el Plan de acción política Gestión del Conocimiento y la Innovación detallado, aprobado por parte de la Subdirectora Técnica el dia 23 de febrero de 2022
2. Se diseño una (1) encuesta diagnóstica del estado de la gestión del conocimiento en las entidades disritales, el cual contiene un componente de preguntas sobre equipos de gestión del conocimiento
3. Se desarrollo el dia 24 de febrero de 2022, taller de Generalidades para el correcto 
diligenciamiento del FURAG y  el autodiagnóstico, frente a la Politica de Gestion del Conocimiento y la Innovacion en coordinación con el DAFP donde asistieron 331 personas. 
4. Se realizan dos (2) asistencias técnicas sobre Mapas de Conocimiento dirigidas a la Secretaria General en dia 16 de febrero 2022 y el Acueducto de Bogotá el dia 14 de febrero de 2022, donde asitieron un total de 11 personas.
Actividad 4.2 Innovación:
Para la vigencia 2022 se priorizaron los habilitantes de: Formación, liderazgo y procesos. Esta priorización se presentó en la reunión de IBO ampliado a nivel distrital.
Para el fortalecimiento del Habilitante de formación se realizaron las siguientes acciones:
- Se realizó la articulación del curso de "Liderazgo en Gestión Publica"  con Georgetwn University a las entidades del distrito.
- Se realizó la recoleccion y sistematización de los documentos de los postulados al curso de Liderazgo en Gestión Publica" con Georgetwn University.
- Se hizo Junta Administradora donde se aprobaron postulados al curso de Liderazgo en Gestión Publica" con Georgetwn University.
</v>
          </cell>
          <cell r="IB17" t="str">
            <v xml:space="preserve">Las acciones desarrolladas para el mes de marzo fueron:
Actividad 1: 
Se definen las actividades a desarrollar en el plan de acción correspondientes al desarrollo de la estrategia para el fortalecimiento de la Gestión del Conocimiento y la Innovación para el primer trimestre se adelantaron las siguientes actividades:
Se diseñó y aplicó la encuesta diagnóstico a  54 entidades del distrito con la finalidad de identificar el estado de avance en la conformación de equipos, elaboración de mapas de conocimiento, la identificación de redes, y el liderazgo en cada entidad para la ejecución de las actividades mencionadas.
Se realizaron las siguientes asistencias y acompañamientos técnicos en el desarrollo de la estrategia: 
Charla distrital Política de Gestión del Conocimiento y la Innovación, generalidades FURAG y autodiagnóstico, con asistencia de 331 personas.
Charla Gestión del conocimiento en la Mesa Técnica de Gestión del Conocimiento en la Secretaría General, asistencia de 32 personas.
Charla Gestor de Integridad – Un excelente comunicador, con la asistencia de veintitrés (23) personas.
Actividad 2: 
Como parte del fortalecimiento del habilitante de formación y liderazgo, se lleva a cabo el proceso  de formación 40 servidores al curso de Fortalecimiento de Capacidades en Materia de Innovación y Gestión Pública con Georgetown University.
</v>
          </cell>
          <cell r="IC17" t="str">
            <v/>
          </cell>
          <cell r="ID17" t="str">
            <v/>
          </cell>
          <cell r="IE17" t="str">
            <v/>
          </cell>
          <cell r="IF17" t="str">
            <v/>
          </cell>
          <cell r="IG17" t="str">
            <v/>
          </cell>
          <cell r="IH17" t="str">
            <v/>
          </cell>
          <cell r="II17" t="str">
            <v/>
          </cell>
          <cell r="IJ17" t="str">
            <v/>
          </cell>
          <cell r="IK17" t="str">
            <v/>
          </cell>
          <cell r="IL17">
            <v>0</v>
          </cell>
          <cell r="IM17">
            <v>0</v>
          </cell>
          <cell r="IN17">
            <v>1</v>
          </cell>
          <cell r="IO17">
            <v>0</v>
          </cell>
          <cell r="IP17">
            <v>0</v>
          </cell>
          <cell r="IQ17">
            <v>0</v>
          </cell>
          <cell r="IR17">
            <v>0</v>
          </cell>
          <cell r="IS17">
            <v>0</v>
          </cell>
          <cell r="IT17">
            <v>0</v>
          </cell>
          <cell r="IU17">
            <v>0</v>
          </cell>
          <cell r="IV17">
            <v>0</v>
          </cell>
          <cell r="IW17">
            <v>0</v>
          </cell>
          <cell r="IX17">
            <v>0.25</v>
          </cell>
          <cell r="IY17">
            <v>0</v>
          </cell>
          <cell r="IZ17">
            <v>0</v>
          </cell>
          <cell r="JA17">
            <v>25</v>
          </cell>
          <cell r="JB17">
            <v>0</v>
          </cell>
          <cell r="JC17">
            <v>0</v>
          </cell>
          <cell r="JD17">
            <v>0</v>
          </cell>
          <cell r="JE17">
            <v>0</v>
          </cell>
          <cell r="JF17">
            <v>0</v>
          </cell>
          <cell r="JG17">
            <v>0</v>
          </cell>
          <cell r="JH17">
            <v>0</v>
          </cell>
          <cell r="JI17">
            <v>0</v>
          </cell>
          <cell r="JJ17">
            <v>0</v>
          </cell>
          <cell r="JK17">
            <v>25</v>
          </cell>
          <cell r="JL17">
            <v>0</v>
          </cell>
          <cell r="JM17">
            <v>0</v>
          </cell>
          <cell r="JN17">
            <v>25</v>
          </cell>
          <cell r="JO17">
            <v>25</v>
          </cell>
          <cell r="JP17">
            <v>25</v>
          </cell>
          <cell r="JQ17">
            <v>25</v>
          </cell>
          <cell r="JR17">
            <v>25</v>
          </cell>
          <cell r="JS17">
            <v>25</v>
          </cell>
          <cell r="JT17">
            <v>25</v>
          </cell>
          <cell r="JU17">
            <v>25</v>
          </cell>
          <cell r="JV17">
            <v>25</v>
          </cell>
          <cell r="JW17">
            <v>25</v>
          </cell>
          <cell r="JX17" t="str">
            <v>No Programó</v>
          </cell>
          <cell r="JY17" t="str">
            <v/>
          </cell>
          <cell r="JZ17">
            <v>100</v>
          </cell>
          <cell r="KA17" t="str">
            <v/>
          </cell>
          <cell r="KB17" t="str">
            <v/>
          </cell>
          <cell r="KC17" t="str">
            <v/>
          </cell>
          <cell r="KD17" t="str">
            <v/>
          </cell>
          <cell r="KE17" t="str">
            <v/>
          </cell>
          <cell r="KF17" t="str">
            <v/>
          </cell>
          <cell r="KG17" t="str">
            <v/>
          </cell>
          <cell r="KH17" t="str">
            <v/>
          </cell>
          <cell r="KI17" t="str">
            <v/>
          </cell>
          <cell r="KJ17" t="str">
            <v>No Programó</v>
          </cell>
          <cell r="KK17" t="str">
            <v>No Programó</v>
          </cell>
          <cell r="KL17">
            <v>100</v>
          </cell>
          <cell r="KM17" t="str">
            <v/>
          </cell>
          <cell r="KN17" t="str">
            <v/>
          </cell>
          <cell r="KO17" t="str">
            <v/>
          </cell>
          <cell r="KP17" t="str">
            <v/>
          </cell>
          <cell r="KQ17" t="str">
            <v/>
          </cell>
          <cell r="KR17" t="str">
            <v/>
          </cell>
          <cell r="KS17" t="str">
            <v/>
          </cell>
          <cell r="KT17" t="str">
            <v/>
          </cell>
          <cell r="KU17" t="str">
            <v/>
          </cell>
          <cell r="KV17">
            <v>100</v>
          </cell>
          <cell r="KW17" t="str">
            <v>7868_2</v>
          </cell>
          <cell r="KX17" t="str">
            <v>2. Posicionar la gestión pública distrital a través de la gestión del conocimiento y la innovación.</v>
          </cell>
          <cell r="KY17">
            <v>100</v>
          </cell>
          <cell r="KZ17">
            <v>24.444444444444443</v>
          </cell>
          <cell r="LA17">
            <v>100</v>
          </cell>
          <cell r="LB17">
            <v>24.444444444444443</v>
          </cell>
          <cell r="LC17">
            <v>92.083333333333329</v>
          </cell>
          <cell r="LD17">
            <v>23.545138888888886</v>
          </cell>
          <cell r="LE17">
            <v>9540461000</v>
          </cell>
          <cell r="LF17">
            <v>7929572216</v>
          </cell>
          <cell r="LG17">
            <v>1007704872</v>
          </cell>
          <cell r="LH17">
            <v>1175144810</v>
          </cell>
          <cell r="LI17">
            <v>954406091</v>
          </cell>
          <cell r="LJ17" t="str">
            <v>No Programó</v>
          </cell>
          <cell r="LK17" t="str">
            <v>No Programó</v>
          </cell>
          <cell r="LL17">
            <v>7.25</v>
          </cell>
          <cell r="LM17" t="str">
            <v/>
          </cell>
          <cell r="LN17" t="str">
            <v/>
          </cell>
          <cell r="LO17" t="str">
            <v/>
          </cell>
          <cell r="LP17" t="str">
            <v/>
          </cell>
          <cell r="LQ17" t="str">
            <v/>
          </cell>
          <cell r="LR17" t="str">
            <v/>
          </cell>
          <cell r="LS17" t="str">
            <v/>
          </cell>
          <cell r="LT17" t="str">
            <v/>
          </cell>
          <cell r="LU17" t="str">
            <v/>
          </cell>
          <cell r="LV17">
            <v>7.25</v>
          </cell>
          <cell r="LW17">
            <v>7.25</v>
          </cell>
          <cell r="LX17" t="str">
            <v>No aplica</v>
          </cell>
          <cell r="LY17" t="str">
            <v>No aplica</v>
          </cell>
          <cell r="LZ17">
            <v>0</v>
          </cell>
          <cell r="MA17">
            <v>0</v>
          </cell>
          <cell r="MB17">
            <v>0</v>
          </cell>
          <cell r="MC17">
            <v>0</v>
          </cell>
          <cell r="MD17">
            <v>0</v>
          </cell>
          <cell r="ME17">
            <v>0</v>
          </cell>
          <cell r="MF17">
            <v>0</v>
          </cell>
          <cell r="MG17">
            <v>0</v>
          </cell>
          <cell r="MH17">
            <v>0</v>
          </cell>
          <cell r="MI17">
            <v>0</v>
          </cell>
          <cell r="MJ17" t="str">
            <v>No aplica</v>
          </cell>
          <cell r="MK17" t="str">
            <v>No aplica</v>
          </cell>
          <cell r="ML17">
            <v>0</v>
          </cell>
          <cell r="MM17">
            <v>0</v>
          </cell>
          <cell r="MN17">
            <v>0</v>
          </cell>
          <cell r="MO17">
            <v>0</v>
          </cell>
          <cell r="MP17">
            <v>0</v>
          </cell>
          <cell r="MQ17">
            <v>0</v>
          </cell>
          <cell r="MR17">
            <v>0</v>
          </cell>
          <cell r="MS17">
            <v>0</v>
          </cell>
          <cell r="MT17">
            <v>0</v>
          </cell>
          <cell r="MU17">
            <v>0</v>
          </cell>
          <cell r="MV17" t="str">
            <v>No Programó</v>
          </cell>
          <cell r="MW17" t="str">
            <v>No Programó</v>
          </cell>
          <cell r="MX17">
            <v>100</v>
          </cell>
          <cell r="MY17" t="str">
            <v/>
          </cell>
          <cell r="MZ17" t="str">
            <v/>
          </cell>
          <cell r="NA17" t="str">
            <v/>
          </cell>
          <cell r="NB17" t="str">
            <v/>
          </cell>
          <cell r="NC17" t="str">
            <v/>
          </cell>
          <cell r="ND17" t="str">
            <v/>
          </cell>
          <cell r="NE17" t="str">
            <v/>
          </cell>
          <cell r="NF17" t="str">
            <v/>
          </cell>
          <cell r="NG17" t="str">
            <v/>
          </cell>
          <cell r="NH17">
            <v>0</v>
          </cell>
          <cell r="NI17" t="str">
            <v xml:space="preserve">• La información se encuentra en coherencia con las herramientas presupuestales. </v>
          </cell>
          <cell r="NJ17">
            <v>0</v>
          </cell>
          <cell r="NK17">
            <v>0</v>
          </cell>
          <cell r="NL17">
            <v>0</v>
          </cell>
          <cell r="NM17">
            <v>0</v>
          </cell>
          <cell r="NN17">
            <v>0</v>
          </cell>
          <cell r="NO17">
            <v>0</v>
          </cell>
          <cell r="NP17">
            <v>0</v>
          </cell>
          <cell r="NQ17">
            <v>0</v>
          </cell>
          <cell r="NR17">
            <v>0</v>
          </cell>
          <cell r="NS17">
            <v>0</v>
          </cell>
          <cell r="NT17">
            <v>0</v>
          </cell>
          <cell r="NU17" t="str">
            <v>No aplica</v>
          </cell>
          <cell r="NV17">
            <v>0</v>
          </cell>
          <cell r="NW17">
            <v>0</v>
          </cell>
          <cell r="NX17">
            <v>0</v>
          </cell>
          <cell r="NY17">
            <v>0</v>
          </cell>
          <cell r="NZ17">
            <v>0</v>
          </cell>
          <cell r="OA17">
            <v>0</v>
          </cell>
          <cell r="OB17">
            <v>0</v>
          </cell>
          <cell r="OC17">
            <v>0</v>
          </cell>
          <cell r="OD17">
            <v>0</v>
          </cell>
          <cell r="OE17">
            <v>0</v>
          </cell>
        </row>
        <row r="18">
          <cell r="A18" t="str">
            <v>PD24</v>
          </cell>
          <cell r="B18">
            <v>7868</v>
          </cell>
          <cell r="C18" t="str">
            <v>7868_5</v>
          </cell>
          <cell r="D18">
            <v>2020110010191</v>
          </cell>
          <cell r="E18" t="str">
            <v>Un nuevo contrato social y ambiental para la Bogotá del siglo XXI</v>
          </cell>
          <cell r="F18" t="str">
            <v>5. Construir Bogotá región con gobierno abierto, transparente y ciudadanía consciente.</v>
          </cell>
          <cell r="G18" t="str">
            <v>56. Gestión Pública Efectiva</v>
          </cell>
          <cell r="H18" t="str">
            <v xml:space="preserve">Fortalecer las capacidades institucionales para una Gestión pública efectiva y articulada, orientada a la generación de valor público para los grupos de interés. </v>
          </cell>
          <cell r="I18" t="str">
            <v>2. Posicionar la gestión pública distrital a través de la gestión del conocimiento y la innovación.</v>
          </cell>
          <cell r="J18" t="str">
            <v>Desarrollo Institucional para una Gestión Pública Eficiente</v>
          </cell>
          <cell r="K18" t="str">
            <v>Subsecretaría Distrital de Fortalecimiento Institucional</v>
          </cell>
          <cell r="L18" t="str">
            <v>Gloria Patricia Rincón Mazo</v>
          </cell>
          <cell r="M18" t="str">
            <v>Subsecretaria Distrital de Fortalecimiento Institucional</v>
          </cell>
          <cell r="N18" t="str">
            <v>Dirección Distrital de Archivo de Bogotá</v>
          </cell>
          <cell r="O18" t="str">
            <v>Alvaro Arias Cruz</v>
          </cell>
          <cell r="P18" t="str">
            <v>Director Distrital de Archivo de Bogotá</v>
          </cell>
          <cell r="Q18" t="str">
            <v>Nelson Guillermo Duarte Alfaro</v>
          </cell>
          <cell r="R18" t="str">
            <v>Eliana Pedraza</v>
          </cell>
          <cell r="S18" t="str">
            <v>5. Fortalecer 100 porciento de la estrategia de los Archivos Públicos del Distrito Capital.</v>
          </cell>
          <cell r="T18" t="str">
            <v>Fortalecer 100 porciento de la estrategia de los Archivos Públicos del Distrito Capital.</v>
          </cell>
          <cell r="AC18" t="str">
            <v>5. Fortalecer 100 porciento de la estrategia de los Archivos Públicos del Distrito Capital.</v>
          </cell>
          <cell r="AI18" t="str">
            <v xml:space="preserve">PD_Meta Proyecto: 5. Fortalecer 100 porciento de la estrategia de los Archivos Públicos del Distrito Capital.; </v>
          </cell>
          <cell r="AJ18" t="str">
            <v>De acuerdo con la cadena de valor, los porcentajes programados para el cuatrienio son: 11%, 32%, 54%, 81% y 100%</v>
          </cell>
          <cell r="AK18">
            <v>44055</v>
          </cell>
          <cell r="AL18">
            <v>1</v>
          </cell>
          <cell r="AM18">
            <v>2022</v>
          </cell>
          <cell r="AN18" t="str">
            <v>Este indicador mide el porcentaje de avance en la implementación de la estrategia para el fortalecimiento de los Archivos Públicos del Distrito Capital.</v>
          </cell>
          <cell r="AO18" t="str">
            <v>Esta estrategia permitirá a las entidades y organismos distritales avanzar en materia de la implementación de la política de gestión documental y archivos para contibuir a la implementación del gobierno abierto de Bogotá y al cumplimiento de la política de transparencia, integridad y no tolerancia contra la corrupción mediante el fotalecimiento de sus capacidades institucionales relacionadas con la gestión de documentos.</v>
          </cell>
          <cell r="AP18">
            <v>2020</v>
          </cell>
          <cell r="AQ18">
            <v>2024</v>
          </cell>
          <cell r="AR18" t="str">
            <v>Creciente</v>
          </cell>
          <cell r="AS18" t="str">
            <v>Eficiencia</v>
          </cell>
          <cell r="AT18" t="str">
            <v>Porcentaje</v>
          </cell>
          <cell r="AU18" t="str">
            <v>Resultado</v>
          </cell>
          <cell r="AV18">
            <v>2020</v>
          </cell>
          <cell r="AW18">
            <v>0</v>
          </cell>
          <cell r="AX18" t="str">
            <v>N/D</v>
          </cell>
          <cell r="AY18">
            <v>0</v>
          </cell>
          <cell r="AZ18">
            <v>1</v>
          </cell>
          <cell r="BA18">
            <v>0</v>
          </cell>
          <cell r="BB18" t="str">
            <v>El cumplimiento de la meta se reporta en función del avance en  la ejecución de las actividades que hacen parte de la estrategia para el fortalecimiento de los archivos públicos del Distrito Capital.</v>
          </cell>
          <cell r="BC18" t="str">
            <v xml:space="preserve">(Avance de ejecución de la estrategia en el periodo / Avance de programación de la estrategia en el periodo) X 100					</v>
          </cell>
          <cell r="BD18" t="str">
            <v xml:space="preserve">Avance de ejecución de la estrategia en el periodo		</v>
          </cell>
          <cell r="BE18" t="str">
            <v>Avance de programación de la estrategia en el periodo.</v>
          </cell>
          <cell r="BF18" t="str">
            <v>Actas, informes, instrumentos de normalización, conceptos técnicos, documentos técnicos, proyectos de actos administrativos, evidencias de reunión, presentaciones, registros de asistencia, portafolio de entidades y caja de herramientas</v>
          </cell>
          <cell r="BG18">
            <v>2</v>
          </cell>
          <cell r="BH18">
            <v>44098</v>
          </cell>
          <cell r="BI18">
            <v>0</v>
          </cell>
          <cell r="BJ18" t="str">
            <v>Establecer variables 1 y/o 2 numéricas</v>
          </cell>
          <cell r="BK18">
            <v>100</v>
          </cell>
          <cell r="BL18">
            <v>11</v>
          </cell>
          <cell r="BM18">
            <v>32</v>
          </cell>
          <cell r="BN18">
            <v>54</v>
          </cell>
          <cell r="BO18">
            <v>81</v>
          </cell>
          <cell r="BP18">
            <v>100</v>
          </cell>
          <cell r="BQ18">
            <v>2955247233</v>
          </cell>
          <cell r="BR18">
            <v>431753088</v>
          </cell>
          <cell r="BS18">
            <v>411051145</v>
          </cell>
          <cell r="BT18">
            <v>447270000</v>
          </cell>
          <cell r="BU18">
            <v>967881000</v>
          </cell>
          <cell r="BV18">
            <v>697292000</v>
          </cell>
          <cell r="BW18">
            <v>11</v>
          </cell>
          <cell r="BX18">
            <v>32</v>
          </cell>
          <cell r="BY18">
            <v>54</v>
          </cell>
          <cell r="BZ18">
            <v>21</v>
          </cell>
          <cell r="CA18">
            <v>22</v>
          </cell>
          <cell r="CB18">
            <v>431753088</v>
          </cell>
          <cell r="CC18">
            <v>404879847</v>
          </cell>
          <cell r="CD18">
            <v>411015618</v>
          </cell>
          <cell r="CE18">
            <v>406759681</v>
          </cell>
          <cell r="CF18">
            <v>11</v>
          </cell>
          <cell r="CG18">
            <v>32</v>
          </cell>
          <cell r="CH18">
            <v>37.5</v>
          </cell>
          <cell r="CI18" t="str">
            <v>Suma</v>
          </cell>
          <cell r="CJ18">
            <v>0</v>
          </cell>
          <cell r="CK18">
            <v>0</v>
          </cell>
          <cell r="CL18">
            <v>5.5</v>
          </cell>
          <cell r="CM18">
            <v>0</v>
          </cell>
          <cell r="CN18">
            <v>0</v>
          </cell>
          <cell r="CO18">
            <v>5.5</v>
          </cell>
          <cell r="CP18">
            <v>0</v>
          </cell>
          <cell r="CQ18">
            <v>0</v>
          </cell>
          <cell r="CR18">
            <v>5.5</v>
          </cell>
          <cell r="CS18">
            <v>0</v>
          </cell>
          <cell r="CT18">
            <v>0</v>
          </cell>
          <cell r="CU18">
            <v>5.5</v>
          </cell>
          <cell r="CV18">
            <v>54</v>
          </cell>
          <cell r="CW18">
            <v>5.5</v>
          </cell>
          <cell r="CX18">
            <v>0</v>
          </cell>
          <cell r="CY18">
            <v>0</v>
          </cell>
          <cell r="CZ18">
            <v>50</v>
          </cell>
          <cell r="DA18">
            <v>0</v>
          </cell>
          <cell r="DB18">
            <v>0</v>
          </cell>
          <cell r="DC18">
            <v>50</v>
          </cell>
          <cell r="DD18">
            <v>0</v>
          </cell>
          <cell r="DE18">
            <v>0</v>
          </cell>
          <cell r="DF18">
            <v>50</v>
          </cell>
          <cell r="DG18">
            <v>0</v>
          </cell>
          <cell r="DH18">
            <v>0</v>
          </cell>
          <cell r="DI18">
            <v>50</v>
          </cell>
          <cell r="DJ18">
            <v>200</v>
          </cell>
          <cell r="DK18">
            <v>0</v>
          </cell>
          <cell r="DL18">
            <v>0</v>
          </cell>
          <cell r="DM18">
            <v>50</v>
          </cell>
          <cell r="DN18">
            <v>0</v>
          </cell>
          <cell r="DO18">
            <v>0</v>
          </cell>
          <cell r="DP18">
            <v>0</v>
          </cell>
          <cell r="DQ18">
            <v>0</v>
          </cell>
          <cell r="DR18">
            <v>0</v>
          </cell>
          <cell r="DS18">
            <v>0</v>
          </cell>
          <cell r="DT18">
            <v>0</v>
          </cell>
          <cell r="DU18">
            <v>0</v>
          </cell>
          <cell r="DV18">
            <v>0</v>
          </cell>
          <cell r="DW18">
            <v>50</v>
          </cell>
          <cell r="DX18">
            <v>50</v>
          </cell>
          <cell r="DY18" t="str">
            <v/>
          </cell>
          <cell r="DZ18" t="str">
            <v/>
          </cell>
          <cell r="EA18" t="str">
            <v>1. Documento de Avance de la implementación de la estrategia para el fortalecimiento de los Archivos Públicos del Distrito Capital.
2- Avance del Informe de normalización de Gestión Documental y Archivos
3- Avance Informe  de seguimiento al Cumplimiento de la normativa archivística.
4. Informe de avance de  resultados de la medición de los indicadores de la Dirección Distrital de Archivo de Bogotá.1. Avance de entrega de las estrategias de modernización del Modelo de Asistencia Técnica Focalizada.
2. Informe de Asistencia Técnica
3. Reporte de Conceptos Tècnicos de TRD y TVD emitidos</v>
          </cell>
          <cell r="EB18" t="str">
            <v/>
          </cell>
          <cell r="EC18" t="str">
            <v/>
          </cell>
          <cell r="ED18" t="str">
            <v>1. Documento de Avance de la implementación de la estrategia para el fortalecimiento de los Archivos Públicos del Distrito Capital.
2- Avance del Informe de normalización de Gestión Documental y Archivos
3- Avance Informe  de seguimiento al Cumplimiento de la normativa archivística.
4. Informe de avance de  resultados de la medición de los indicadores de la Dirección Distrital de Archivo de Bogotá.
1. Avance de entrega de las estrategias de modernización del Modelo de Asistencia Técnica Focalizada.
2. Informe de Asistencia Técnica
3. Reporte de Conceptos Tècnicos de TRD y TVD emitidos</v>
          </cell>
          <cell r="EE18" t="str">
            <v/>
          </cell>
          <cell r="EF18" t="str">
            <v/>
          </cell>
          <cell r="EG18" t="str">
            <v>1. Documento de Avance de la implementación de la estrategia para el fortalecimiento de los Archivos Públicos del Distrito Capital.
2- Avance del Informe de normalización de Gestión Documental y Archivos
3- Avance Informe  de seguimiento al Cumplimiento de la normativa archivística.
4. Informe de avance de  resultados de la medición de los indicadores de la Dirección Distrital de Archivo de Bogotá.
1. Avance de entrega de las estrategias de modernización del Modelo de Asistencia Técnica Focalizada.
2. Informe de Asistencia Técnica
3. Reporte de Conceptos Tècnicos de TRD y TVD emitidos</v>
          </cell>
          <cell r="EH18" t="str">
            <v/>
          </cell>
          <cell r="EI18" t="str">
            <v/>
          </cell>
          <cell r="EJ18" t="str">
            <v>1. Documento de Avance de la implementación de la estrategia para el fortalecimiento de los Archivos Públicos del Distrito Capital.
2- Informe de normalización de Gestión Documental y Archivos
3- Informe  de seguimiento al Cumplimiento de la normativa archivística.
4. Informe  de  resultados de la medición de los indicadores de la Dirección Distrital de Archivo de Bogotá.
1. Informe consolidado de las estrategias de modernización del Modelo de Asistencia Técnica Focalizada.
2. Informe de Asistencia Técnica
3. Reporte de Conceptos Tècnicos de TRD y TVD emitidos</v>
          </cell>
          <cell r="EK18">
            <v>0</v>
          </cell>
          <cell r="EL18">
            <v>0</v>
          </cell>
          <cell r="EM18" t="str">
            <v>1. Documento de Avance de la implementación de la estrategia para el fortalecimiento de los Archivos Públicos del Distrito Capital.
2- Avance del Informe de normalización de Gestión Documental y Archivos
3- Avance Informe  de seguimiento al Cumplimiento de la normativa archivística.
4. Informe de avance de  resultados de la medición de los indicadores de la Dirección Distrital de Archivo de Bogotá.
1. Avance de entrega de las estrategias de modernización del Modelo de Asistencia Técnica Focalizada.
2. Informe de Asistencia Técnica
3. Reporte de Conceptos Tècnicos de TRD y TVD emitidos</v>
          </cell>
          <cell r="EN18">
            <v>0</v>
          </cell>
          <cell r="EO18">
            <v>0</v>
          </cell>
          <cell r="EP18">
            <v>0</v>
          </cell>
          <cell r="EQ18">
            <v>0</v>
          </cell>
          <cell r="ER18">
            <v>0</v>
          </cell>
          <cell r="ES18">
            <v>0</v>
          </cell>
          <cell r="ET18">
            <v>0</v>
          </cell>
          <cell r="EU18">
            <v>0</v>
          </cell>
          <cell r="EV18">
            <v>0</v>
          </cell>
          <cell r="EW18">
            <v>447270000</v>
          </cell>
          <cell r="EX18">
            <v>447270000</v>
          </cell>
          <cell r="EY18">
            <v>447270000</v>
          </cell>
          <cell r="EZ18">
            <v>447270000</v>
          </cell>
          <cell r="FA18">
            <v>447270000</v>
          </cell>
          <cell r="FB18">
            <v>447270000</v>
          </cell>
          <cell r="FC18">
            <v>447270000</v>
          </cell>
          <cell r="FD18">
            <v>447270000</v>
          </cell>
          <cell r="FE18">
            <v>447270000</v>
          </cell>
          <cell r="FF18">
            <v>447270000</v>
          </cell>
          <cell r="FG18">
            <v>447270000</v>
          </cell>
          <cell r="FH18">
            <v>447270000</v>
          </cell>
          <cell r="FI18">
            <v>447270000</v>
          </cell>
          <cell r="FJ18">
            <v>447270000</v>
          </cell>
          <cell r="FK18">
            <v>447270000</v>
          </cell>
          <cell r="FL18">
            <v>447270000</v>
          </cell>
          <cell r="FM18">
            <v>0</v>
          </cell>
          <cell r="FN18">
            <v>0</v>
          </cell>
          <cell r="FO18">
            <v>0</v>
          </cell>
          <cell r="FP18">
            <v>0</v>
          </cell>
          <cell r="FQ18">
            <v>0</v>
          </cell>
          <cell r="FR18">
            <v>0</v>
          </cell>
          <cell r="FS18">
            <v>0</v>
          </cell>
          <cell r="FT18">
            <v>0</v>
          </cell>
          <cell r="FU18">
            <v>0</v>
          </cell>
          <cell r="FV18">
            <v>447270000</v>
          </cell>
          <cell r="FW18">
            <v>439180928</v>
          </cell>
          <cell r="FX18">
            <v>439180928</v>
          </cell>
          <cell r="FY18">
            <v>439180928</v>
          </cell>
          <cell r="FZ18">
            <v>0</v>
          </cell>
          <cell r="GA18">
            <v>0</v>
          </cell>
          <cell r="GB18">
            <v>0</v>
          </cell>
          <cell r="GC18">
            <v>0</v>
          </cell>
          <cell r="GD18">
            <v>0</v>
          </cell>
          <cell r="GE18">
            <v>0</v>
          </cell>
          <cell r="GF18">
            <v>0</v>
          </cell>
          <cell r="GG18">
            <v>0</v>
          </cell>
          <cell r="GH18">
            <v>0</v>
          </cell>
          <cell r="GI18">
            <v>439180928</v>
          </cell>
          <cell r="GJ18">
            <v>0</v>
          </cell>
          <cell r="GK18">
            <v>13507972</v>
          </cell>
          <cell r="GL18">
            <v>62887409</v>
          </cell>
          <cell r="GM18">
            <v>0</v>
          </cell>
          <cell r="GN18">
            <v>0</v>
          </cell>
          <cell r="GO18">
            <v>0</v>
          </cell>
          <cell r="GP18">
            <v>0</v>
          </cell>
          <cell r="GQ18">
            <v>0</v>
          </cell>
          <cell r="GR18">
            <v>0</v>
          </cell>
          <cell r="GS18">
            <v>0</v>
          </cell>
          <cell r="GT18">
            <v>0</v>
          </cell>
          <cell r="GU18">
            <v>0</v>
          </cell>
          <cell r="GV18">
            <v>62887409</v>
          </cell>
          <cell r="GW18">
            <v>4255937</v>
          </cell>
          <cell r="GX18">
            <v>4255937</v>
          </cell>
          <cell r="GY18">
            <v>4255937</v>
          </cell>
          <cell r="GZ18">
            <v>0</v>
          </cell>
          <cell r="HA18">
            <v>0</v>
          </cell>
          <cell r="HB18">
            <v>0</v>
          </cell>
          <cell r="HC18">
            <v>0</v>
          </cell>
          <cell r="HD18">
            <v>0</v>
          </cell>
          <cell r="HE18">
            <v>0</v>
          </cell>
          <cell r="HF18">
            <v>0</v>
          </cell>
          <cell r="HG18">
            <v>0</v>
          </cell>
          <cell r="HH18">
            <v>0</v>
          </cell>
          <cell r="HI18">
            <v>4255937</v>
          </cell>
          <cell r="HJ18">
            <v>0</v>
          </cell>
          <cell r="HK18">
            <v>4255937</v>
          </cell>
          <cell r="HL18">
            <v>4255937</v>
          </cell>
          <cell r="HM18">
            <v>0</v>
          </cell>
          <cell r="HN18">
            <v>0</v>
          </cell>
          <cell r="HO18">
            <v>0</v>
          </cell>
          <cell r="HP18">
            <v>0</v>
          </cell>
          <cell r="HQ18">
            <v>0</v>
          </cell>
          <cell r="HR18">
            <v>0</v>
          </cell>
          <cell r="HS18">
            <v>0</v>
          </cell>
          <cell r="HT18">
            <v>0</v>
          </cell>
          <cell r="HU18">
            <v>0</v>
          </cell>
          <cell r="HV18">
            <v>4255937</v>
          </cell>
          <cell r="HW18" t="str">
            <v>En el marco del desarrollo de la estrategia de Archivos Públicos del Distrital, la Secretaría General durante el primer trimestre logro: 
"Los avances del primer trimestre en los diferentes entregables de la actividad 1, son los siguientes:
1. Documento de Avance de la implementación de la estrategia para el fortalecimiento de los Archivos Públicos del Distrito Capital:
*Se definió el Esquema de Correlación Estratégica frente al Plan Distrital de Desarrollo 2020 – 2024
*En las jornadas de trabajo del equipo se definió el objetivo para el proyecto EAGED: Establecer el Seguimiento Estratégico al proceso de Gestión Documental, a través del rediseño del formulario EAGED
*Se definieron los Lineamientos específicos y el listado de lineamientos a desarrollar. 
*Se estructuró el Nuevo Modelo de Asistencia Técnica las estrategias de modernización a desarrollar
*Se ajustó el  Plan de Implementación, alineando su estructura con las fases citadas en la Circular 012 de 2018 – Directrices para la Implementación del Modelo Integrado de Planeación y Gestión – MIPG 
2- Avance del Informe de normalización de Gestión Documental y Archivos:
*se realizaron 3 mesas de trabajo con la Dirección de Archivo de Bogotá para la armonización conceptual del componente Estratégico para la elaboración del MIGDA para la vigencia 2022
*Planes de trabajo para la elaboración de instrumentos de normalización
3- Avance Informe de seguimiento al Cumplimiento de la normativa archivística:
se llevó a cabo la Revisión, Análisis, Ajustes Formulario EAGED (propuesta de inclusión y supresión de preguntas); Revisión y aprobación de la nueva propuesta del Formulario EAGED por parte de la Subdirección del Sistema Distrital de Archivos ; Se elaboró y se presentó para revisión y aprobación la propuesta de Hojas de Vida de entidades a la Dirección del Archivo ; Revisión y actualización directorio entidades y la elaboración del artículo el cual fue publicado en la página web de la Dirección Distrital del Archivo de Bogotá.
Se elaboró y se presentó para revisión y aprobación la propuesta de Hojas de Vida de entidades; Revisión y actualización directorio entidades y la elaboración del artículo el cual fue publicado en la página web de la DDAB.
4. Informe de avance de resultados de la medición de los indicadores de la Dirección Distrital de Archivo de Bogotá:
Se concretaron dos grandes avances, así: 
1. Indicadores de Política Pública: Se realizó el análisis de indicadores, el cual fue compartido con el Director del Archivo de Bogotá con el fin de hacer ajustes en la forma de la medición de las políticas y den cuenta del trabajo realizado con las entidades, y presentado en dos reuniones con los Asesores de la Subsecretaría de Fortalecimiento , se elaboró la propuesta de modificación de indicadores de transparencia, y presentó a los enlaces de la Dirección Distrital de Desarrollo Institucional y la Oficina Asesora de Planeación en reunión realizada el 23 de marzo. 
2. Indicadores de Procesos DDAB: Se realizó el análisis de indicadores actuales y se avanzó en el diagnóstico, con el análisis de los 3 indicadores de gestión de proceso vigentes, y se revisaron las métricas actuales del procedimiento de asistencia técnica. En paralelo se realizó taller con el equipo de Asistencia Técnica el 16 de marzo para la validación y construcción de indicadores y sesión de consolidación el 30 de marzo, de donde se consolidó una propuesta inicial con 4 indicadores. 
Los avances del primer trimestre en los diferentes entregables de la actividad 2 “Implementar El Modelo De Asistencia Técnica Focalizada Que Permita Apoyar A Las Entidades Y Organismos Distritales En La Implementación De La Política De Archivos En El Distrito Capital”, son los siguientes: 
1. Avance de entrega de las estrategias de modernización del Modelo de Asistencia Técnica Focalizada:
- LÍNEAS TÉCNICAS: Se elaboró y aprobó la estructura de las líneas técnicas para los procesos de contratación. Se elaboró el contenido de la línea técnica para el   proceso de contratación de mensajería.
- ACUERDOS DE NIVELES DE SERVICIO – ANS: Se realizó la propuesta de la estructura de los Acuerdos de Niveles de Servicio  e identificación de los elementos.
- PLANTILLAS TIPO: Se definió el listado de plantillas tipo. Se realizó la formulación de la propuesta plantilla tipo conceptos técnicos en gestión documental.
-	INDICADORES Y ESTADISTICAS: Se entregaron las bases de datos, informes y reportes de asistencia técnica para análisis de datos. Se realizaron dos talleres sobre la metodología de formulación de indicadores  al equipo de asistencia técnica de la Subdirección del Sistema Distrital de Archivos. Se realizó la revisión de indicadores actuales A.T. y se entregó análisis de datos (batería de indicadores) 
-	MESA DE AYUDA: Se realizó mesa de trabajo con OTIC, en la cual se socializó por parte de OTIC las funcionalidades de la mesa de servicios y el piloto a realizar en esta vigencia, sin interoperabilidad del SIGA.
Para alcanzar estos resultados se realizaron 5 mesas internas (semanales oficiales), alrededor de 6 mesas colaborativas del equipo del proyecto y 2 talleres de indicadores,  adicional al trabajo individual de cada profesional del equipo del NMAT.
Se realizó mesa de trabajo con OTIC, en la cual se socializó por parte de OTIC las funcionalidades de la mesa de servicios y el piloto a realizar en esta vigencia, sin interoperabilidad del SIGA.
2. Informe de Asistencia Técnica :
Informe de conceptos técnicos: fueron atendidas las solicitudes de las entidades y organismos distritales relacionadas con la elaboración y actualización de los instrumentos archivísticos: Tablas de Retención Documental y Banco Terminológico. Adicionalmente, fueron brindadas orientaciones técnicas sobre normatividad archivística, valoración documental, firma digital y electrónica, transferencias documentales, unidades de conservación, documento electrónico, implementación de requerimientos para Sistema de Gestión de Documentos Electrónicos de Archivo y Sistema Integrado de Conservación - SIC. 
Se ejecutaron en su totalidad las acciones de asistencia técnica programadas, atendiendo 17 entidades públicas de 10 sectores de la administración distrital.
Las acciones de asistencia técnica ejecutadas en el mes de marzo en el marco del procedimiento de asistencia técnica corresponden a un total de 63 clasificadas por modalidad así:
- Mesas técnicas
*Demanda: 16
-Conceptos técnicos
*Estudios previos: 13
*Gestiòn documental: 33
- Visitas Técnicas: 1
3. Reporte de Conceptos Técnicos de TRD y TVD emitidos:
Se emitió concepto de revisión y evaluación de Tabla de Valoración Documental de la CONTRALORÍA DE BOGOTÁ, D.C.</v>
          </cell>
          <cell r="HX18" t="str">
            <v>No aplica</v>
          </cell>
          <cell r="HY18" t="str">
            <v>No aplica</v>
          </cell>
          <cell r="HZ18" t="str">
            <v/>
          </cell>
          <cell r="IA18" t="str">
            <v>Actividad 1: 1. Documento de Avance de la implementación de la estrategia para el fortalecimiento de los Archivos Públicos del Distrito Capital: El avance en la implementación de la Estrategia para el fortalecimiento de los archivos públicos del Distrito Capital, corresponde a las gestiones adelantadas en las actividades correspondientes a el seguimiento a la normalización de Gestión Documental y Archivos (MIGDA y lineamientos específicos), a la Estrategia de modernización del Modelo de Asistencia Técnica Focalizada y al seguimiento al Cumplimiento de la normativa archivística (seguimiento estratégico).
2- Avance del Informe de normalización de Gestión Documental y Archivos: *Se articuló y participó en mesas de trabajo para la consolidación de comentarios al proyecto de acuerdo 088 de 2022 enviado por el Concejo de Bogotá
*Se realizó presentación para  reunión de KickOff del Modelo integral de Gestión Documental y Archivos MIGDA
*se realizaron 5 mesas de trabajo, una de ellas con la Dirección de Archivo de Bogotá para la contextualización, ejecución,  observaciones  y afinar aspectos  para la elaboración del MIGDA para la vigencia 2022
*Se realizó presentación para mostrar el análisis de resultados de encuestas proyecto expediente único Laboral DASCD para reunión de Kickoff 
* Se realizó mesa de trabajo con la DDAB para revisión de ajustes efectuados por la OAJ  a la  circular Lineamientos sobre visto bueno a los procesos contractuales cuyo objeto está referido a actividades de gestión documental en cumplimiento del artículo 24 del decreto distrital 514 de 2006, la cual se encuentra en versión 17
*Se elaboró de propuesta de ficha y encuesta de satisfacción para el producto instrumentos técnicos en el marco de las acciones preventivas y de mejora para la vigencia 2022.
3- Avance Informe  de seguimiento al Cumplimiento de la normativa archivística: Para este mes se desarrollaron 5 mesas de trabajo para el planteamiento de la Reingeniería de los PR 234 y 299 -Seguimiento Estratégico EAGED; así como la presentación ante el DDAB y SSDA del KickOff -Identificación Inicial de Roles.
4. Informe de avance de  resultados de la medición de los indicadores de la Dirección Distrital de Archivo de Bogotá: Se realizaron mesas de trabajo con el equipo de la Subdirección del Sistema para conocer las variables y métricas existentes en los diferentes procedimientos y servicios.
Se analizaron los indicadores de proceso actuales, así como las variables que los componen.
Se definió un cronograma para la construcción y seguimiento de un tablero de control de indicadores.
Actividad 2:
1. Avance de entrega de las estrategias de modernización del Modelo de Asistencia Técnica Focalizada: Los avances alcanzados durante el mes de Febrero 2022 con relación al proyecto del nuevo modelo de asistencia técnica, están representados en los siguientes productos:
* Propuesta estructura de las líneas específicas técnicas para procesos de contratación.
* Propuesta de estructura de los Acuerdos de Niveles de Servicio
* Concertación del cronograma para formulación de plantillas
* identificación de documentos objeto de generar plantillas
* Socialización de datos relacionados con metricas
* Asignación de responsables para la formulación de las líneas técnicas
Para alcanzar estos resultados se realizaron 5 mesas semanales oficiales y al rededor de 11 mesas colaborativas del equipo del proyecto, adicional al trabajo individual de cada miembro. Adicionalmente se llevó a cabo el Kickoff meeting de Asistencia Técnica.
2. Informe de Asistencia Técnica: Informe de conceptos técnicos: fueron atendidas las solicitudes de las entidades y organismos distritales relacionadas con la elaboración y actualización de los instrumentos archivísticos Inventarios Documentales, Modelo de Requisitos para la Gestión de Documentos Electrónicos de Archivo, Tablas Control de Acceso, Tablas de Retención Documental y Tablas de Valoración Documental. Adicionalmente, fueron brindadas orientaciones técnicas sobre organización documental, firma digital y electrónica, foliación, transferencias documentales, unidades de conservación, implementación de requerimientos para Sistema de Gestión de Documentos Electrónicos de Archivo y Sistema Integrado de Conservación - SIC. Por último, se orientó a las entidades en la formulación técnica archivística para la contratación de servicios para administración integral de archivos, Modelo de requisitos, unidades de conservación y depósitos de archivo.
Se ejecutaron en su totalidad las acciones de asistencia técnica programadas, atendiendo 13 entidades públicas de 10 sectores de la administración distrital, y 3 particulares.
Las acciones de asistencia técnica ejecutadas en el mes de febrero en el marco del procedimiento de asistencia técnica corresponden a un total de 25 (SGPDD: 2, SSDA: 19, SGPDD y SSDA: 4), clasificadas por modalidad así:
  - Mesas técnicas
          *Oferta: 0
          *Demanda: 9
    -Conceptos técnicos
          *Estudios previos: 4
          *Gestión documental: 11
    -Visitas técnicas: 1
    -Jornada de socialización: 0
3. Reporte de Conceptos Tècnicos de TRD y TVD emitidos: Se emitió concepto de revisión y evaluación de  Tabla de Valoración Documental del DEPARTAMENTO ADMINISTRATIVO DE LA DEFENSORÍA DEL ESPACIO PÚBLICO -DADEP. 2a versión</v>
          </cell>
          <cell r="IB18" t="str">
            <v xml:space="preserve">"Los avances del primer trimestre en los diferentes entregables de la actividad 1 “Formular Y Actualizar Lineamientos Técnicos Archivísticos, Estrategias De Seguimiento Y Medición A La Implementación De La Política Archivística En El Distrito Capital”, son los siguientes: 
1. Documento de Avance de la implementación de la estrategia para el fortalecimiento de los Archivos Públicos del Distrito Capital:
*Se definió el Esquema de Correlación Estratégica frente al Plan Distrital de Desarrollo 2020 – 2024
*En las jornadas de trabajo del equipo se definió el objetivo para el proyecto EAGED: Establecer el Seguimiento Estratégico al proceso de Gestión Documental, a través del rediseño del formulario EAGED
*Se definieron los Lineamientos específicos y el listado de lineamientos a desarrollar. 
*Se estructuró el Nuevo Modelo de Asistencia Técnica las estrategias de modernización a desarrollar
*se realizaron los ajustes del servicio de vigilancia estratégica por seguimiento estratégico. 
*Se ajustó el  Plan de Implementación, alineando su estructura con las fases citadas en la Circular 012 de 2018 – Directrices para la Implementación del Modelo Integrado de Planeación y Gestión – MIPG 
2- Avance del Informe de normalización de Gestión Documental y Archivos:
*Se realizaron 3 mesas de trabajo con la Dirección de Archivo de Bogotá para la armonización conceptual del componente Estratégico para la elaboración del MIGDA para la vigencia 2022
* Se adelantó y generó nueva versión del documento 20220322 ModeloIntegralGestionDocumental_MIGDA Version 1.2
* Se ajustó la Estructura MIGDA_DC Vr1.11 15032022
*Se definieron los planes de trabajo para la elaboración de instrumentos de normalización en concordancia con el procedimiento PR-294 aprobados por la subdirección del sistema para los instrumentos: Guia EMBDEA 1 , Guia EMBDEA 2, guía de inventarios
*Se generaron las propuestas del proyecto de resolución y Decreto cuyo asunto define el visto bueno a los procesos contractuales cuyo objeto está referido a actividades de gestión documental en cumplimiento del artículo 24 del decreto distrital 514 de 2006
*Se aprobó por parte de la OAP la ficha y encuesta de satisfacción para el producto instrumentos técnicos en el marco de las acciones preventivas y de mejora para la vigencia 2022. 
3- Avance Informe de seguimiento al Cumplimiento de la normativa archivística:
Para este mes se llevó a cabo la Revisión, Análisis, Ajustes Formulario EAGED (propuesta de inclusión y supresión de preguntas); Revisión y aprobación de la nueva propuesta del Formulario EAGED por parte de la Subdirección del Sistema Distrital de Archivos ; Se elaboró y se presentó para revisión y aprobación la propuesta de Hojas de Vida de entidades a la Dirección del Archivo ; Revisión y actualización directorio entidades y la elaboración del artículo el cual fue publicado en la página web de la Dirección Distrital del Archivo de Bogotá.
4. Informe de avance de resultados de la medición de los indicadores de la Dirección Distrital de Archivo de Bogotá:
Se concretaron dos grandes avances, así: 
1. Indicadores de Política Pública: Se realizó el análisis de indicadores, el cual fue compartido con el Director del Archivo de Bogotá con el fin de hacer ajustes en la forma de la medición de las políticas y den cuenta del trabajo realizado con las entidades, y presentado en dos reuniones con los Asesores de la Subsecretaría de Fortalecimiento , se elaboró la propuesta de modificación de indicadores de transparencia, y presentó a los enlaces de la Dirección Distrital de Desarrollo Institucional y la Oficina Asesora de Planeación en reunión realizada el 23 de marzo. 
Las evidencias de las acciones son: Presentación de análisis y propuesta de indicador, evidencia de reunión sostenida el 23 de marzo de 2022. 
2. Indicadores de Procesos DDAB: Se realizó el análisis de indicadores actuales y se avanzó en el diagnóstico, con el análisis de los 3 indicadores de gestión de proceso vigentes, y se revisaron las métricas actuales del procedimiento de asistencia técnica. En paralelo se realizó taller con el equipo de Asistencia Técnica el 16 de marzo para la validación y construcción de indicadores y sesión de consolidación el 30 de marzo, de donde se consolidó una propuesta inicial con 4 indicadores. 
Las evidencias de las acciones son: Presentación del taller del 16 de marzo, y archivo en Excel: ""Revisión de Indicadores actuales y Propuesta Asistencia Técnica"".
Los avances del primer trimestre en los diferentes entregables de la actividad 2 “Implementar El Modelo De Asistencia Técnica Focalizada Que Permita Apoyar A Las Entidades Y Organismos Distritales En La Implementación De La Política De Archivos En El Distrito Capital”, son los siguientes: 
1. Avance de entrega de las estrategias de modernización del Modelo de Asistencia Técnica Focalizada:
LÍNEAS TÉCNICAS
Se elaboró y aprobó la estructura de las líneas técnicas para los procesos de contratación.
Se elaboró el contenido de la línea técnica para el   proceso de contratación de mensajería.
ACUERDOS DE NIVELES DE SERVICIO - ANS
Se realizó la propuesta de la estructura de los Acuerdos de Niveles de Servicio  e identificación de los elementos.
Se construyó la matriz se los servicios A.T. 
Se elaboraron los diagramas de flujo de las modalidades de A.T. 
PLANTILLAS TIPO
Se definió el listado de plantillas tipo
Se realizó la formulación de la propuesta plantilla tipo conceptos técnicos en gestión documental
INDICADORES Y ESTADISTICAS
Se entregaron las bases de datos, informes y reportes de asistencia técnica para análisis de datos
Se realizaron dos talleres sobre la metodología de formulación de indicadores  al equipo de asistencia técnica de la Subdirección del Sistema Distrital de Archivos
Se realizó la revisión de indicadores actuales A.T. y se entregó análisis de datos (batería de indicadores) 
MESA DE AYUDA 
Se realizó mesa de trabajo con OTIC, en la cual se socializó por parte de OTIC las funcionalidades de la mesa de servicios y el piloto a realizar en esta vigencia, sin interoperabilidad del SIGA.
Para alcanzar estos resultados se realizaron 5 mesas internas (semanales oficiales), alrededor de 6 mesas colaborativas del equipo del proyecto y 2 talleres de indicadores,  adicional al trabajo individual de cada profesional del equipo del NMAT.
2. Informe de Asistencia Técnica:
Informe de conceptos técnicos: fueron atendidas las solicitudes de las entidades y organismos distritales relacionadas con la elaboración y actualización de los instrumentos archivísticos: Tablas de Retención Documental y Banco Terminológico . En el trimestre corresponden a 63 acciones de asistencia técnica que equivalen a 29 entidades públicas. Adicionalmente, fueron brindadas orientaciones técnicas sobre normatividad archivística, valoración documental, firma digital y electrónica, transferencias documentales, unidades de conservación, documento electrónico,  implementación de requerimientos para Sistema de Gestión de Documentos Electrónicos de Archivo y Sistema Integrado de Conservación - SIC. Por último, se orientó a las entidades en la formulación técnica archivística para la contratación de servicios para administración integral de archivos, SGDEA y Servicios postales y mensajería.
Se ejecutaron en su totalidad las acciones de asistencia técnica programadas, atendiendo 17 entidades públicas de 10 sectores de la administración distrital en el mes de marzo.
Las acciones de asistencia técnica ejecutadas en el mes de marzo en el marco del procedimiento de asistencia técnica corresponden a un total de 19 (SGPDD: 5, SSDA: 12, SGPDD y SSDA: 2), clasificadas por modalidad así:
   - Mesas técnicas
          *Oferta: 0
          *Demanda: 5
    -Conceptos técnicos
          *Estudios previos: 5
          *Gestión documental: 9
3. Reporte de Conceptos Técnicos de TRD y TVD emitidos:
Se emitió concepto de revisión y evaluación de Tabla de Valoración Documental de la CONTRALORÍA DE BOGOTÁ, D.C."
</v>
          </cell>
          <cell r="IC18" t="str">
            <v/>
          </cell>
          <cell r="ID18" t="str">
            <v/>
          </cell>
          <cell r="IE18" t="str">
            <v/>
          </cell>
          <cell r="IF18" t="str">
            <v/>
          </cell>
          <cell r="IG18" t="str">
            <v/>
          </cell>
          <cell r="IH18" t="str">
            <v/>
          </cell>
          <cell r="II18" t="str">
            <v/>
          </cell>
          <cell r="IJ18" t="str">
            <v/>
          </cell>
          <cell r="IK18" t="str">
            <v/>
          </cell>
          <cell r="IL18">
            <v>0</v>
          </cell>
          <cell r="IM18">
            <v>0</v>
          </cell>
          <cell r="IN18">
            <v>1</v>
          </cell>
          <cell r="IO18">
            <v>0</v>
          </cell>
          <cell r="IP18">
            <v>0</v>
          </cell>
          <cell r="IQ18">
            <v>0</v>
          </cell>
          <cell r="IR18">
            <v>0</v>
          </cell>
          <cell r="IS18">
            <v>0</v>
          </cell>
          <cell r="IT18">
            <v>0</v>
          </cell>
          <cell r="IU18">
            <v>0</v>
          </cell>
          <cell r="IV18">
            <v>0</v>
          </cell>
          <cell r="IW18">
            <v>0</v>
          </cell>
          <cell r="IX18">
            <v>0.25</v>
          </cell>
          <cell r="IY18">
            <v>0</v>
          </cell>
          <cell r="IZ18">
            <v>0</v>
          </cell>
          <cell r="JA18">
            <v>25</v>
          </cell>
          <cell r="JB18">
            <v>0</v>
          </cell>
          <cell r="JC18">
            <v>0</v>
          </cell>
          <cell r="JD18">
            <v>0</v>
          </cell>
          <cell r="JE18">
            <v>0</v>
          </cell>
          <cell r="JF18">
            <v>0</v>
          </cell>
          <cell r="JG18">
            <v>0</v>
          </cell>
          <cell r="JH18">
            <v>0</v>
          </cell>
          <cell r="JI18">
            <v>0</v>
          </cell>
          <cell r="JJ18">
            <v>0</v>
          </cell>
          <cell r="JK18">
            <v>25</v>
          </cell>
          <cell r="JL18">
            <v>0</v>
          </cell>
          <cell r="JM18">
            <v>0</v>
          </cell>
          <cell r="JN18">
            <v>25</v>
          </cell>
          <cell r="JO18">
            <v>25</v>
          </cell>
          <cell r="JP18">
            <v>25</v>
          </cell>
          <cell r="JQ18">
            <v>25</v>
          </cell>
          <cell r="JR18">
            <v>25</v>
          </cell>
          <cell r="JS18">
            <v>25</v>
          </cell>
          <cell r="JT18">
            <v>25</v>
          </cell>
          <cell r="JU18">
            <v>25</v>
          </cell>
          <cell r="JV18">
            <v>25</v>
          </cell>
          <cell r="JW18">
            <v>25</v>
          </cell>
          <cell r="JX18" t="str">
            <v>No Programó</v>
          </cell>
          <cell r="JY18" t="str">
            <v/>
          </cell>
          <cell r="JZ18">
            <v>100</v>
          </cell>
          <cell r="KA18" t="str">
            <v/>
          </cell>
          <cell r="KB18" t="str">
            <v/>
          </cell>
          <cell r="KC18" t="str">
            <v/>
          </cell>
          <cell r="KD18" t="str">
            <v/>
          </cell>
          <cell r="KE18" t="str">
            <v/>
          </cell>
          <cell r="KF18" t="str">
            <v/>
          </cell>
          <cell r="KG18" t="str">
            <v/>
          </cell>
          <cell r="KH18" t="str">
            <v/>
          </cell>
          <cell r="KI18" t="str">
            <v/>
          </cell>
          <cell r="KJ18" t="str">
            <v>No Programó</v>
          </cell>
          <cell r="KK18" t="str">
            <v>No Programó</v>
          </cell>
          <cell r="KL18">
            <v>100</v>
          </cell>
          <cell r="KM18" t="str">
            <v/>
          </cell>
          <cell r="KN18" t="str">
            <v/>
          </cell>
          <cell r="KO18" t="str">
            <v/>
          </cell>
          <cell r="KP18" t="str">
            <v/>
          </cell>
          <cell r="KQ18" t="str">
            <v/>
          </cell>
          <cell r="KR18" t="str">
            <v/>
          </cell>
          <cell r="KS18" t="str">
            <v/>
          </cell>
          <cell r="KT18" t="str">
            <v/>
          </cell>
          <cell r="KU18" t="str">
            <v/>
          </cell>
          <cell r="KV18">
            <v>100</v>
          </cell>
          <cell r="KW18" t="str">
            <v>7868_2</v>
          </cell>
          <cell r="KX18" t="str">
            <v>2. Posicionar la gestión pública distrital a través de la gestión del conocimiento y la innovación.</v>
          </cell>
          <cell r="KY18">
            <v>100</v>
          </cell>
          <cell r="KZ18">
            <v>24.444444444444443</v>
          </cell>
          <cell r="LA18" t="str">
            <v/>
          </cell>
          <cell r="LB18" t="str">
            <v/>
          </cell>
          <cell r="LC18">
            <v>92.083333333333329</v>
          </cell>
          <cell r="LD18">
            <v>23.545138888888886</v>
          </cell>
          <cell r="LE18">
            <v>9540461000</v>
          </cell>
          <cell r="LF18">
            <v>7929572216</v>
          </cell>
          <cell r="LG18">
            <v>1007704872</v>
          </cell>
          <cell r="LH18">
            <v>1175144810</v>
          </cell>
          <cell r="LI18">
            <v>954406091</v>
          </cell>
          <cell r="LJ18" t="str">
            <v>No Programó</v>
          </cell>
          <cell r="LK18" t="str">
            <v>No Programó</v>
          </cell>
          <cell r="LL18">
            <v>5.5</v>
          </cell>
          <cell r="LM18" t="str">
            <v/>
          </cell>
          <cell r="LN18" t="str">
            <v/>
          </cell>
          <cell r="LO18" t="str">
            <v/>
          </cell>
          <cell r="LP18" t="str">
            <v/>
          </cell>
          <cell r="LQ18" t="str">
            <v/>
          </cell>
          <cell r="LR18" t="str">
            <v/>
          </cell>
          <cell r="LS18" t="str">
            <v/>
          </cell>
          <cell r="LT18" t="str">
            <v/>
          </cell>
          <cell r="LU18" t="str">
            <v/>
          </cell>
          <cell r="LV18">
            <v>5.5</v>
          </cell>
          <cell r="LW18">
            <v>37.5</v>
          </cell>
          <cell r="LX18" t="str">
            <v>No aplica</v>
          </cell>
          <cell r="LY18" t="str">
            <v>No aplica</v>
          </cell>
          <cell r="LZ18">
            <v>0</v>
          </cell>
          <cell r="MA18">
            <v>0</v>
          </cell>
          <cell r="MB18">
            <v>0</v>
          </cell>
          <cell r="MC18">
            <v>0</v>
          </cell>
          <cell r="MD18">
            <v>0</v>
          </cell>
          <cell r="ME18">
            <v>0</v>
          </cell>
          <cell r="MF18">
            <v>0</v>
          </cell>
          <cell r="MG18">
            <v>0</v>
          </cell>
          <cell r="MH18">
            <v>0</v>
          </cell>
          <cell r="MI18">
            <v>0</v>
          </cell>
          <cell r="MJ18" t="str">
            <v>No aplica</v>
          </cell>
          <cell r="MK18" t="str">
            <v>No aplica</v>
          </cell>
          <cell r="ML18">
            <v>0</v>
          </cell>
          <cell r="MM18">
            <v>0</v>
          </cell>
          <cell r="MN18">
            <v>0</v>
          </cell>
          <cell r="MO18">
            <v>0</v>
          </cell>
          <cell r="MP18">
            <v>0</v>
          </cell>
          <cell r="MQ18">
            <v>0</v>
          </cell>
          <cell r="MR18">
            <v>0</v>
          </cell>
          <cell r="MS18">
            <v>0</v>
          </cell>
          <cell r="MT18">
            <v>0</v>
          </cell>
          <cell r="MU18">
            <v>0</v>
          </cell>
          <cell r="MV18" t="str">
            <v>No Programó</v>
          </cell>
          <cell r="MW18" t="str">
            <v>No Programó</v>
          </cell>
          <cell r="MX18">
            <v>100</v>
          </cell>
          <cell r="MY18" t="str">
            <v/>
          </cell>
          <cell r="MZ18" t="str">
            <v/>
          </cell>
          <cell r="NA18" t="str">
            <v/>
          </cell>
          <cell r="NB18" t="str">
            <v/>
          </cell>
          <cell r="NC18" t="str">
            <v/>
          </cell>
          <cell r="ND18" t="str">
            <v/>
          </cell>
          <cell r="NE18" t="str">
            <v/>
          </cell>
          <cell r="NF18" t="str">
            <v/>
          </cell>
          <cell r="NG18" t="str">
            <v/>
          </cell>
          <cell r="NH18">
            <v>0</v>
          </cell>
          <cell r="NI18" t="str">
            <v xml:space="preserve">• La información se encuentra en coherencia con las herramientas presupuestales. </v>
          </cell>
          <cell r="NJ18">
            <v>0</v>
          </cell>
          <cell r="NK18">
            <v>0</v>
          </cell>
          <cell r="NL18">
            <v>0</v>
          </cell>
          <cell r="NM18">
            <v>0</v>
          </cell>
          <cell r="NN18">
            <v>0</v>
          </cell>
          <cell r="NO18">
            <v>0</v>
          </cell>
          <cell r="NP18">
            <v>0</v>
          </cell>
          <cell r="NQ18">
            <v>0</v>
          </cell>
          <cell r="NR18">
            <v>0</v>
          </cell>
          <cell r="NS18">
            <v>0</v>
          </cell>
          <cell r="NT18">
            <v>0</v>
          </cell>
          <cell r="NU18" t="str">
            <v>No aplica</v>
          </cell>
          <cell r="NV18">
            <v>0</v>
          </cell>
          <cell r="NW18">
            <v>0</v>
          </cell>
          <cell r="NX18">
            <v>0</v>
          </cell>
          <cell r="NY18">
            <v>0</v>
          </cell>
          <cell r="NZ18">
            <v>0</v>
          </cell>
          <cell r="OA18">
            <v>0</v>
          </cell>
          <cell r="OB18">
            <v>0</v>
          </cell>
          <cell r="OC18">
            <v>0</v>
          </cell>
          <cell r="OD18">
            <v>0</v>
          </cell>
          <cell r="OE18">
            <v>0</v>
          </cell>
        </row>
        <row r="19">
          <cell r="A19" t="str">
            <v>PD25</v>
          </cell>
          <cell r="B19">
            <v>7868</v>
          </cell>
          <cell r="C19" t="str">
            <v>7868_6</v>
          </cell>
          <cell r="D19">
            <v>2020110010191</v>
          </cell>
          <cell r="E19" t="str">
            <v>Un nuevo contrato social y ambiental para la Bogotá del siglo XXI</v>
          </cell>
          <cell r="F19" t="str">
            <v>5. Construir Bogotá región con gobierno abierto, transparente y ciudadanía consciente.</v>
          </cell>
          <cell r="G19" t="str">
            <v>56. Gestión Pública Efectiva</v>
          </cell>
          <cell r="H19" t="str">
            <v xml:space="preserve">Fortalecer las capacidades institucionales para una Gestión pública efectiva y articulada, orientada a la generación de valor público para los grupos de interés. </v>
          </cell>
          <cell r="I19" t="str">
            <v>2. Posicionar la gestión pública distrital a través de la gestión del conocimiento y la innovación.</v>
          </cell>
          <cell r="J19" t="str">
            <v>Desarrollo Institucional para una Gestión Pública Eficiente</v>
          </cell>
          <cell r="K19" t="str">
            <v>Subsecretaría Distrital de Fortalecimiento Institucional</v>
          </cell>
          <cell r="L19" t="str">
            <v>Gloria Patricia Rincón Mazo</v>
          </cell>
          <cell r="M19" t="str">
            <v>Subsecretaria Distrital de Fortalecimiento Institucional</v>
          </cell>
          <cell r="N19" t="str">
            <v>Dirección Distrital de Relaciones Internacionales</v>
          </cell>
          <cell r="O19" t="str">
            <v>Luz Amparo Medina Gerena</v>
          </cell>
          <cell r="P19" t="str">
            <v>Directora Distrital de Relaciones Internacionales</v>
          </cell>
          <cell r="Q19" t="str">
            <v>Ivan Cadena Grandas</v>
          </cell>
          <cell r="R19" t="str">
            <v>Eliana Pedraza</v>
          </cell>
          <cell r="S19" t="str">
            <v>6. Desarrollar 100 porciento del plan para el posicionamiento internacional de Bogotá, a través del mercadeo de ciudad y la visibilización de buenas prácticas para la toma de decisiones.</v>
          </cell>
          <cell r="T19" t="str">
            <v>Desarrollar 100 porciento del plan para el posicionamiento internacional de Bogotá, a través del mercadeo de ciudad y la visibilización de buenas prácticas para la toma de decisiones.</v>
          </cell>
          <cell r="AC19" t="str">
            <v>6. Desarrollar 100 porciento del plan para el posicionamiento internacional de Bogotá, a través del mercadeo de ciudad y la visibilización de buenas prácticas para la toma de decisiones.</v>
          </cell>
          <cell r="AI19" t="str">
            <v xml:space="preserve">PD_Meta Proyecto: 6. Desarrollar 100 porciento del plan para el posicionamiento internacional de Bogotá, a través del mercadeo de ciudad y la visibilización de buenas prácticas para la toma de decisiones.; </v>
          </cell>
          <cell r="AJ19" t="str">
            <v>El nombre del indicador está diligenciado como el nombre de la meta, el cual debe estár en término de % de avance ...</v>
          </cell>
          <cell r="AK19">
            <v>44055</v>
          </cell>
          <cell r="AL19">
            <v>1</v>
          </cell>
          <cell r="AM19">
            <v>2022</v>
          </cell>
          <cell r="AN19" t="str">
            <v>Mide el avance de la implementación de un plan de posicionamiento internacional de Bogotá de acuerdo con la ejecución de las actividades asociadas a la meta y la ejecución de actividades establecidas en el plan de acción.</v>
          </cell>
          <cell r="AO19" t="str">
            <v>Posicionamiento de Bogotá como referente internacional en gestión pública y en cumplimiento de los Objetivos de Desarrollo Sostenible.</v>
          </cell>
          <cell r="AP19">
            <v>2020</v>
          </cell>
          <cell r="AQ19">
            <v>2024</v>
          </cell>
          <cell r="AR19" t="str">
            <v>Creciente</v>
          </cell>
          <cell r="AS19" t="str">
            <v>Eficiencia</v>
          </cell>
          <cell r="AT19" t="str">
            <v>Porcentaje</v>
          </cell>
          <cell r="AU19" t="str">
            <v>Producto</v>
          </cell>
          <cell r="AV19">
            <v>2020</v>
          </cell>
          <cell r="AW19" t="str">
            <v>N/D</v>
          </cell>
          <cell r="AX19" t="str">
            <v>N/D</v>
          </cell>
          <cell r="AY19">
            <v>0</v>
          </cell>
          <cell r="AZ19">
            <v>1</v>
          </cell>
          <cell r="BA19">
            <v>0</v>
          </cell>
          <cell r="BB19" t="str">
            <v>Se considera el avance y cumplimiento de la meta con la ejecución de las actividades establecidas en el plan de acción, con docuemntos y evidencias que soporten dicha realización de dichas actividades.</v>
          </cell>
          <cell r="BC19" t="str">
            <v>(No. de actividades y/o productos ejecutados/No. de actividades y/o productos programados)*valor programado vigencia</v>
          </cell>
          <cell r="BD19" t="str">
            <v>No. de actividades/productos ejecutados</v>
          </cell>
          <cell r="BE19" t="str">
            <v>No, de actividades/productos programados</v>
          </cell>
          <cell r="BF19" t="str">
            <v>Documentos técnicos, informes y otro tipo de soporte durante la ejecución asociados a las actividades</v>
          </cell>
          <cell r="BG19">
            <v>2</v>
          </cell>
          <cell r="BH19">
            <v>44098</v>
          </cell>
          <cell r="BI19">
            <v>0</v>
          </cell>
          <cell r="BJ19" t="str">
            <v>Establecer variables 1 y/o 2 numéricas</v>
          </cell>
          <cell r="BK19">
            <v>100</v>
          </cell>
          <cell r="BL19">
            <v>5</v>
          </cell>
          <cell r="BM19">
            <v>35</v>
          </cell>
          <cell r="BN19">
            <v>65</v>
          </cell>
          <cell r="BO19">
            <v>95</v>
          </cell>
          <cell r="BP19">
            <v>100</v>
          </cell>
          <cell r="BQ19">
            <v>2282115138</v>
          </cell>
          <cell r="BR19">
            <v>94168373</v>
          </cell>
          <cell r="BS19">
            <v>275031765</v>
          </cell>
          <cell r="BT19">
            <v>681915000</v>
          </cell>
          <cell r="BU19">
            <v>813000000</v>
          </cell>
          <cell r="BV19">
            <v>418000000</v>
          </cell>
          <cell r="BW19">
            <v>5</v>
          </cell>
          <cell r="BX19">
            <v>35</v>
          </cell>
          <cell r="BY19">
            <v>65</v>
          </cell>
          <cell r="BZ19">
            <v>30</v>
          </cell>
          <cell r="CA19">
            <v>30</v>
          </cell>
          <cell r="CB19">
            <v>78993390</v>
          </cell>
          <cell r="CC19">
            <v>78993390</v>
          </cell>
          <cell r="CD19">
            <v>275031765</v>
          </cell>
          <cell r="CE19">
            <v>274223120</v>
          </cell>
          <cell r="CF19">
            <v>5</v>
          </cell>
          <cell r="CG19">
            <v>35</v>
          </cell>
          <cell r="CH19">
            <v>42</v>
          </cell>
          <cell r="CI19" t="str">
            <v>Suma</v>
          </cell>
          <cell r="CJ19">
            <v>0</v>
          </cell>
          <cell r="CK19">
            <v>0</v>
          </cell>
          <cell r="CL19">
            <v>7</v>
          </cell>
          <cell r="CM19">
            <v>0</v>
          </cell>
          <cell r="CN19">
            <v>0</v>
          </cell>
          <cell r="CO19">
            <v>7</v>
          </cell>
          <cell r="CP19">
            <v>0</v>
          </cell>
          <cell r="CQ19">
            <v>0</v>
          </cell>
          <cell r="CR19">
            <v>8</v>
          </cell>
          <cell r="CS19">
            <v>0</v>
          </cell>
          <cell r="CT19">
            <v>0</v>
          </cell>
          <cell r="CU19">
            <v>8</v>
          </cell>
          <cell r="CV19">
            <v>65</v>
          </cell>
          <cell r="CW19">
            <v>7</v>
          </cell>
          <cell r="CX19">
            <v>0</v>
          </cell>
          <cell r="CY19">
            <v>0</v>
          </cell>
          <cell r="CZ19">
            <v>7</v>
          </cell>
          <cell r="DA19">
            <v>0</v>
          </cell>
          <cell r="DB19">
            <v>0</v>
          </cell>
          <cell r="DC19">
            <v>7</v>
          </cell>
          <cell r="DD19">
            <v>0</v>
          </cell>
          <cell r="DE19">
            <v>0</v>
          </cell>
          <cell r="DF19">
            <v>8</v>
          </cell>
          <cell r="DG19">
            <v>0</v>
          </cell>
          <cell r="DH19">
            <v>0</v>
          </cell>
          <cell r="DI19">
            <v>8</v>
          </cell>
          <cell r="DJ19">
            <v>30</v>
          </cell>
          <cell r="DK19" t="str">
            <v> </v>
          </cell>
          <cell r="DL19" t="str">
            <v> </v>
          </cell>
          <cell r="DM19">
            <v>7</v>
          </cell>
          <cell r="DN19">
            <v>0</v>
          </cell>
          <cell r="DO19">
            <v>0</v>
          </cell>
          <cell r="DP19">
            <v>0</v>
          </cell>
          <cell r="DQ19">
            <v>0</v>
          </cell>
          <cell r="DR19">
            <v>0</v>
          </cell>
          <cell r="DS19">
            <v>0</v>
          </cell>
          <cell r="DT19">
            <v>0</v>
          </cell>
          <cell r="DU19">
            <v>0</v>
          </cell>
          <cell r="DV19">
            <v>0</v>
          </cell>
          <cell r="DW19">
            <v>7</v>
          </cell>
          <cell r="DX19">
            <v>7</v>
          </cell>
          <cell r="DY19">
            <v>0</v>
          </cell>
          <cell r="DZ19">
            <v>0</v>
          </cell>
          <cell r="EA19" t="str">
            <v xml:space="preserve">
Documento  de avance de la meta que incluye de:  
• Participación en instancias de liderazgo en redes y plataformas
• Gestión para implementar proyectos estratégicos con redes (Alianzas o convocatorias)
• Participación de funcionarios en eventos e instancias internacionales.
• Participación de la Alcaldesa en eventos e instancias internacionales.
Soporte de actividades correos, soporte de reuniones, informes según applaique. 
</v>
          </cell>
          <cell r="EB19">
            <v>0</v>
          </cell>
          <cell r="EC19">
            <v>0</v>
          </cell>
          <cell r="ED19" t="str">
            <v xml:space="preserve">
Documento  de avance de la meta que incluye de:  
• Participación en instancias de liderazgo en redes y plataformas
• Gestión para implementar proyectos estratégicos con redes (Alianzas o convocatorias)
• Participación de funcionarios en eventos e instancias internacionales.
• Participación de la Alcaldesa en eventos e instancias internacionales.
Soporte de actividades correos, soporte de reuniones, informes según applaique. 
</v>
          </cell>
          <cell r="EE19">
            <v>0</v>
          </cell>
          <cell r="EF19">
            <v>0</v>
          </cell>
          <cell r="EG19" t="str">
            <v xml:space="preserve">
Documento  de avance de la meta que incluye de:  
• Participación en instancias de liderazgo en redes y plataformas
• Gestión para implementar proyectos estratégicos con redes (Alianzas o convocatorias)
• Participación de funcionarios en eventos e instancias internacionales.
• Participación de la Alcaldesa en eventos e instancias internacionales.
Soporte de actividades correos, soporte de reuniones, informes según applaique. 
</v>
          </cell>
          <cell r="EH19">
            <v>0</v>
          </cell>
          <cell r="EI19">
            <v>0</v>
          </cell>
          <cell r="EJ19" t="str">
            <v xml:space="preserve">
Documento  de avance de la meta que incluye de:  
• Participación en instancias de liderazgo en redes y plataformas
• Gestión para implementar proyectos estratégicos con redes (Alianzas o convocatorias)
• Participación de funcionarios en eventos e instancias internacionales.
• Participación de la Alcaldesa en eventos e instancias internacionales.
Soporte de actividades correos, soporte de reuniones, informes según applaique. 
</v>
          </cell>
          <cell r="EK19">
            <v>0</v>
          </cell>
          <cell r="EL19">
            <v>0</v>
          </cell>
          <cell r="EM19" t="str">
            <v xml:space="preserve">
Documento  de avance de la meta que incluye de:  
• Participación en instancias de liderazgo en redes y plataformas
• Gestión para implementar proyectos estratégicos con redes (Alianzas o convocatorias)
• Participación de funcionarios en eventos e instancias internacionales.
• Participación de la Alcaldesa en eventos e instancias internacionales.
Soporte de actividades correos, soporte de reuniones, informes según applaique. 
</v>
          </cell>
          <cell r="EN19">
            <v>0</v>
          </cell>
          <cell r="EO19">
            <v>0</v>
          </cell>
          <cell r="EP19">
            <v>0</v>
          </cell>
          <cell r="EQ19">
            <v>0</v>
          </cell>
          <cell r="ER19">
            <v>0</v>
          </cell>
          <cell r="ES19">
            <v>0</v>
          </cell>
          <cell r="ET19">
            <v>0</v>
          </cell>
          <cell r="EU19">
            <v>0</v>
          </cell>
          <cell r="EV19">
            <v>0</v>
          </cell>
          <cell r="EW19">
            <v>681915000</v>
          </cell>
          <cell r="EX19">
            <v>681915000</v>
          </cell>
          <cell r="EY19">
            <v>681915000</v>
          </cell>
          <cell r="EZ19">
            <v>681915000</v>
          </cell>
          <cell r="FA19">
            <v>681915000</v>
          </cell>
          <cell r="FB19">
            <v>681915000</v>
          </cell>
          <cell r="FC19">
            <v>681915000</v>
          </cell>
          <cell r="FD19">
            <v>681915000</v>
          </cell>
          <cell r="FE19">
            <v>681915000</v>
          </cell>
          <cell r="FF19">
            <v>681915000</v>
          </cell>
          <cell r="FG19">
            <v>681915000</v>
          </cell>
          <cell r="FH19">
            <v>681915000</v>
          </cell>
          <cell r="FI19">
            <v>681915000</v>
          </cell>
          <cell r="FJ19">
            <v>681915000</v>
          </cell>
          <cell r="FK19">
            <v>681915000</v>
          </cell>
          <cell r="FL19">
            <v>681915000</v>
          </cell>
          <cell r="FM19">
            <v>0</v>
          </cell>
          <cell r="FN19">
            <v>0</v>
          </cell>
          <cell r="FO19">
            <v>0</v>
          </cell>
          <cell r="FP19">
            <v>0</v>
          </cell>
          <cell r="FQ19">
            <v>0</v>
          </cell>
          <cell r="FR19">
            <v>0</v>
          </cell>
          <cell r="FS19">
            <v>0</v>
          </cell>
          <cell r="FT19">
            <v>0</v>
          </cell>
          <cell r="FU19">
            <v>0</v>
          </cell>
          <cell r="FV19">
            <v>681915000</v>
          </cell>
          <cell r="FW19">
            <v>239630380</v>
          </cell>
          <cell r="FX19">
            <v>239630380</v>
          </cell>
          <cell r="FY19">
            <v>239630380</v>
          </cell>
          <cell r="FZ19">
            <v>0</v>
          </cell>
          <cell r="GA19">
            <v>0</v>
          </cell>
          <cell r="GB19">
            <v>0</v>
          </cell>
          <cell r="GC19">
            <v>0</v>
          </cell>
          <cell r="GD19">
            <v>0</v>
          </cell>
          <cell r="GE19">
            <v>0</v>
          </cell>
          <cell r="GF19">
            <v>0</v>
          </cell>
          <cell r="GG19">
            <v>0</v>
          </cell>
          <cell r="GH19">
            <v>0</v>
          </cell>
          <cell r="GI19">
            <v>239630380</v>
          </cell>
          <cell r="GJ19">
            <v>0</v>
          </cell>
          <cell r="GK19">
            <v>7945649</v>
          </cell>
          <cell r="GL19">
            <v>29730229</v>
          </cell>
          <cell r="GM19">
            <v>0</v>
          </cell>
          <cell r="GN19">
            <v>0</v>
          </cell>
          <cell r="GO19">
            <v>0</v>
          </cell>
          <cell r="GP19">
            <v>0</v>
          </cell>
          <cell r="GQ19">
            <v>0</v>
          </cell>
          <cell r="GR19">
            <v>0</v>
          </cell>
          <cell r="GS19">
            <v>0</v>
          </cell>
          <cell r="GT19">
            <v>0</v>
          </cell>
          <cell r="GU19">
            <v>0</v>
          </cell>
          <cell r="GV19">
            <v>29730229</v>
          </cell>
          <cell r="GW19">
            <v>808645</v>
          </cell>
          <cell r="GX19">
            <v>808645</v>
          </cell>
          <cell r="GY19">
            <v>808645</v>
          </cell>
          <cell r="GZ19">
            <v>0</v>
          </cell>
          <cell r="HA19">
            <v>0</v>
          </cell>
          <cell r="HB19">
            <v>0</v>
          </cell>
          <cell r="HC19">
            <v>0</v>
          </cell>
          <cell r="HD19">
            <v>0</v>
          </cell>
          <cell r="HE19">
            <v>0</v>
          </cell>
          <cell r="HF19">
            <v>0</v>
          </cell>
          <cell r="HG19">
            <v>0</v>
          </cell>
          <cell r="HH19">
            <v>0</v>
          </cell>
          <cell r="HI19">
            <v>808645</v>
          </cell>
          <cell r="HJ19">
            <v>0</v>
          </cell>
          <cell r="HK19">
            <v>0</v>
          </cell>
          <cell r="HL19">
            <v>0</v>
          </cell>
          <cell r="HM19">
            <v>0</v>
          </cell>
          <cell r="HN19">
            <v>0</v>
          </cell>
          <cell r="HO19">
            <v>0</v>
          </cell>
          <cell r="HP19">
            <v>0</v>
          </cell>
          <cell r="HQ19">
            <v>0</v>
          </cell>
          <cell r="HR19">
            <v>0</v>
          </cell>
          <cell r="HS19">
            <v>0</v>
          </cell>
          <cell r="HT19">
            <v>0</v>
          </cell>
          <cell r="HU19">
            <v>0</v>
          </cell>
          <cell r="HV19">
            <v>0</v>
          </cell>
          <cell r="HW19" t="str">
            <v xml:space="preserve">A través de esta meta se busca la gestión de proyectos estratégicos, así como la participación en redes de ciudad y para ello se desarrollan campañas y acciones de comunicación que posicionan a Bogotá en el ámbito internacional
6. Desarrollar 100 por ciento del plan para el posicionamiento internacional de Bogotá, a través del mercadeo de ciudad y la visibilización de buenas prácticas para la toma de decisiones.
6.1	Acciones de participación en redes de ciudad, campañas y plataformas de organismos multilaterales.
•	Se logró la articulación entre las ciudades de Madrid y Barcelona para unirse a proyectos de la UCCI para Ambiente y Hábitat respectivamente.
•	Se apoyó a la Alta Consejería de Paz, Víctimas y Reconciliación en la construcción de la agenda del Alto Consejero a España.
•	Se participó en reunión con Penn State University para identificar posibilidades de articulación con el sector de ambiente
•	Se logró la participación en reunión de planificación del Foro Mundial de Ciudades y Territorios de Paz entre la DDRI y la ACPVR
•	Se gestionó reunión entre CUSO y la Secretaría de Integración para ofrecer procesos de formación para la entrada de población migrante al mercado laboral.
•	Se acompañó a la Secretaría Distrital de Ambiente en la elaboración del Due Dilligence para el proyecto CFF-C40.
•	Se logró la participación de la Subsecretaria de Política para la Movilidad de la SDM en el taller de Autoridades de Transporte de América Latina 2022, organizado por la UITP."
•	Se logró la participación en el Seminario de Transporte Urbano de Superficie auspiciado por el Ayuntamiento de Madrid y la Red de Ciudades UCCI.
•	Se realizó la preparación de los contenidos e insumos para la participación del Secretario Distrital de Movilidad en el National Bike Summit 2022, escenario de talla internacional que involucra a líderes mundiales interesados en la gestión de la movilidad sostenible y activa, así como, del empleo de la bicicleta como medio de transporte masivo y seguro.
•	Se logró la participación de la DDRI en el Encuentro de Coordinadores UCCI 2022.
6.2. Implementar una estrategia de promoción de ciudad atreves de la gestión de actividades en Bogotá y en el exterior.
•	Se realizó concepto técnico de la DDRI para adherir a la Declaración de Economía Circular de ciudades Latinoamericanas.
•	Se acompañó las reuniones de la Secretaria de la Mujer y la Secretaria de Planeación con el Council on Urban Initiatives de LSE.
•	Se coordinó y acompañó el ciclopaseo con los Embajadores de Dinamarca, como enlace para la Secretaria Distrital de Ambiente (SDA).
•	Se acompañó la reunión de la SDA e IDIGER con JICA para la implementación del proyecto de consultoría sobre gestión del riesgo.
•	En materia de promoción de ciudad se ha realizado entre otras las siguientes acciones:  269 trinos, Interacciones orgánicas (Me gusta: 1453 y retrinos 462), Desarrollo de las campañas 4; se publicó en la sección Internacional del Portal Bogotá 60 notas (33 notas en español y 27 Notas en inglés).
•	Se participó en el desarrollo de acciones de la Mesa de Mercadeo de Ciudad en las áreas de comunicaciones y sondeo sobre "Bogotá, Star Capital" con las Embajadas de Estados Unidos, Canadá, Reino Unido y Australia
</v>
          </cell>
          <cell r="HX19" t="str">
            <v/>
          </cell>
          <cell r="HY19" t="str">
            <v/>
          </cell>
          <cell r="HZ19" t="str">
            <v xml:space="preserve">A continuación se señalan las actividades realizadas para el periodono enero 2022 - Avances:
6.1	Acciones de participación en redes de ciudad, campañas y plataformas de organismos multilaterales.
1.	Se apoyó, para que exista articulación entre las ciudades de Madrid y Barcelona para unirse a proyectos de la UCCI para Ambiente y Hábitat respectivamente.
2.	Se apoyó a la UAESP en la presentación de la convocatoria de P4G, para que puedan aplicar con su planta de reciclaje y conversión de plástico en madera.
3.	Se apoyó a la Alta Consejería de Paz, Víctimas y Reconciliación en la construcción de la agenda del Alto Consejero a España.
4.	Se participó en reunión con Penn State University para identificar posibilidades de articulación con el sector de ambiente
6.2. Implementar una estrategia de promoción de ciudad atreves de la gestión de actividades en Bogotá y en el exterior.
•	Se actualizó del calendario de eventos internacionales de la Alcaldesa
</v>
          </cell>
          <cell r="IA19" t="str">
            <v xml:space="preserve">6.	Desarrollar 100 por ciento del plan para el posicionamiento internacional de Bogotá, a través del mercadeo de ciudad y la visibilización de buenas prácticas para la toma de decisiones.
6.1	Acciones de participación en redes de ciudad, campañas y plataformas de organismos multilaterales.
1.	Se apoyó en la redacción de dos resúmenes para la aplicación a la convocatoria P4G de un proyecto sobre residuos en construcción en Hábitat y uno de bicicarga en Movilidad.
2.	Se participó en reunión de planificación del Foro Mundial de Ciudades y Territorios de Paz entre la DDRI y la ACPVR
3.	Se elaboró nota conceptual para el Foro Mundial de Ciudades y territorios de Paz junto con la Alta Consejería de Paz, Víctimas y Reconciliación. 
4.	Se gestionó reunión entre CUSO y la Secretaría de Integración para ofrecer procesos de formación para la entrada de población migrante al mercado laboral.
5.	Se acompañó a la Secretaría Distrital de Ambiente en la elaboración del Due Dilligence para el proyecto CFF-C40.
6.	Se coordinó la participación de la Subsecretaria de Política para la Movilidad de la SDM en el taller de Autoridades de Transporte de América Latina 2022, organizado por la UITP."
6.2. Implementar una estrategia de promoción de ciudad atreves de la gestión de actividades en Bogotá y en el exterior.
1.	Se participó en reunión de la Mesa de Eventos de la Mesa de Mercadeo de Ciudad: articulación con Invest in Bogotá e IDT para definir agenda del Comité Directivo participación en reunión del Comité Directivo de la Mesa de Mercadeo de Ciudad.
2.	Asistir a reunión con la Fundación Colombia Cuidad a Colombia y contribuir con bullets para la ficha de reunión. 
3.	Concepto Técnico de la DDRI para adherir a la Declaración de Economía Circular de ciudades Latinoamericanas.
4.	Gestión para el reforzamiento de las normas de tránsito por parte de los cuerpos diplomáticos acreditados en Colombia.
5.	Se acompañó las reuniones de la Secretaria de la Mujer y la Secretaria de Planeación con el Council on Urban Initiatives de LSE.
6.	Se acompañó la reunión de la Secretaria de Ambiente con PennState University.
7.	Se acompañó el ciclopaseo con los Embajadores de Dinamarca, como enlace para la Secretaria Distrital de Ambiente (SDA).
8.	Se acompañó la reunión de la SDA e IDIGER con JICA para la implementación del proyecto de consultoría sobre gestión del riesgo.
</v>
          </cell>
          <cell r="IB19" t="str">
            <v xml:space="preserve">6.	Desarrollar 100 por ciento del plan para el posicionamiento internacional de Bogotá, a través del mercadeo de ciudad y la visibilización de buenas prácticas para la toma de decisiones.
6.1	Acciones de participación en redes de ciudad, campañas y plataformas de organismos multilaterales.
Acciones desarrolladas:
1.	Se participó en la delegación de funcionarios de la Secretaria Distrital de Movilidad para contribuir en el Curso financiación transporte público de la UITP, como parte de la estrategia de fortalecimiento de capacidades del Sector movilidad.
2.	Se participó participación en el Seminario de Transporte Urbano de Superficie auspiciado por el Ayuntamiento de Madrid y la Red de Ciudades UCCI.
3.	Se coordinó administrativamente la participación de 03 delegados del Cuerpo Oficial de Bomberos en una Conferencia sobre emergencias Biológicas, Nucleares o Radioactivas promovido por el Ejército de Brasil.
4.	Se realizó la preparación de los contenidos e insumos para la participación del Secretario Distrital de Movilidad en el National Bike Summit 2022, escenario de talla internacional que involucra a líderes mundiales interesados en la gestión de la movilidad sostenible y activa, así como, del empleo de la bicicleta como medio de transporte masivo y seguro.
5.	Se asistió a la instalación de un monumento Xacobeo en Monserrate 
Se asistió por parte de la DDRI al lanzamiento del Distrito de Ciencia, Tecnología e Innovación de Bogotá
6.2. Implementar una estrategia de promoción de ciudad atreves de la gestión de actividades en Bogotá y en el exterior.
Acciones desarrolladas:
1.	Se participó en el desarrollo de la segunda fase de la estrategia de internacionalización de Bogotá.
2.	Se participó en el desarrollo de acciones de la Mesa de Mercadeo de Ciudad en las áreas de comunicaciones y sondeo sobre "Bogotá, Star Capital" con las Embajadas de Estados Unidos, Canadá, Reino Unido y Australia
3.	Se apoyó la gestión de un taller junto a la SDA, SDDE, UAESP y SDHT con la GIZ para revisar las prioridades del Distrito en economía circular y aprovechamiento del plástico el 10 de marzo.
4.	Se coordinó con Secretaría Distrital de Educación Coordinación para Mesa de Cooperantes de Migración 
</v>
          </cell>
          <cell r="IC19" t="str">
            <v/>
          </cell>
          <cell r="ID19" t="str">
            <v/>
          </cell>
          <cell r="IE19" t="str">
            <v/>
          </cell>
          <cell r="IF19" t="str">
            <v/>
          </cell>
          <cell r="IG19" t="str">
            <v/>
          </cell>
          <cell r="IH19" t="str">
            <v/>
          </cell>
          <cell r="II19" t="str">
            <v/>
          </cell>
          <cell r="IJ19" t="str">
            <v/>
          </cell>
          <cell r="IK19" t="str">
            <v/>
          </cell>
          <cell r="IL19" t="str">
            <v> </v>
          </cell>
          <cell r="IM19" t="str">
            <v> </v>
          </cell>
          <cell r="IN19">
            <v>1</v>
          </cell>
          <cell r="IO19">
            <v>0</v>
          </cell>
          <cell r="IP19">
            <v>0</v>
          </cell>
          <cell r="IQ19">
            <v>0</v>
          </cell>
          <cell r="IR19">
            <v>0</v>
          </cell>
          <cell r="IS19">
            <v>0</v>
          </cell>
          <cell r="IT19">
            <v>0</v>
          </cell>
          <cell r="IU19">
            <v>0</v>
          </cell>
          <cell r="IV19">
            <v>0</v>
          </cell>
          <cell r="IW19">
            <v>0</v>
          </cell>
          <cell r="IX19">
            <v>0.23333333333333334</v>
          </cell>
          <cell r="IY19" t="str">
            <v>No programó</v>
          </cell>
          <cell r="IZ19" t="str">
            <v>No programó</v>
          </cell>
          <cell r="JA19">
            <v>23.333333333333332</v>
          </cell>
          <cell r="JB19">
            <v>0</v>
          </cell>
          <cell r="JC19">
            <v>0</v>
          </cell>
          <cell r="JD19">
            <v>0</v>
          </cell>
          <cell r="JE19">
            <v>0</v>
          </cell>
          <cell r="JF19">
            <v>0</v>
          </cell>
          <cell r="JG19">
            <v>0</v>
          </cell>
          <cell r="JH19">
            <v>0</v>
          </cell>
          <cell r="JI19">
            <v>0</v>
          </cell>
          <cell r="JJ19">
            <v>0</v>
          </cell>
          <cell r="JK19">
            <v>23.333333333333332</v>
          </cell>
          <cell r="JL19">
            <v>0</v>
          </cell>
          <cell r="JM19">
            <v>0</v>
          </cell>
          <cell r="JN19">
            <v>23.333333333333332</v>
          </cell>
          <cell r="JO19">
            <v>23.333333333333332</v>
          </cell>
          <cell r="JP19">
            <v>23.333333333333332</v>
          </cell>
          <cell r="JQ19">
            <v>23.333333333333332</v>
          </cell>
          <cell r="JR19">
            <v>23.333333333333332</v>
          </cell>
          <cell r="JS19">
            <v>23.333333333333332</v>
          </cell>
          <cell r="JT19">
            <v>23.333333333333332</v>
          </cell>
          <cell r="JU19">
            <v>23.333333333333332</v>
          </cell>
          <cell r="JV19">
            <v>23.333333333333332</v>
          </cell>
          <cell r="JW19">
            <v>23.333333333333332</v>
          </cell>
          <cell r="JX19" t="str">
            <v>No Programó</v>
          </cell>
          <cell r="JY19" t="str">
            <v/>
          </cell>
          <cell r="JZ19">
            <v>100</v>
          </cell>
          <cell r="KA19" t="str">
            <v/>
          </cell>
          <cell r="KB19" t="str">
            <v/>
          </cell>
          <cell r="KC19" t="str">
            <v/>
          </cell>
          <cell r="KD19" t="str">
            <v/>
          </cell>
          <cell r="KE19" t="str">
            <v/>
          </cell>
          <cell r="KF19" t="str">
            <v/>
          </cell>
          <cell r="KG19" t="str">
            <v/>
          </cell>
          <cell r="KH19" t="str">
            <v/>
          </cell>
          <cell r="KI19" t="str">
            <v/>
          </cell>
          <cell r="KJ19" t="str">
            <v>No Programó</v>
          </cell>
          <cell r="KK19" t="str">
            <v>No Programó</v>
          </cell>
          <cell r="KL19">
            <v>100</v>
          </cell>
          <cell r="KM19" t="str">
            <v/>
          </cell>
          <cell r="KN19" t="str">
            <v/>
          </cell>
          <cell r="KO19" t="str">
            <v/>
          </cell>
          <cell r="KP19" t="str">
            <v/>
          </cell>
          <cell r="KQ19" t="str">
            <v/>
          </cell>
          <cell r="KR19" t="str">
            <v/>
          </cell>
          <cell r="KS19" t="str">
            <v/>
          </cell>
          <cell r="KT19" t="str">
            <v/>
          </cell>
          <cell r="KU19" t="str">
            <v/>
          </cell>
          <cell r="KV19">
            <v>100</v>
          </cell>
          <cell r="KW19" t="str">
            <v>7868_2</v>
          </cell>
          <cell r="KX19" t="str">
            <v>2. Posicionar la gestión pública distrital a través de la gestión del conocimiento y la innovación.</v>
          </cell>
          <cell r="KY19">
            <v>100</v>
          </cell>
          <cell r="KZ19">
            <v>24.444444444444443</v>
          </cell>
          <cell r="LA19" t="str">
            <v/>
          </cell>
          <cell r="LB19" t="str">
            <v/>
          </cell>
          <cell r="LC19">
            <v>92.083333333333329</v>
          </cell>
          <cell r="LD19">
            <v>23.545138888888886</v>
          </cell>
          <cell r="LE19">
            <v>9540461000</v>
          </cell>
          <cell r="LF19">
            <v>7929572216</v>
          </cell>
          <cell r="LG19">
            <v>1007704872</v>
          </cell>
          <cell r="LH19">
            <v>1175144810</v>
          </cell>
          <cell r="LI19">
            <v>954406091</v>
          </cell>
          <cell r="LJ19" t="str">
            <v>No Programó</v>
          </cell>
          <cell r="LK19" t="str">
            <v>No Programó</v>
          </cell>
          <cell r="LL19">
            <v>7</v>
          </cell>
          <cell r="LM19" t="str">
            <v/>
          </cell>
          <cell r="LN19" t="str">
            <v/>
          </cell>
          <cell r="LO19" t="str">
            <v/>
          </cell>
          <cell r="LP19" t="str">
            <v/>
          </cell>
          <cell r="LQ19" t="str">
            <v/>
          </cell>
          <cell r="LR19" t="str">
            <v/>
          </cell>
          <cell r="LS19" t="str">
            <v/>
          </cell>
          <cell r="LT19" t="str">
            <v/>
          </cell>
          <cell r="LU19" t="str">
            <v/>
          </cell>
          <cell r="LV19">
            <v>7</v>
          </cell>
          <cell r="LW19">
            <v>42</v>
          </cell>
          <cell r="LX19" t="str">
            <v>No aplica</v>
          </cell>
          <cell r="LY19" t="str">
            <v>No aplica</v>
          </cell>
          <cell r="LZ19">
            <v>0</v>
          </cell>
          <cell r="MA19">
            <v>0</v>
          </cell>
          <cell r="MB19">
            <v>0</v>
          </cell>
          <cell r="MC19">
            <v>0</v>
          </cell>
          <cell r="MD19">
            <v>0</v>
          </cell>
          <cell r="ME19">
            <v>0</v>
          </cell>
          <cell r="MF19">
            <v>0</v>
          </cell>
          <cell r="MG19">
            <v>0</v>
          </cell>
          <cell r="MH19">
            <v>0</v>
          </cell>
          <cell r="MI19">
            <v>0</v>
          </cell>
          <cell r="MJ19" t="str">
            <v>No aplica</v>
          </cell>
          <cell r="MK19" t="str">
            <v>No aplica</v>
          </cell>
          <cell r="ML19">
            <v>0</v>
          </cell>
          <cell r="MM19">
            <v>0</v>
          </cell>
          <cell r="MN19">
            <v>0</v>
          </cell>
          <cell r="MO19">
            <v>0</v>
          </cell>
          <cell r="MP19">
            <v>0</v>
          </cell>
          <cell r="MQ19">
            <v>0</v>
          </cell>
          <cell r="MR19">
            <v>0</v>
          </cell>
          <cell r="MS19">
            <v>0</v>
          </cell>
          <cell r="MT19">
            <v>0</v>
          </cell>
          <cell r="MU19">
            <v>0</v>
          </cell>
          <cell r="MV19" t="str">
            <v>No Programó</v>
          </cell>
          <cell r="MW19" t="str">
            <v>No Programó</v>
          </cell>
          <cell r="MX19">
            <v>100</v>
          </cell>
          <cell r="MY19" t="str">
            <v/>
          </cell>
          <cell r="MZ19" t="str">
            <v/>
          </cell>
          <cell r="NA19" t="str">
            <v/>
          </cell>
          <cell r="NB19" t="str">
            <v/>
          </cell>
          <cell r="NC19" t="str">
            <v/>
          </cell>
          <cell r="ND19" t="str">
            <v/>
          </cell>
          <cell r="NE19" t="str">
            <v/>
          </cell>
          <cell r="NF19" t="str">
            <v/>
          </cell>
          <cell r="NG19" t="str">
            <v/>
          </cell>
          <cell r="NH19">
            <v>0</v>
          </cell>
          <cell r="NI19" t="str">
            <v xml:space="preserve">• La información se encuentra en coherencia con las herramientas presupuestales. </v>
          </cell>
          <cell r="NJ19">
            <v>0</v>
          </cell>
          <cell r="NK19">
            <v>0</v>
          </cell>
          <cell r="NL19">
            <v>0</v>
          </cell>
          <cell r="NM19">
            <v>0</v>
          </cell>
          <cell r="NN19">
            <v>0</v>
          </cell>
          <cell r="NO19">
            <v>0</v>
          </cell>
          <cell r="NP19">
            <v>0</v>
          </cell>
          <cell r="NQ19">
            <v>0</v>
          </cell>
          <cell r="NR19">
            <v>0</v>
          </cell>
          <cell r="NS19">
            <v>0</v>
          </cell>
          <cell r="NT19">
            <v>0</v>
          </cell>
          <cell r="NU19" t="str">
            <v>No aplica</v>
          </cell>
          <cell r="NV19">
            <v>0</v>
          </cell>
          <cell r="NW19">
            <v>0</v>
          </cell>
          <cell r="NX19">
            <v>0</v>
          </cell>
          <cell r="NY19">
            <v>0</v>
          </cell>
          <cell r="NZ19">
            <v>0</v>
          </cell>
          <cell r="OA19">
            <v>0</v>
          </cell>
          <cell r="OB19">
            <v>0</v>
          </cell>
          <cell r="OC19">
            <v>0</v>
          </cell>
          <cell r="OD19">
            <v>0</v>
          </cell>
          <cell r="OE19">
            <v>0</v>
          </cell>
        </row>
        <row r="20">
          <cell r="A20" t="str">
            <v>PD26</v>
          </cell>
          <cell r="B20">
            <v>7868</v>
          </cell>
          <cell r="C20" t="str">
            <v>7868_7</v>
          </cell>
          <cell r="D20">
            <v>2020110010191</v>
          </cell>
          <cell r="E20" t="str">
            <v>Un nuevo contrato social y ambiental para la Bogotá del siglo XXI</v>
          </cell>
          <cell r="F20" t="str">
            <v>5. Construir Bogotá región con gobierno abierto, transparente y ciudadanía consciente.</v>
          </cell>
          <cell r="G20" t="str">
            <v>56. Gestión Pública Efectiva</v>
          </cell>
          <cell r="H20" t="str">
            <v xml:space="preserve">Fortalecer las capacidades institucionales para una Gestión pública efectiva y articulada, orientada a la generación de valor público para los grupos de interés. </v>
          </cell>
          <cell r="I20" t="str">
            <v>3. Fortalecer la gestión y desempeño  para generar valor público en nuestros grupos de interés.</v>
          </cell>
          <cell r="J20" t="str">
            <v>Desarrollo Institucional para una Gestión Pública Eficiente</v>
          </cell>
          <cell r="K20" t="str">
            <v>Subsecretaría Distrital de Fortalecimiento Institucional</v>
          </cell>
          <cell r="L20" t="str">
            <v>Gloria Patricia Rincón Mazo</v>
          </cell>
          <cell r="M20" t="str">
            <v>Subsecretaria Distrital de Fortalecimiento Institucional</v>
          </cell>
          <cell r="N20" t="str">
            <v>Dirección Distrital de Desarrollo Institucional</v>
          </cell>
          <cell r="O20" t="str">
            <v>Oscar Guillermo Niño del Rio</v>
          </cell>
          <cell r="P20" t="str">
            <v>Director Distrital de Desarrollo Institucional</v>
          </cell>
          <cell r="Q20" t="str">
            <v xml:space="preserve">Lady Nieto Bahamón </v>
          </cell>
          <cell r="R20" t="str">
            <v>Eliana Pedraza</v>
          </cell>
          <cell r="S20" t="str">
            <v xml:space="preserve">7. Implementar 100 porciento de la estrategia que permita fortalecer la Gestión y Desempeño Institucional </v>
          </cell>
          <cell r="T20" t="str">
            <v xml:space="preserve">Implementar 100 porciento de la estrategia que permita fortalecer la Gestión y Desempeño Institucional </v>
          </cell>
          <cell r="U20" t="str">
            <v>Artículo 61. Política de trabajo decente: 11. Implementar en el 100% de las entidades del Distrito una estrategia de teletrabajo que considere horarios flexibles, y que dentro de los criterios de priorización incluya personas con discapacidad, cuidadores, cuidadoras, y madres cabeza de familia.</v>
          </cell>
          <cell r="AB20" t="str">
            <v>21.3. Porcentaje de avance en la implementación de la estrategia que permita fortalecer la gestión y desempeño institucional.</v>
          </cell>
          <cell r="AC20" t="str">
            <v xml:space="preserve">7. Implementar 100 porciento de la estrategia que permita fortalecer la Gestión y Desempeño Institucional </v>
          </cell>
          <cell r="AI20" t="str">
            <v xml:space="preserve">PD_artículo: Artículo 61. Política de trabajo decente: 11. Implementar en el 100% de las entidades del Distrito una estrategia de teletrabajo que considere horarios flexibles, y que dentro de los criterios de priorización incluya personas con discapacidad, cuidadores, cuidadoras, y madres cabeza de familia.; PD_PMR: 21.3. Porcentaje de avance en la implementación de la estrategia que permita fortalecer la gestión y desempeño institucional.; PD_Meta Proyecto: 7. Implementar 100 porciento de la estrategia que permita fortalecer la Gestión y Desempeño Institucional ; </v>
          </cell>
          <cell r="AJ20" t="str">
            <v xml:space="preserve">La Subdirección Técnica de Desarrollo Institucional reportará el avance de este indicador con base al avance en la estrategia proyectada para cada vigencia </v>
          </cell>
          <cell r="AK20">
            <v>44055</v>
          </cell>
          <cell r="AL20">
            <v>1</v>
          </cell>
          <cell r="AM20">
            <v>2022</v>
          </cell>
          <cell r="AN20" t="str">
            <v>Mide el avance en el desarrollo de las acciones proyectadas en la estrategia para lograr el fortalecimiento en la gestión y el desempeño intitucional en el Distrito Capital</v>
          </cell>
          <cell r="AO20" t="str">
            <v xml:space="preserve">Con el desarrollo de este indicador se esperan los siguientes beneficios: _x000D_
Incremento en el Índice de Desempeño Institucional Distrital_x000D_
_x000D_
Fortalecer las capacidades institucionales de las Entidades Distritales._x000D_
Orientar la implementación del Sistema de Gestión Distrital en las Entidades del Distrito, de acuerdo con las fases de alistamiento, direccionamiento, implementación y seguimiento de la “ruta de la gestión._x000D_
Generar valor público en los grupos de interés _x000D_
Apoyar a los líderes de política en definición de estrategias para la implementación de las políticas de desempeño y gestión del Modelo Integrado de Planeación y Gestión._x000D_
Fortalecer el programa de teletrabajo_x000D_
Fortalecer el programa de formación con los servidores del Distrito_x000D_
</v>
          </cell>
          <cell r="AP20">
            <v>2020</v>
          </cell>
          <cell r="AQ20">
            <v>2024</v>
          </cell>
          <cell r="AR20" t="str">
            <v>Suma</v>
          </cell>
          <cell r="AS20" t="str">
            <v>Eficacia</v>
          </cell>
          <cell r="AT20" t="str">
            <v>Porcentaje</v>
          </cell>
          <cell r="AU20" t="str">
            <v>Gestión</v>
          </cell>
          <cell r="AV20">
            <v>2020</v>
          </cell>
          <cell r="AW20">
            <v>0</v>
          </cell>
          <cell r="AX20" t="str">
            <v>N/D</v>
          </cell>
          <cell r="AY20">
            <v>1</v>
          </cell>
          <cell r="AZ20">
            <v>0</v>
          </cell>
          <cell r="BA20">
            <v>0</v>
          </cell>
          <cell r="BB20" t="str">
            <v xml:space="preserve">El cumplimiento de la meta se establece mediante el seguimiento a la ejecución de las acciones planteadas en en la estrategia para el fortalecimiento de la gestión y el desemepeño institucional. </v>
          </cell>
          <cell r="BC20" t="str">
            <v>Porcentaje de avance ejecutado en las actividades de la estrategia para el fortalecimiento de la gestión y el desempeño intitucional</v>
          </cell>
          <cell r="BD20" t="str">
            <v>Acciones Ejecutadas</v>
          </cell>
          <cell r="BE20" t="str">
            <v>Acciones Ejecutadas</v>
          </cell>
          <cell r="BF20" t="str">
            <v>Documento estratégia para el fortalecimiento de la Gestión y el desempeño institucional</v>
          </cell>
          <cell r="BG20">
            <v>2</v>
          </cell>
          <cell r="BH20">
            <v>44098</v>
          </cell>
          <cell r="BI20">
            <v>0</v>
          </cell>
          <cell r="BJ20" t="str">
            <v>Plan de acción - proyectos de inversión (actividades)</v>
          </cell>
          <cell r="BK20">
            <v>100</v>
          </cell>
          <cell r="BL20">
            <v>11</v>
          </cell>
          <cell r="BM20">
            <v>21</v>
          </cell>
          <cell r="BN20">
            <v>21</v>
          </cell>
          <cell r="BO20">
            <v>22</v>
          </cell>
          <cell r="BP20">
            <v>25</v>
          </cell>
          <cell r="BQ20">
            <v>7100387437</v>
          </cell>
          <cell r="BR20">
            <v>1221131137</v>
          </cell>
          <cell r="BS20">
            <v>1217501300</v>
          </cell>
          <cell r="BT20">
            <v>1186755000</v>
          </cell>
          <cell r="BU20">
            <v>1609000000</v>
          </cell>
          <cell r="BV20">
            <v>1866000000</v>
          </cell>
          <cell r="BW20">
            <v>11</v>
          </cell>
          <cell r="BX20">
            <v>21</v>
          </cell>
          <cell r="BY20">
            <v>21</v>
          </cell>
          <cell r="BZ20">
            <v>21</v>
          </cell>
          <cell r="CA20">
            <v>21</v>
          </cell>
          <cell r="CB20">
            <v>1220046913</v>
          </cell>
          <cell r="CC20">
            <v>1120421978</v>
          </cell>
          <cell r="CD20">
            <v>1216972592</v>
          </cell>
          <cell r="CE20">
            <v>1121841091</v>
          </cell>
          <cell r="CF20">
            <v>11</v>
          </cell>
          <cell r="CG20">
            <v>21</v>
          </cell>
          <cell r="CH20">
            <v>37.25</v>
          </cell>
          <cell r="CI20" t="str">
            <v>Suma</v>
          </cell>
          <cell r="CJ20">
            <v>0</v>
          </cell>
          <cell r="CK20">
            <v>0</v>
          </cell>
          <cell r="CL20">
            <v>5.25</v>
          </cell>
          <cell r="CM20">
            <v>0</v>
          </cell>
          <cell r="CN20">
            <v>0</v>
          </cell>
          <cell r="CO20">
            <v>5.25</v>
          </cell>
          <cell r="CP20">
            <v>0</v>
          </cell>
          <cell r="CQ20">
            <v>0</v>
          </cell>
          <cell r="CR20">
            <v>5.25</v>
          </cell>
          <cell r="CS20">
            <v>0</v>
          </cell>
          <cell r="CT20">
            <v>0</v>
          </cell>
          <cell r="CU20">
            <v>5.25</v>
          </cell>
          <cell r="CV20">
            <v>21</v>
          </cell>
          <cell r="CW20">
            <v>5.25</v>
          </cell>
          <cell r="CX20">
            <v>0</v>
          </cell>
          <cell r="CY20">
            <v>0</v>
          </cell>
          <cell r="CZ20">
            <v>75</v>
          </cell>
          <cell r="DA20">
            <v>0</v>
          </cell>
          <cell r="DB20">
            <v>0</v>
          </cell>
          <cell r="DC20">
            <v>75</v>
          </cell>
          <cell r="DD20">
            <v>0</v>
          </cell>
          <cell r="DE20">
            <v>0</v>
          </cell>
          <cell r="DF20">
            <v>75</v>
          </cell>
          <cell r="DG20">
            <v>0</v>
          </cell>
          <cell r="DH20">
            <v>0</v>
          </cell>
          <cell r="DI20">
            <v>75</v>
          </cell>
          <cell r="DJ20">
            <v>300</v>
          </cell>
          <cell r="DK20">
            <v>0</v>
          </cell>
          <cell r="DL20">
            <v>0</v>
          </cell>
          <cell r="DM20">
            <v>75</v>
          </cell>
          <cell r="DN20">
            <v>0</v>
          </cell>
          <cell r="DO20">
            <v>0</v>
          </cell>
          <cell r="DP20">
            <v>0</v>
          </cell>
          <cell r="DQ20">
            <v>0</v>
          </cell>
          <cell r="DR20">
            <v>0</v>
          </cell>
          <cell r="DS20">
            <v>0</v>
          </cell>
          <cell r="DT20">
            <v>0</v>
          </cell>
          <cell r="DU20">
            <v>0</v>
          </cell>
          <cell r="DV20">
            <v>0</v>
          </cell>
          <cell r="DW20">
            <v>75</v>
          </cell>
          <cell r="DX20">
            <v>75</v>
          </cell>
          <cell r="DY20" t="str">
            <v/>
          </cell>
          <cell r="DZ20" t="str">
            <v/>
          </cell>
          <cell r="EA20" t="str">
            <v xml:space="preserve">Documento Estrategia para la Sostenibilidad y Mejoramiento del Desempeño y la Gestión Pública Distrital. Documento Estrategia para realizar un programa de Teletrabajo sobre la Planta Laboral en entidades y organismos distritales. Documento Estrategia para ejecutar acciones para la negociación diálogo y concertación sindical en el Distrito Capital. </v>
          </cell>
          <cell r="EB20" t="str">
            <v/>
          </cell>
          <cell r="EC20" t="str">
            <v/>
          </cell>
          <cell r="ED20" t="str">
            <v xml:space="preserve">Informe Avance  Estrategia para la Sostenibilidad y Mejoramiento del Desempeño y la Gestión Pública Distrital. Informe Avance Estrategia para realizar un programa de Teletrabajo sobre la Planta Laboral en entidades y organismos distritales. Informe Avance Estrategia para ejecutar acciones para la negociación diálogo y concertación sindical en el Distrito Capital. </v>
          </cell>
          <cell r="EE20" t="str">
            <v/>
          </cell>
          <cell r="EF20" t="str">
            <v/>
          </cell>
          <cell r="EG20" t="str">
            <v xml:space="preserve">Informe Avance  Estrategia para la Sostenibilidad y Mejoramiento del Desempeño y la Gestión Pública Distrital. Informe Avance Estrategia para realizar un programa de Teletrabajo sobre la Planta Laboral en entidades y organismos distritales. Informe Avance Estrategia para ejecutar acciones para la negociación diálogo y concertación sindical en el Distrito Capital. </v>
          </cell>
          <cell r="EH20" t="str">
            <v/>
          </cell>
          <cell r="EI20" t="str">
            <v/>
          </cell>
          <cell r="EJ20" t="str">
            <v xml:space="preserve">Informe Avance  Estrategia para la Sostenibilidad y Mejoramiento del Desempeño y la Gestión Pública Distrital. Informe Avance Estrategia para realizar un programa de Teletrabajo sobre la Planta Laboral en entidades y organismos distritales. Informe Avance Estrategia para ejecutar acciones para la negociación diálogo y concertación sindical en el Distrito Capital. </v>
          </cell>
          <cell r="EK20">
            <v>0</v>
          </cell>
          <cell r="EL20">
            <v>0</v>
          </cell>
          <cell r="EM20" t="str">
            <v xml:space="preserve">Documento Estrategia para la Sostenibilidad y Mejoramiento del Desempeño y la Gestión Pública Distrital. Documento Estrategia para realizar un programa de Teletrabajo sobre la Planta Laboral en entidades y organismos distritales. Documento Estrategia para ejecutar acciones para la negociación diálogo y concertación sindical en el Distrito Capital. </v>
          </cell>
          <cell r="EN20">
            <v>0</v>
          </cell>
          <cell r="EO20">
            <v>0</v>
          </cell>
          <cell r="EP20">
            <v>0</v>
          </cell>
          <cell r="EQ20">
            <v>0</v>
          </cell>
          <cell r="ER20">
            <v>0</v>
          </cell>
          <cell r="ES20">
            <v>0</v>
          </cell>
          <cell r="ET20">
            <v>0</v>
          </cell>
          <cell r="EU20">
            <v>0</v>
          </cell>
          <cell r="EV20">
            <v>0</v>
          </cell>
          <cell r="EW20">
            <v>1186755000</v>
          </cell>
          <cell r="EX20">
            <v>1186755000</v>
          </cell>
          <cell r="EY20">
            <v>1186755000</v>
          </cell>
          <cell r="EZ20">
            <v>1186755000</v>
          </cell>
          <cell r="FA20">
            <v>1186755000</v>
          </cell>
          <cell r="FB20">
            <v>1186755000</v>
          </cell>
          <cell r="FC20">
            <v>1186755000</v>
          </cell>
          <cell r="FD20">
            <v>1186755000</v>
          </cell>
          <cell r="FE20">
            <v>1186755000</v>
          </cell>
          <cell r="FF20">
            <v>1186755000</v>
          </cell>
          <cell r="FG20">
            <v>1186755000</v>
          </cell>
          <cell r="FH20">
            <v>1186755000</v>
          </cell>
          <cell r="FI20">
            <v>1186755000</v>
          </cell>
          <cell r="FJ20">
            <v>1186755000</v>
          </cell>
          <cell r="FK20">
            <v>1186755000</v>
          </cell>
          <cell r="FL20">
            <v>1186755000</v>
          </cell>
          <cell r="FM20">
            <v>0</v>
          </cell>
          <cell r="FN20">
            <v>0</v>
          </cell>
          <cell r="FO20">
            <v>0</v>
          </cell>
          <cell r="FP20">
            <v>0</v>
          </cell>
          <cell r="FQ20">
            <v>0</v>
          </cell>
          <cell r="FR20">
            <v>0</v>
          </cell>
          <cell r="FS20">
            <v>0</v>
          </cell>
          <cell r="FT20">
            <v>0</v>
          </cell>
          <cell r="FU20">
            <v>0</v>
          </cell>
          <cell r="FV20">
            <v>1186755000</v>
          </cell>
          <cell r="FW20">
            <v>891555812</v>
          </cell>
          <cell r="FX20">
            <v>891555812</v>
          </cell>
          <cell r="FY20">
            <v>891555812</v>
          </cell>
          <cell r="FZ20">
            <v>0</v>
          </cell>
          <cell r="GA20">
            <v>0</v>
          </cell>
          <cell r="GB20">
            <v>0</v>
          </cell>
          <cell r="GC20">
            <v>0</v>
          </cell>
          <cell r="GD20">
            <v>0</v>
          </cell>
          <cell r="GE20">
            <v>0</v>
          </cell>
          <cell r="GF20">
            <v>0</v>
          </cell>
          <cell r="GG20">
            <v>0</v>
          </cell>
          <cell r="GH20">
            <v>0</v>
          </cell>
          <cell r="GI20">
            <v>891555812</v>
          </cell>
          <cell r="GJ20">
            <v>0</v>
          </cell>
          <cell r="GK20">
            <v>19874431</v>
          </cell>
          <cell r="GL20">
            <v>101778742</v>
          </cell>
          <cell r="GM20">
            <v>0</v>
          </cell>
          <cell r="GN20">
            <v>0</v>
          </cell>
          <cell r="GO20">
            <v>0</v>
          </cell>
          <cell r="GP20">
            <v>0</v>
          </cell>
          <cell r="GQ20">
            <v>0</v>
          </cell>
          <cell r="GR20">
            <v>0</v>
          </cell>
          <cell r="GS20">
            <v>0</v>
          </cell>
          <cell r="GT20">
            <v>0</v>
          </cell>
          <cell r="GU20">
            <v>0</v>
          </cell>
          <cell r="GV20">
            <v>101778742</v>
          </cell>
          <cell r="GW20">
            <v>95131501</v>
          </cell>
          <cell r="GX20">
            <v>95131501</v>
          </cell>
          <cell r="GY20">
            <v>95131501</v>
          </cell>
          <cell r="GZ20">
            <v>0</v>
          </cell>
          <cell r="HA20">
            <v>0</v>
          </cell>
          <cell r="HB20">
            <v>0</v>
          </cell>
          <cell r="HC20">
            <v>0</v>
          </cell>
          <cell r="HD20">
            <v>0</v>
          </cell>
          <cell r="HE20">
            <v>0</v>
          </cell>
          <cell r="HF20">
            <v>0</v>
          </cell>
          <cell r="HG20">
            <v>0</v>
          </cell>
          <cell r="HH20">
            <v>0</v>
          </cell>
          <cell r="HI20">
            <v>95131501</v>
          </cell>
          <cell r="HJ20">
            <v>7137285</v>
          </cell>
          <cell r="HK20">
            <v>64179989</v>
          </cell>
          <cell r="HL20">
            <v>89927332</v>
          </cell>
          <cell r="HM20">
            <v>0</v>
          </cell>
          <cell r="HN20">
            <v>0</v>
          </cell>
          <cell r="HO20">
            <v>0</v>
          </cell>
          <cell r="HP20">
            <v>0</v>
          </cell>
          <cell r="HQ20">
            <v>0</v>
          </cell>
          <cell r="HR20">
            <v>0</v>
          </cell>
          <cell r="HS20">
            <v>0</v>
          </cell>
          <cell r="HT20">
            <v>0</v>
          </cell>
          <cell r="HU20">
            <v>0</v>
          </cell>
          <cell r="HV20">
            <v>89927332</v>
          </cell>
          <cell r="HW20" t="str">
            <v>MIPG
En el mes de marzo, se logró realizar 21 jornadas de asistencia técnica dirigidas a las entidades Distritales.
FORMACIÓN
Se logró formar a 1154 personas, distribuidos de la siguiente manera:
Cursos secretaría jurídica: 106
Cursos secretaría Ambiente: 2
Cursops propios: 994
Cursos talento humano: 52</v>
          </cell>
          <cell r="HX20" t="str">
            <v>No aplica</v>
          </cell>
          <cell r="HY20" t="str">
            <v>No aplica</v>
          </cell>
          <cell r="HZ20" t="str">
            <v/>
          </cell>
          <cell r="IA20" t="str">
            <v>Durante el periodo reportado desde la Dirección Distrital de Desarrollo Institucional se trabajo en la construcción y aprobación de los planes de acción de cas ana de las ectiviades asociada a dicha meta</v>
          </cell>
          <cell r="IB20" t="str">
            <v>Se elaboraron las documentos de las estrategias según el cronograma definido.
Actividad 7.1. Sostenibilidad
MIPG
Se realizaron 21 jornadas de asistencia técnica personalizada a 13 entidades distritales.
Se desarrolló la primera sesión de la Comisión Intersectorial de Gestión y Desempeño, en la que se aprobó el plan marco para la política de compras públicas y contratación.
Se realizaron las sigueintes asistencias técnicas:
1. Planeación institucional y seguimiento y evaluación del desempeño institucional,  control interno y seguridad digital: 03-mar - 134 asistentes de 41 entidades.
2. Política de gestión de la información estadística: 09-mar - 63 asistentes de 24 entidades.
3. Gobierno digital y gestión estratégica del talento humano: 10-mar 101 asistentes de 34 entidades.
Se realizó el diligenciamiento del FURAG correspondiente a la Alcaldía Mayor de Bogotá, que corresponde a la consilidación de las respuestas de las 15 Secretarías Distritales.
Formación
Se realizaron los siguientes cursos:
Cursos Secretaría Jurídica
Supervisión de Contratos: 119 formados
Pruebas en el Proceso Contencioso: 29 formados
Tratamiento de Datos Personales por Entidades Públicas: 36 formados
Tribunales de Arbitramento: 11 formados
Modelo de Gestión Jurídica: 30 formados
Prevención y Detección de la Colusión en Procesos de Contratación Estatal: 22 formados
Cursos secretaría de ambiente
Respuesta a emergencias ambientales: 51 formados
Cursos propios
Gobierno Abierto de Bogotá - MOOC  Cohorte I (Servidores(as) del Distrito): 319 formados
Formación de Competencias en Supervisión de Contratos estatales - Cohorte I: 370 formados
Teletrabajo para teletrabajadores de Entidades y Organismos del Distrito Capital - Cohorte I: 557 formados
Políticas Públicas: Monitoreo y Evaluación: 67 formados
Procesos transversales
Se inició validación de la propuesta del proceso “Gestión jurídica”.
Se retoman actividades para los 6 procesos priorizados en la vigencia 2021.
Se plantea cronograma general para abordar los 6 procesos restantes.
Actividad 7.2. 
Se estructuraron los talleres de Co-creación “Identificación de factores claves en la planeación, seguimiento y medición del teletrabajo distrital”, a desarrollar con equipos técnicos de teletrabajo del Distrito en la primera semana de abril de 2022. 
Se generó un espacio participativo, para la actualización Normativa Decreto Distrital 806 de 2019; a través de la socialización un formulario en línea para conocer los temas más relevantes de ajuste a cada uno de los articulados del Decreto, y temas adicionales a contemplar, por parte de los equipos técnicos de apoyo en teletrabajo. 68 respuestas.
Se realizaron asesorías, acompañamientos permanentes con la focalización del modelo+ de teletrabajo en entidades y organismos distritales  para cumplimiento de meta de pacto por el Teletrabajo. Entidades atendidas:35
En el desarrollo de eventos de promoción, campañas y divulgación en teletrabajo, se elaboró documento que soportó la grabación del evento Diálogos de Gestión Pública – Teletrabajo, a cargo de la Subsecretaría de Fortalecimiento Institucional.
Actividad 7.3.  Negociación sindical
.
Se encuentra en proceso de instalación de la mesa de negociación, lo cual depende del cumplimiento de requisitos por parte de las organizaciones sindicales.
Se han realizado sesiones el 7, 17 y 24 de marzo de 2022. 
Se han gestionado las solicitudes de las organizaciones sindicales y los permisos requeridos para la asistencia a las sesiones.
.
(Las evidencias se encuentran en proceso de validación, por lo que a la fecha no se pueden adjuntar).</v>
          </cell>
          <cell r="IC20" t="str">
            <v/>
          </cell>
          <cell r="ID20" t="str">
            <v/>
          </cell>
          <cell r="IE20" t="str">
            <v/>
          </cell>
          <cell r="IF20" t="str">
            <v/>
          </cell>
          <cell r="IG20" t="str">
            <v/>
          </cell>
          <cell r="IH20" t="str">
            <v/>
          </cell>
          <cell r="II20" t="str">
            <v/>
          </cell>
          <cell r="IJ20" t="str">
            <v/>
          </cell>
          <cell r="IK20" t="str">
            <v/>
          </cell>
          <cell r="IL20">
            <v>0</v>
          </cell>
          <cell r="IM20">
            <v>0</v>
          </cell>
          <cell r="IN20">
            <v>1</v>
          </cell>
          <cell r="IO20">
            <v>0</v>
          </cell>
          <cell r="IP20">
            <v>0</v>
          </cell>
          <cell r="IQ20">
            <v>0</v>
          </cell>
          <cell r="IR20">
            <v>0</v>
          </cell>
          <cell r="IS20">
            <v>0</v>
          </cell>
          <cell r="IT20">
            <v>0</v>
          </cell>
          <cell r="IU20">
            <v>0</v>
          </cell>
          <cell r="IV20">
            <v>0</v>
          </cell>
          <cell r="IW20">
            <v>0</v>
          </cell>
          <cell r="IX20">
            <v>0.25</v>
          </cell>
          <cell r="IY20">
            <v>0</v>
          </cell>
          <cell r="IZ20">
            <v>0</v>
          </cell>
          <cell r="JA20">
            <v>25</v>
          </cell>
          <cell r="JB20">
            <v>0</v>
          </cell>
          <cell r="JC20">
            <v>0</v>
          </cell>
          <cell r="JD20">
            <v>0</v>
          </cell>
          <cell r="JE20">
            <v>0</v>
          </cell>
          <cell r="JF20">
            <v>0</v>
          </cell>
          <cell r="JG20">
            <v>0</v>
          </cell>
          <cell r="JH20">
            <v>0</v>
          </cell>
          <cell r="JI20">
            <v>0</v>
          </cell>
          <cell r="JJ20">
            <v>0</v>
          </cell>
          <cell r="JK20">
            <v>25</v>
          </cell>
          <cell r="JL20">
            <v>0</v>
          </cell>
          <cell r="JM20">
            <v>0</v>
          </cell>
          <cell r="JN20">
            <v>25</v>
          </cell>
          <cell r="JO20">
            <v>25</v>
          </cell>
          <cell r="JP20">
            <v>25</v>
          </cell>
          <cell r="JQ20">
            <v>25</v>
          </cell>
          <cell r="JR20">
            <v>25</v>
          </cell>
          <cell r="JS20">
            <v>25</v>
          </cell>
          <cell r="JT20">
            <v>25</v>
          </cell>
          <cell r="JU20">
            <v>25</v>
          </cell>
          <cell r="JV20">
            <v>25</v>
          </cell>
          <cell r="JW20">
            <v>25</v>
          </cell>
          <cell r="JX20" t="str">
            <v>No Programó</v>
          </cell>
          <cell r="JY20" t="str">
            <v/>
          </cell>
          <cell r="JZ20">
            <v>100</v>
          </cell>
          <cell r="KA20" t="str">
            <v/>
          </cell>
          <cell r="KB20" t="str">
            <v/>
          </cell>
          <cell r="KC20" t="str">
            <v/>
          </cell>
          <cell r="KD20" t="str">
            <v/>
          </cell>
          <cell r="KE20" t="str">
            <v/>
          </cell>
          <cell r="KF20" t="str">
            <v/>
          </cell>
          <cell r="KG20" t="str">
            <v/>
          </cell>
          <cell r="KH20" t="str">
            <v/>
          </cell>
          <cell r="KI20" t="str">
            <v/>
          </cell>
          <cell r="KJ20" t="str">
            <v>No Programó</v>
          </cell>
          <cell r="KK20" t="str">
            <v>No Programó</v>
          </cell>
          <cell r="KL20">
            <v>100</v>
          </cell>
          <cell r="KM20" t="str">
            <v/>
          </cell>
          <cell r="KN20" t="str">
            <v/>
          </cell>
          <cell r="KO20" t="str">
            <v/>
          </cell>
          <cell r="KP20" t="str">
            <v/>
          </cell>
          <cell r="KQ20" t="str">
            <v/>
          </cell>
          <cell r="KR20" t="str">
            <v/>
          </cell>
          <cell r="KS20" t="str">
            <v/>
          </cell>
          <cell r="KT20" t="str">
            <v/>
          </cell>
          <cell r="KU20" t="str">
            <v/>
          </cell>
          <cell r="KV20">
            <v>100</v>
          </cell>
          <cell r="KW20" t="str">
            <v>7868_3</v>
          </cell>
          <cell r="KX20" t="str">
            <v>3. Fortalecer la gestión y desempeño  para generar valor público en nuestros grupos de interés.</v>
          </cell>
          <cell r="KY20">
            <v>68.333333333333329</v>
          </cell>
          <cell r="KZ20">
            <v>24.5</v>
          </cell>
          <cell r="LA20">
            <v>68.333333333333329</v>
          </cell>
          <cell r="LB20">
            <v>24.5</v>
          </cell>
          <cell r="LC20">
            <v>92.083333333333329</v>
          </cell>
          <cell r="LD20">
            <v>23.545138888888886</v>
          </cell>
          <cell r="LE20">
            <v>9540461000</v>
          </cell>
          <cell r="LF20">
            <v>7929572216</v>
          </cell>
          <cell r="LG20">
            <v>1007704872</v>
          </cell>
          <cell r="LH20">
            <v>1175144810</v>
          </cell>
          <cell r="LI20">
            <v>954406091</v>
          </cell>
          <cell r="LJ20" t="str">
            <v>No Programó</v>
          </cell>
          <cell r="LK20" t="str">
            <v>No Programó</v>
          </cell>
          <cell r="LL20">
            <v>5.25</v>
          </cell>
          <cell r="LM20" t="str">
            <v/>
          </cell>
          <cell r="LN20" t="str">
            <v/>
          </cell>
          <cell r="LO20" t="str">
            <v/>
          </cell>
          <cell r="LP20" t="str">
            <v/>
          </cell>
          <cell r="LQ20" t="str">
            <v/>
          </cell>
          <cell r="LR20" t="str">
            <v/>
          </cell>
          <cell r="LS20" t="str">
            <v/>
          </cell>
          <cell r="LT20" t="str">
            <v/>
          </cell>
          <cell r="LU20" t="str">
            <v/>
          </cell>
          <cell r="LV20">
            <v>5.25</v>
          </cell>
          <cell r="LW20">
            <v>5.25</v>
          </cell>
          <cell r="LX20" t="str">
            <v>No aplica</v>
          </cell>
          <cell r="LY20" t="str">
            <v>No aplica</v>
          </cell>
          <cell r="LZ20">
            <v>0</v>
          </cell>
          <cell r="MA20">
            <v>0</v>
          </cell>
          <cell r="MB20">
            <v>0</v>
          </cell>
          <cell r="MC20">
            <v>0</v>
          </cell>
          <cell r="MD20">
            <v>0</v>
          </cell>
          <cell r="ME20">
            <v>0</v>
          </cell>
          <cell r="MF20">
            <v>0</v>
          </cell>
          <cell r="MG20">
            <v>0</v>
          </cell>
          <cell r="MH20">
            <v>0</v>
          </cell>
          <cell r="MI20">
            <v>0</v>
          </cell>
          <cell r="MJ20" t="str">
            <v>No aplica</v>
          </cell>
          <cell r="MK20" t="str">
            <v>No aplica</v>
          </cell>
          <cell r="ML20">
            <v>0</v>
          </cell>
          <cell r="MM20">
            <v>0</v>
          </cell>
          <cell r="MN20">
            <v>0</v>
          </cell>
          <cell r="MO20">
            <v>0</v>
          </cell>
          <cell r="MP20">
            <v>0</v>
          </cell>
          <cell r="MQ20">
            <v>0</v>
          </cell>
          <cell r="MR20">
            <v>0</v>
          </cell>
          <cell r="MS20">
            <v>0</v>
          </cell>
          <cell r="MT20">
            <v>0</v>
          </cell>
          <cell r="MU20">
            <v>0</v>
          </cell>
          <cell r="MV20" t="str">
            <v>No Programó</v>
          </cell>
          <cell r="MW20" t="str">
            <v>No Programó</v>
          </cell>
          <cell r="MX20">
            <v>100</v>
          </cell>
          <cell r="MY20" t="str">
            <v/>
          </cell>
          <cell r="MZ20" t="str">
            <v/>
          </cell>
          <cell r="NA20" t="str">
            <v/>
          </cell>
          <cell r="NB20" t="str">
            <v/>
          </cell>
          <cell r="NC20" t="str">
            <v/>
          </cell>
          <cell r="ND20" t="str">
            <v/>
          </cell>
          <cell r="NE20" t="str">
            <v/>
          </cell>
          <cell r="NF20" t="str">
            <v/>
          </cell>
          <cell r="NG20" t="str">
            <v/>
          </cell>
          <cell r="NH20">
            <v>0</v>
          </cell>
          <cell r="NI20" t="str">
            <v xml:space="preserve">• La información se encuentra en coherencia con las herramientas presupuestales. </v>
          </cell>
          <cell r="NJ20">
            <v>0</v>
          </cell>
          <cell r="NK20">
            <v>0</v>
          </cell>
          <cell r="NL20">
            <v>0</v>
          </cell>
          <cell r="NM20">
            <v>0</v>
          </cell>
          <cell r="NN20">
            <v>0</v>
          </cell>
          <cell r="NO20">
            <v>0</v>
          </cell>
          <cell r="NP20">
            <v>0</v>
          </cell>
          <cell r="NQ20">
            <v>0</v>
          </cell>
          <cell r="NR20">
            <v>0</v>
          </cell>
          <cell r="NS20">
            <v>0</v>
          </cell>
          <cell r="NT20">
            <v>0</v>
          </cell>
          <cell r="NU20" t="str">
            <v>No aplica</v>
          </cell>
          <cell r="NV20">
            <v>0</v>
          </cell>
          <cell r="NW20">
            <v>0</v>
          </cell>
          <cell r="NX20">
            <v>0</v>
          </cell>
          <cell r="NY20">
            <v>0</v>
          </cell>
          <cell r="NZ20">
            <v>0</v>
          </cell>
          <cell r="OA20">
            <v>0</v>
          </cell>
          <cell r="OB20">
            <v>0</v>
          </cell>
          <cell r="OC20">
            <v>0</v>
          </cell>
          <cell r="OD20">
            <v>0</v>
          </cell>
          <cell r="OE20">
            <v>0</v>
          </cell>
        </row>
        <row r="21">
          <cell r="A21" t="str">
            <v>PD27</v>
          </cell>
          <cell r="B21">
            <v>7868</v>
          </cell>
          <cell r="C21" t="str">
            <v>7868_8</v>
          </cell>
          <cell r="D21">
            <v>2020110010191</v>
          </cell>
          <cell r="E21" t="str">
            <v>Un nuevo contrato social y ambiental para la Bogotá del siglo XXI</v>
          </cell>
          <cell r="F21" t="str">
            <v>5. Construir Bogotá región con gobierno abierto, transparente y ciudadanía consciente.</v>
          </cell>
          <cell r="G21" t="str">
            <v>56. Gestión Pública Efectiva</v>
          </cell>
          <cell r="H21" t="str">
            <v xml:space="preserve">Fortalecer las capacidades institucionales para una Gestión pública efectiva y articulada, orientada a la generación de valor público para los grupos de interés. </v>
          </cell>
          <cell r="I21" t="str">
            <v>3. Fortalecer la gestión y desempeño  para generar valor público en nuestros grupos de interés.</v>
          </cell>
          <cell r="J21" t="str">
            <v>Desarrollo Institucional para una Gestión Pública Eficiente</v>
          </cell>
          <cell r="K21" t="str">
            <v>Subsecretaría Distrital de Fortalecimiento Institucional</v>
          </cell>
          <cell r="L21" t="str">
            <v>Gloria Patricia Rincón Mazo</v>
          </cell>
          <cell r="M21" t="str">
            <v>Subsecretaria Distrital de Fortalecimiento Institucional</v>
          </cell>
          <cell r="N21" t="str">
            <v>Subsecretaría Distrital de Fortalecimiento Institucional</v>
          </cell>
          <cell r="O21" t="str">
            <v>Gloria Patricia Rincón Mazo</v>
          </cell>
          <cell r="P21" t="str">
            <v>Subsecretaria Distrital de Fortalecimiento Institucional</v>
          </cell>
          <cell r="Q21" t="str">
            <v>Blanca Iraida Bautista Torres</v>
          </cell>
          <cell r="R21" t="str">
            <v>Eliana Pedraza</v>
          </cell>
          <cell r="S21" t="str">
            <v>8. Cumplir 100 porciento del seguimiento a los temas estratégicos de la administración distrital</v>
          </cell>
          <cell r="T21" t="str">
            <v>Cumplir 100 porciento del seguimiento a los temas estratégicos de la administración distrital</v>
          </cell>
          <cell r="AC21" t="str">
            <v>8. Cumplir 100 porciento del seguimiento a los temas estratégicos de la administración distrital</v>
          </cell>
          <cell r="AI21" t="str">
            <v xml:space="preserve">PD_Meta Proyecto: 8. Cumplir 100 porciento del seguimiento a los temas estratégicos de la administración distrital; </v>
          </cell>
          <cell r="AJ21">
            <v>0</v>
          </cell>
          <cell r="AK21">
            <v>44055</v>
          </cell>
          <cell r="AL21">
            <v>1</v>
          </cell>
          <cell r="AM21">
            <v>2022</v>
          </cell>
          <cell r="AN21" t="str">
            <v>Este indicador se medirá de acuerdo a los informes generados de los temas estratégicos: Transparencia, Innovación, Teletrabajo, Digitalización de Archivo, Mercadeo de Ciudad, Posicionamiento Internacional, Modernización y Tecnificación, así como posicionamiento Distrital de la Imprenta Distrital, entre otros, de los cuales se realizara su respectivo seguimiento.</v>
          </cell>
          <cell r="AO21" t="str">
            <v>Identificar el grado de avance en los temas estratégicos, con la finalidad Fortalecer las capacidades institucionales para una Gestión pública efectiva y articulada, orientada a la generación de valor público para los grupos de interés.</v>
          </cell>
          <cell r="AP21">
            <v>2020</v>
          </cell>
          <cell r="AQ21">
            <v>2024</v>
          </cell>
          <cell r="AR21" t="str">
            <v>Suma</v>
          </cell>
          <cell r="AS21" t="str">
            <v>Efectividad</v>
          </cell>
          <cell r="AT21" t="str">
            <v>Porcentaje</v>
          </cell>
          <cell r="AU21" t="str">
            <v>Gestión</v>
          </cell>
          <cell r="AV21">
            <v>2020</v>
          </cell>
          <cell r="AW21" t="str">
            <v>N/D</v>
          </cell>
          <cell r="AX21" t="str">
            <v>N/D</v>
          </cell>
          <cell r="AY21">
            <v>1</v>
          </cell>
          <cell r="AZ21">
            <v>0</v>
          </cell>
          <cell r="BA21">
            <v>0</v>
          </cell>
          <cell r="BB21" t="str">
            <v>Se considera el avance de la meta con consolidación de los informes de los responsables de los temas estratégicos.</v>
          </cell>
          <cell r="BC21" t="str">
            <v>(Informes Realizados/Informes Programados)x100</v>
          </cell>
          <cell r="BD21" t="str">
            <v xml:space="preserve">Informes Realizados </v>
          </cell>
          <cell r="BE21" t="str">
            <v xml:space="preserve">Informes Programados </v>
          </cell>
          <cell r="BF21" t="str">
            <v xml:space="preserve">Informes de los responsables de los proyectos o temas estratégicos priorizados para la vigencia </v>
          </cell>
          <cell r="BG21">
            <v>2</v>
          </cell>
          <cell r="BH21">
            <v>44098</v>
          </cell>
          <cell r="BI21">
            <v>0</v>
          </cell>
          <cell r="BJ21" t="str">
            <v>Plan de acción - proyectos de inversión (actividades)</v>
          </cell>
          <cell r="BK21">
            <v>100</v>
          </cell>
          <cell r="BL21">
            <v>5</v>
          </cell>
          <cell r="BM21">
            <v>28</v>
          </cell>
          <cell r="BN21">
            <v>28</v>
          </cell>
          <cell r="BO21">
            <v>28</v>
          </cell>
          <cell r="BP21">
            <v>11</v>
          </cell>
          <cell r="BQ21">
            <v>11141949966</v>
          </cell>
          <cell r="BR21">
            <v>992500650</v>
          </cell>
          <cell r="BS21">
            <v>2978107803</v>
          </cell>
          <cell r="BT21">
            <v>3365341513</v>
          </cell>
          <cell r="BU21">
            <v>1900000000</v>
          </cell>
          <cell r="BV21">
            <v>1906000000</v>
          </cell>
          <cell r="BW21">
            <v>5</v>
          </cell>
          <cell r="BX21">
            <v>28</v>
          </cell>
          <cell r="BY21">
            <v>28</v>
          </cell>
          <cell r="BZ21">
            <v>28</v>
          </cell>
          <cell r="CA21">
            <v>28</v>
          </cell>
          <cell r="CB21">
            <v>991962436</v>
          </cell>
          <cell r="CC21">
            <v>922337940</v>
          </cell>
          <cell r="CD21">
            <v>2866328865</v>
          </cell>
          <cell r="CE21">
            <v>2406318673</v>
          </cell>
          <cell r="CF21">
            <v>5</v>
          </cell>
          <cell r="CG21">
            <v>28.000000000000011</v>
          </cell>
          <cell r="CH21">
            <v>39.720000000000013</v>
          </cell>
          <cell r="CI21" t="str">
            <v>Suma</v>
          </cell>
          <cell r="CJ21">
            <v>2.2400000000000002</v>
          </cell>
          <cell r="CK21">
            <v>2.2400000000000002</v>
          </cell>
          <cell r="CL21">
            <v>2.2400000000000002</v>
          </cell>
          <cell r="CM21">
            <v>2.2400000000000002</v>
          </cell>
          <cell r="CN21">
            <v>2.2400000000000002</v>
          </cell>
          <cell r="CO21">
            <v>2.2400000000000002</v>
          </cell>
          <cell r="CP21">
            <v>2.2400000000000002</v>
          </cell>
          <cell r="CQ21">
            <v>2.2400000000000002</v>
          </cell>
          <cell r="CR21">
            <v>2.2400000000000002</v>
          </cell>
          <cell r="CS21">
            <v>2.2400000000000002</v>
          </cell>
          <cell r="CT21">
            <v>2.8000000000000003</v>
          </cell>
          <cell r="CU21">
            <v>2.8000000000000003</v>
          </cell>
          <cell r="CV21">
            <v>28</v>
          </cell>
          <cell r="CW21">
            <v>6.7200000000000006</v>
          </cell>
          <cell r="CX21">
            <v>8</v>
          </cell>
          <cell r="CY21">
            <v>8</v>
          </cell>
          <cell r="CZ21">
            <v>8</v>
          </cell>
          <cell r="DA21">
            <v>8</v>
          </cell>
          <cell r="DB21">
            <v>8</v>
          </cell>
          <cell r="DC21">
            <v>8</v>
          </cell>
          <cell r="DD21">
            <v>8</v>
          </cell>
          <cell r="DE21">
            <v>8</v>
          </cell>
          <cell r="DF21">
            <v>8</v>
          </cell>
          <cell r="DG21">
            <v>8</v>
          </cell>
          <cell r="DH21">
            <v>10</v>
          </cell>
          <cell r="DI21">
            <v>10</v>
          </cell>
          <cell r="DJ21">
            <v>100</v>
          </cell>
          <cell r="DK21">
            <v>8</v>
          </cell>
          <cell r="DL21">
            <v>8</v>
          </cell>
          <cell r="DM21">
            <v>8</v>
          </cell>
          <cell r="DN21">
            <v>0</v>
          </cell>
          <cell r="DO21">
            <v>0</v>
          </cell>
          <cell r="DP21">
            <v>0</v>
          </cell>
          <cell r="DQ21">
            <v>0</v>
          </cell>
          <cell r="DR21">
            <v>0</v>
          </cell>
          <cell r="DS21">
            <v>0</v>
          </cell>
          <cell r="DT21">
            <v>0</v>
          </cell>
          <cell r="DU21">
            <v>0</v>
          </cell>
          <cell r="DV21">
            <v>0</v>
          </cell>
          <cell r="DW21">
            <v>24</v>
          </cell>
          <cell r="DX21">
            <v>24</v>
          </cell>
          <cell r="DY21" t="str">
            <v xml:space="preserve">1. Informe de seguimiento proyectos estrategicos  estrategicos de la administración Distrital
2. Informe gerencia programa 56 (Cuarto trimestre 2021)
</v>
          </cell>
          <cell r="DZ21" t="str">
            <v>Informe de seguimiento proyectos estrategicos  estrategicos de la administración Distrital</v>
          </cell>
          <cell r="EA21" t="str">
            <v>Informe de seguimiento proyectos estrategicos  estrategicos de la administración Distrital</v>
          </cell>
          <cell r="EB21" t="str">
            <v xml:space="preserve">1. Informe de seguimiento proyectos estrategicos  estrategicos de la administración Distrital
2. Informe gerencia programa 56 (Primer Trimestre 2022)
</v>
          </cell>
          <cell r="EC21" t="str">
            <v>Informe de seguimiento proyectos estrategicos  estrategicos de la administración Distrital</v>
          </cell>
          <cell r="ED21" t="str">
            <v>Informe de seguimiento proyectos estrategicos  estrategicos de la administración Distrital</v>
          </cell>
          <cell r="EE21" t="str">
            <v xml:space="preserve">1. Informe de seguimiento proyectos estrategicos  estrategicos de la administración Distrital
2. Informe gerencia programa 56 (Segundo Trimestre 2022)
</v>
          </cell>
          <cell r="EF21" t="str">
            <v>Informe de seguimiento proyectos estrategicos  estrategicos de la administración Distrital</v>
          </cell>
          <cell r="EG21" t="str">
            <v>Informe de seguimiento proyectos estrategicos  estrategicos de la administración Distrital</v>
          </cell>
          <cell r="EH21" t="str">
            <v xml:space="preserve">1. Informe de seguimiento proyectos estrategicos  estrategicos de la administración Distrital
2. Informe gerencia programa 56 (Tercer Trimestre 2022)
</v>
          </cell>
          <cell r="EI21" t="str">
            <v>Informe de seguimiento proyectos estrategicos  estrategicos de la administración Distrital</v>
          </cell>
          <cell r="EJ21" t="str">
            <v>Informe de seguimiento proyectos estrategicos  estrategicos de la administración Distrital</v>
          </cell>
          <cell r="EK21" t="str">
            <v xml:space="preserve">1. Informe de seguimiento proyectos estrategicos  estrategicos de la administración Distrital
2. Informe gerencia programa 56 (Cuarto trimestre 2021)
</v>
          </cell>
          <cell r="EL21" t="str">
            <v>Informe de seguimiento proyectos estrategicos  estrategicos de la administración Distrital</v>
          </cell>
          <cell r="EM21" t="str">
            <v>Informe de seguimiento proyectos estrategicos  estrategicos de la administración Distrital</v>
          </cell>
          <cell r="EN21">
            <v>0</v>
          </cell>
          <cell r="EO21">
            <v>0</v>
          </cell>
          <cell r="EP21">
            <v>0</v>
          </cell>
          <cell r="EQ21">
            <v>0</v>
          </cell>
          <cell r="ER21">
            <v>0</v>
          </cell>
          <cell r="ES21">
            <v>0</v>
          </cell>
          <cell r="ET21">
            <v>0</v>
          </cell>
          <cell r="EU21">
            <v>0</v>
          </cell>
          <cell r="EV21">
            <v>0</v>
          </cell>
          <cell r="EW21">
            <v>3452575000</v>
          </cell>
          <cell r="EX21">
            <v>3452575000</v>
          </cell>
          <cell r="EY21">
            <v>3452575000</v>
          </cell>
          <cell r="EZ21">
            <v>3452575000</v>
          </cell>
          <cell r="FA21">
            <v>3452575000</v>
          </cell>
          <cell r="FB21">
            <v>3452575000</v>
          </cell>
          <cell r="FC21">
            <v>3452575000</v>
          </cell>
          <cell r="FD21">
            <v>3452575000</v>
          </cell>
          <cell r="FE21">
            <v>3452575000</v>
          </cell>
          <cell r="FF21">
            <v>3452575000</v>
          </cell>
          <cell r="FG21">
            <v>3452575000</v>
          </cell>
          <cell r="FH21">
            <v>3452575000</v>
          </cell>
          <cell r="FI21">
            <v>3452575000</v>
          </cell>
          <cell r="FJ21">
            <v>3365341513</v>
          </cell>
          <cell r="FK21">
            <v>3365341513</v>
          </cell>
          <cell r="FL21">
            <v>3365341513</v>
          </cell>
          <cell r="FM21">
            <v>0</v>
          </cell>
          <cell r="FN21">
            <v>0</v>
          </cell>
          <cell r="FO21">
            <v>0</v>
          </cell>
          <cell r="FP21">
            <v>0</v>
          </cell>
          <cell r="FQ21">
            <v>0</v>
          </cell>
          <cell r="FR21">
            <v>0</v>
          </cell>
          <cell r="FS21">
            <v>0</v>
          </cell>
          <cell r="FT21">
            <v>0</v>
          </cell>
          <cell r="FU21">
            <v>0</v>
          </cell>
          <cell r="FV21">
            <v>3365341513</v>
          </cell>
          <cell r="FW21">
            <v>2748850486</v>
          </cell>
          <cell r="FX21">
            <v>2786037322</v>
          </cell>
          <cell r="FY21">
            <v>2786037322</v>
          </cell>
          <cell r="FZ21">
            <v>0</v>
          </cell>
          <cell r="GA21">
            <v>0</v>
          </cell>
          <cell r="GB21">
            <v>0</v>
          </cell>
          <cell r="GC21">
            <v>0</v>
          </cell>
          <cell r="GD21">
            <v>0</v>
          </cell>
          <cell r="GE21">
            <v>0</v>
          </cell>
          <cell r="GF21">
            <v>0</v>
          </cell>
          <cell r="GG21">
            <v>0</v>
          </cell>
          <cell r="GH21">
            <v>0</v>
          </cell>
          <cell r="GI21">
            <v>2786037322</v>
          </cell>
          <cell r="GJ21">
            <v>0</v>
          </cell>
          <cell r="GK21">
            <v>70273996</v>
          </cell>
          <cell r="GL21">
            <v>356407824</v>
          </cell>
          <cell r="GM21">
            <v>0</v>
          </cell>
          <cell r="GN21">
            <v>0</v>
          </cell>
          <cell r="GO21">
            <v>0</v>
          </cell>
          <cell r="GP21">
            <v>0</v>
          </cell>
          <cell r="GQ21">
            <v>0</v>
          </cell>
          <cell r="GR21">
            <v>0</v>
          </cell>
          <cell r="GS21">
            <v>0</v>
          </cell>
          <cell r="GT21">
            <v>0</v>
          </cell>
          <cell r="GU21">
            <v>0</v>
          </cell>
          <cell r="GV21">
            <v>356407824</v>
          </cell>
          <cell r="GW21">
            <v>460010192</v>
          </cell>
          <cell r="GX21">
            <v>460010192</v>
          </cell>
          <cell r="GY21">
            <v>460010192</v>
          </cell>
          <cell r="GZ21">
            <v>0</v>
          </cell>
          <cell r="HA21">
            <v>0</v>
          </cell>
          <cell r="HB21">
            <v>0</v>
          </cell>
          <cell r="HC21">
            <v>0</v>
          </cell>
          <cell r="HD21">
            <v>0</v>
          </cell>
          <cell r="HE21">
            <v>0</v>
          </cell>
          <cell r="HF21">
            <v>0</v>
          </cell>
          <cell r="HG21">
            <v>0</v>
          </cell>
          <cell r="HH21">
            <v>0</v>
          </cell>
          <cell r="HI21">
            <v>460010192</v>
          </cell>
          <cell r="HJ21">
            <v>0</v>
          </cell>
          <cell r="HK21">
            <v>70273996</v>
          </cell>
          <cell r="HL21">
            <v>258207482</v>
          </cell>
          <cell r="HM21">
            <v>0</v>
          </cell>
          <cell r="HN21">
            <v>0</v>
          </cell>
          <cell r="HO21">
            <v>0</v>
          </cell>
          <cell r="HP21">
            <v>0</v>
          </cell>
          <cell r="HQ21">
            <v>0</v>
          </cell>
          <cell r="HR21">
            <v>0</v>
          </cell>
          <cell r="HS21">
            <v>0</v>
          </cell>
          <cell r="HT21">
            <v>0</v>
          </cell>
          <cell r="HU21">
            <v>0</v>
          </cell>
          <cell r="HV21">
            <v>258207482</v>
          </cell>
          <cell r="HW21" t="str">
            <v xml:space="preserve">En el marco del seguimiento a los proyectos estratégicos de la administración distrital, Se ha venido trabajando en una serie de proyectos que se priorizaron desde cada sector
La alcaldesa mayor, Claudia Nayibe López Hernández, y el Secretario Privado y Jefe de Gabinete, definieron priorizar 32 proyectos, a los cuales se les haría seguimiento desde el Centro de Gobierno de Bogotá. Cabe aclarar que, a partir de este reporte, solo se realizará el acompañamiento a 26 de los 32 proyectos mencionados anteriormente, debido que algunos llegaron a un avance del 100% y otros serán acompañados a través de otros mecanismos diferentes a este.
Para el seguimiento a los Compromisos adquiridos en reuniones con la Sra. Alcaldesa se elaboró un tablero de seguimiento de tareas emanadas de reuniones con la Alcaldesa Mayor, en el cual ya reposan los mismos. 
A continuación, se presenta el listado de proyectos priorizados y respectivo avance:
o Sector Ambiente:
• Fortalecimiento de la agricultura urbana y periurbana (100%)
• Gestión integral de calidad del aire (93%)
• Acuerdos de conservación y pago por servicios ambientales (95%)
• Mejoramiento, planificación y gestión de las coberturas vegetales del Distrito Capital
y la ciudad región, para reverdecer a Bogotá (87%)
o Sector Cultura:
• Bogotá creActiva (100%)
• Modelo para la ejecución de los torneos (100%)
o Sector Educación:
• Fortalecimiento de la educación inicial de Bogotá (100%)
o Sector Gestión Pública:
• Agendas de transformación digital (100%)
o Sector Gobierno:
• Pactando (100%)
• Obras con Saldo Pedagógico (100%)
o Sector Hábitat:
• Plan terrazas (100%)
o Sector Hacienda:
• Ingreso mínimo garantizado (100%)
o Sector Integración Social:
• Reto (98%)
• ETIS (100%)
o Sector Movilidad:
• Cicloparqueaderos (100%)
• Micromovilidad (100%)
• Estacionamiento en vía (100%)
• Operador público (100%)
o Sector Mujer:
• URI con enfoque de género (100%)
• Sistema Distrital de Cuidado (100%)
o Sector Salud:
• Estrategia para la disminución de la desnutrición (100%)
• Modelo de salud territorial (72%)
o Sector Seguridad:
• Estrategia de desarme (100%)
• Fortalecimiento C4 (93%)
• Jóvenes (100%)
• Ruta mujer (50%)
Desde el DU se elaboró y compartió un modelo de base de datos donde se registran dichas tareas, y en el cual los responsables de dar cumplimiento a las mismas, registran de manera periódica su avance.
A continuación, se relaciona la distribución por sector de las 1.873 tareas registradas a la fecha: o Ambiente: 76 tareas
o Cultura: 110 tareas
o Desarrollo Económico: 110 tareas
o Educación: 87 tareas
o Gestión Pública: 77 tareas
o Gobierno: 125 tareas
o Hábitat: 230 tareas
o Hacienda: 26 tareas
o Integración Social: 70 tareas
o Movilidad: 506 tareas
o Mujer: 46 tareas
o Planeación: 100 tareas
o Privada 20 tareas
o Salud: 56 tareas
o Seguridad: 233 tareas
o Sin definir: 1 tarea
</v>
          </cell>
          <cell r="HX21" t="str">
            <v>No aplica</v>
          </cell>
          <cell r="HY21" t="str">
            <v>No aplica</v>
          </cell>
          <cell r="HZ21" t="str">
            <v>En Consejo de Gobierno los sectores presentaron su listado de proyectos más relevantes, debido al impacto de estos en las metas del PDD, creación de empleo, beneficio para la ciudadanía y relevancia para la Administración Distrital. 
Dicho listado fue revisado por la alcaldesa mayor, Claudia Nayibe López Hernández, y el Secretario Privado y Jefe de Gabinete, quienes definieron priorizar 32 proyectos, a los cuales se les haría seguimiento desde el CGB. Cabe aclarar que, a partir de este reporte, solo se realizará el acompañamiento a 26 de los 32 proyectos mencionados anteriormente, debido que algunos llegaron a un avance del 100% y otros serán acompañados a través de otros mecanismos diferentes a este.
Para el seguimiento a los Compromisos adquiridos en reuniones con la Sra. Alcaldesa se elaboró un tablero de seguimiento de tareas emanadas de reuniones con la Alcaldesa Mayor, en el cual ya reposan los mismos. 
A continuación, se presenta el listado de proyectos priorizados y respectivo avance: 
o Sector Ambiente: 
• Fortalecimiento de la agricultura urbana y periurbana (100%) 
• Gestión integral de calidad del aire (93%) 
• Acuerdos de conservación y pago por servicios ambientales (95%) 
• Mejoramiento, planificación y gestión de las coberturas vegetales del Distrito Capital y la ciudad región, para reverdecer a Bogotá (19%) Se ajustó la meta. 
o Sector Cultura: 
• Bogotá creActiva (100%) 
• Modelo para la ejecución de los torneos (100%) o Sector Educación: 
• Fortalecimiento de la educación inicial de Bogotá (100%) 
o Sector Gestión Pública: 
• Agendas de transformación digital (100%) 
o Sector Gobierno: 
• Pactando (100%) 
• Obras con Saldo Pedagógico (97%) 
o Sector Hábitat: 
• Plan terrazas (100%) 
o Sector Hacienda (1 proyectos): 
• Ingreso mínimo garantizado (100%) 
o Sector Integración Social: 
• Reto (98%) 
• ETIS (100%) 
o Sector Movilidad: 
• Cicloparqueaderos (100%) 
• Micromovilidad (100%) 
• Estacionamiento en vía (100%) 
• Operador público (100%) 
o Sector Mujer: 
• URI con enfoque de género (100%) 
• Sistema Distrital de Cuidado (83%) 
o Sector Salud: 
• Estrategia para la disminución de la desnutrición (100%) 
• Modelo de salud territorial (72%) 
o Sector Seguridad: 
• Estrategia de desarme (100%) 
• Fortalecimiento C4 (92%) 
• Jóvenes (100%) 
• Ruta mujer (50%) Se ajustó la meta
En el marco del acompañamiento que realiza el DU a los diferentes encuentros y reuniones que sostiene la Alcaldesa Mayor con entidades del orden nacional, distrital y otros, donde surgen constantemente tareas o quehaceres que involucran acciones por parte de los diferentes sectores del distrito. Desde el DU se elaboró y compartió un modelo de base de datos donde se registran dichas tareas, y en el cual los responsables de dar cumplimiento a las mismas, registran de manera periódica su avance. 2 
• A continuación, se relaciona la distribución por sector de las 1.501 tareas registradas a la fecha: 
o Ambiente: 56 tareas 
o Cultura: 81 tareas 
o Desarrollo Económico: 95 tareas 
o Educación: 71 tareas 
o Gestión Pública: 69 tareas
o Gobierno: 93 tareas 
o Hábitat: 189 tareas 
o Hacienda: 22 tareas 
o Integración Social: 65 tareas 
o Movilidad: 373 tareas 
o Mujer: 30 tareas 
o Planeación: 91 tareas 
o Salud: 38 tareas 
o Seguridad: 198 tareas 
o Privada 30 tareas
Adicionalmente desde la Subecretaría Distrital de Fortalecimiento institucional se realizó el reporte del programa 56 "Gestión Pública Efectiva"</v>
          </cell>
          <cell r="IA21" t="str">
            <v xml:space="preserve">En Consejo de Gobierno los sectores presentaron su listado de proyectos más relevantes, debido al impacto de estos en las metas del PDD, creación de empleo, beneficio para la ciudadanía y relevancia para la Administración Distrital. 
Dicho listado fue revisado por la alcaldesa mayor, Claudia Nayibe López Hernández, y el Secretario Privado y Jefe de Gabinete, quienes definieron priorizar 32 proyectos, a los cuales se les haría seguimiento desde el CGB. Cabe aclarar que, a partir de este reporte, solo se realizará el acompañamiento a 26 de los 32 proyectos mencionados anteriormente, debido que algunos llegaron a un avance del 100% y otros serán acompañados a través de otros mecanismos diferentes a este.
La mayoría de estos proyectos se encuentra en su etapa inicial ya que surgieron nuevos proyectos y análisis de seguimiento por parte de los sectores.
A continuación, se presenta el listado de proyectos priorizados y respectivo avance:
o	Sector Ambiente:
•	Fortalecimiento de la agricultura urbana y periurbana (100%)
•	Gestión integral de calidad del aire (93%)
•	Acuerdos de conservación y pago por servicios ambientales (95%)
•	Mejoramiento, planificación y gestión de las coberturas vegetales del Distrito Capital y la ciudad región, para reverdecer a Bogotá (87%) Se ajustó la meta.
o	Sector Cultura:
•	Bogotá creActiva (100%)
•	Modelo para la ejecución de los torneos (100%)
o	Sector Educación:
•	Fortalecimiento de la educación inicial de Bogotá (100%)
o	Sector Gestión Pública:
•	Agendas de transformación digital (100%)
o	Sector Gobierno:
•	Pactando (100%)
•	Obras con Saldo Pedagógico (97%)
o	Sector Hábitat:
•	Plan terrazas (100%)
o	Sector Hacienda (1 proyectos):
•	Ingreso mínimo garantizado (100%)
o	Sector Integración Social:
•	Reto (98%)
•	ETIS (100%)
o	Sector Movilidad:
•	Cicloparqueaderos (100%)
•	Micromovilidad (100%)
•	Estacionamiento en vía (100%)
•	Operador público (100%)
o	Sector Mujer:
•	URI con enfoque de género (100%)
•	Sistema Distrital de Cuidado (100%)
o	Sector Salud:
•	Estrategia para la disminución de la desnutrición (100%)
•	Modelo de salud territorial (72%)
o	Sector Seguridad:
•	Estrategia de desarme (100%)
•	Fortalecimiento C4 (92%)
•	Jóvenes (100%)
•	Ruta mujer (50%)
Desde el DU se elaboró y compartió un modelo de base de datos donde se registran dichas tareas, y en el cual los responsables de dar cumplimiento a las mismas, registran de manera periódica su avance.
A continuación, se relaciona la distribución por sector de las 1668 tareas registradas a la fecha:
o	Ambiente:	58 tareas
o	Cultura:	106 tareas
o	Desarrollo Económico: 102 tareas
o	Educación:	75 tareas
o	Gestión Pública:	72 tareas
o	Gobierno:	110 tareas
o	Hábitat:	210 tareas
o	Hacienda:	24 tareas
o	Integración Social:	69 tareas
o	Movilidad:	441 tareas
o	Mujer:	38 tareas
o	Planeación:	95 tareas
o	Privada	20 tareas
o	Salud:	40 tareas
o	Seguridad:	207 tareas
o	Sin definir:	1 tarea
</v>
          </cell>
          <cell r="IB21" t="str">
            <v xml:space="preserve">En Consejo de Gobierno los sectores presentaron su listado de proyectos más relevantes, debido al impacto de estos en las metas del PDD, creación de empleo, beneficio para la ciudadanía y relevancia para la Administración Distrital. 
Dicho listado fue revisado por la alcaldesa mayor, Claudia Nayibe López Hernández, y el Secretario Privado y Jefe de Gabinete, quienes definieron priorizar 32 proyectos, a los cuales se les haría seguimiento desde el CGB. Cabe aclarar que, a partir de este reporte, solo se realizará el acompañamiento a 26 de los 32 proyectos mencionados anteriormente, debido que algunos llegaron a un avance del 100% y otros serán acompañados a través de otros mecanismos diferentes a este.
La mayoría de estos proyectos se encuentra en su etapa inicial ya que surgieron nuevos proyectos y análisis de seguimiento por parte de los sectores.
A continuación, se presenta el listado de proyectos priorizados y respectivo avance:
o Sector Ambiente:
• Fortalecimiento de la agricultura urbana y periurbana (100%)
• Gestión integral de calidad del aire (93%)
• Acuerdos de conservación y pago por servicios ambientales (95%)
• Mejoramiento, planificación y gestión de las coberturas vegetales del Distrito Capital
y la ciudad región, para reverdecer a Bogotá (87%)
o Sector Cultura:
• Bogotá creActiva (100%)
• Modelo para la ejecución de los torneos (100%)
o Sector Educación:
• Fortalecimiento de la educación inicial de Bogotá (100%)
o Sector Gestión Pública:
• Agendas de transformación digital (100%)
o Sector Gobierno:
• Pactando (100%)
• Obras con Saldo Pedagógico (100%)
o Sector Hábitat:
• Plan terrazas (100%)
o Sector Hacienda:
• Ingreso mínimo garantizado (100%)
o Sector Integración Social:
• Reto (98%)
• ETIS (100%)
o Sector Movilidad:
• Cicloparqueaderos (100%)
• Micromovilidad (100%)
• Estacionamiento en vía (100%)
• Operador público (100%)
o Sector Mujer:
• URI con enfoque de género (100%)
• Sistema Distrital de Cuidado (100%)
o Sector Salud:
• Estrategia para la disminución de la desnutrición (100%)
• Modelo de salud territorial (72%)
o Sector Seguridad:
• Estrategia de desarme (100%)
• Fortalecimiento C4 (93%)
• Jóvenes (100%)
• Ruta mujer (50%)
Desde el DU se elaboró y compartió un modelo de base de datos donde se registran dichas tareas, y en el cual los responsables de dar cumplimiento a las mismas, registran de manera periódica su avance.
A continuación, se relaciona la distribución por sector de las 1.873 tareas registradas a la fecha: o Ambiente: 76 tareas
o Cultura: 110 tareas
o Desarrollo Económico: 110 tareas
o Educación: 87 tareas
o Gestión Pública: 77 tareas
o Gobierno: 125 tareas
o Hábitat: 230 tareas
o Hacienda: 26 tareas
o Integración Social: 70 tareas
o Movilidad: 506 tareas
o Mujer: 46 tareas
o Planeación: 100 tareas
o Privada 20 tareas
o Salud: 56 tareas
o Seguridad: 233 tareas
o Sin definir: 1 tarea
</v>
          </cell>
          <cell r="IC21" t="str">
            <v/>
          </cell>
          <cell r="ID21" t="str">
            <v/>
          </cell>
          <cell r="IE21" t="str">
            <v/>
          </cell>
          <cell r="IF21" t="str">
            <v/>
          </cell>
          <cell r="IG21" t="str">
            <v/>
          </cell>
          <cell r="IH21" t="str">
            <v/>
          </cell>
          <cell r="II21" t="str">
            <v/>
          </cell>
          <cell r="IJ21" t="str">
            <v/>
          </cell>
          <cell r="IK21" t="str">
            <v/>
          </cell>
          <cell r="IL21">
            <v>1</v>
          </cell>
          <cell r="IM21">
            <v>1</v>
          </cell>
          <cell r="IN21">
            <v>1</v>
          </cell>
          <cell r="IO21">
            <v>0</v>
          </cell>
          <cell r="IP21">
            <v>0</v>
          </cell>
          <cell r="IQ21">
            <v>0</v>
          </cell>
          <cell r="IR21">
            <v>0</v>
          </cell>
          <cell r="IS21">
            <v>0</v>
          </cell>
          <cell r="IT21">
            <v>0</v>
          </cell>
          <cell r="IU21">
            <v>0</v>
          </cell>
          <cell r="IV21">
            <v>0</v>
          </cell>
          <cell r="IW21">
            <v>0</v>
          </cell>
          <cell r="IX21">
            <v>0.24</v>
          </cell>
          <cell r="IY21">
            <v>8</v>
          </cell>
          <cell r="IZ21">
            <v>8</v>
          </cell>
          <cell r="JA21">
            <v>8</v>
          </cell>
          <cell r="JB21">
            <v>0</v>
          </cell>
          <cell r="JC21">
            <v>0</v>
          </cell>
          <cell r="JD21">
            <v>0</v>
          </cell>
          <cell r="JE21">
            <v>0</v>
          </cell>
          <cell r="JF21">
            <v>0</v>
          </cell>
          <cell r="JG21">
            <v>0</v>
          </cell>
          <cell r="JH21">
            <v>0</v>
          </cell>
          <cell r="JI21">
            <v>0</v>
          </cell>
          <cell r="JJ21">
            <v>0</v>
          </cell>
          <cell r="JK21">
            <v>24</v>
          </cell>
          <cell r="JL21">
            <v>8</v>
          </cell>
          <cell r="JM21">
            <v>16</v>
          </cell>
          <cell r="JN21">
            <v>24</v>
          </cell>
          <cell r="JO21">
            <v>24</v>
          </cell>
          <cell r="JP21">
            <v>24</v>
          </cell>
          <cell r="JQ21">
            <v>24</v>
          </cell>
          <cell r="JR21">
            <v>24</v>
          </cell>
          <cell r="JS21">
            <v>24</v>
          </cell>
          <cell r="JT21">
            <v>24</v>
          </cell>
          <cell r="JU21">
            <v>24</v>
          </cell>
          <cell r="JV21">
            <v>24</v>
          </cell>
          <cell r="JW21">
            <v>24</v>
          </cell>
          <cell r="JX21">
            <v>100</v>
          </cell>
          <cell r="JY21">
            <v>100</v>
          </cell>
          <cell r="JZ21">
            <v>100</v>
          </cell>
          <cell r="KA21" t="str">
            <v/>
          </cell>
          <cell r="KB21" t="str">
            <v/>
          </cell>
          <cell r="KC21" t="str">
            <v/>
          </cell>
          <cell r="KD21" t="str">
            <v/>
          </cell>
          <cell r="KE21" t="str">
            <v/>
          </cell>
          <cell r="KF21" t="str">
            <v/>
          </cell>
          <cell r="KG21" t="str">
            <v/>
          </cell>
          <cell r="KH21" t="str">
            <v/>
          </cell>
          <cell r="KI21" t="str">
            <v/>
          </cell>
          <cell r="KJ21">
            <v>100</v>
          </cell>
          <cell r="KK21">
            <v>100</v>
          </cell>
          <cell r="KL21">
            <v>100</v>
          </cell>
          <cell r="KM21" t="str">
            <v/>
          </cell>
          <cell r="KN21" t="str">
            <v/>
          </cell>
          <cell r="KO21" t="str">
            <v/>
          </cell>
          <cell r="KP21" t="str">
            <v/>
          </cell>
          <cell r="KQ21" t="str">
            <v/>
          </cell>
          <cell r="KR21" t="str">
            <v/>
          </cell>
          <cell r="KS21" t="str">
            <v/>
          </cell>
          <cell r="KT21" t="str">
            <v/>
          </cell>
          <cell r="KU21" t="str">
            <v/>
          </cell>
          <cell r="KV21">
            <v>100</v>
          </cell>
          <cell r="KW21" t="str">
            <v>7868_3</v>
          </cell>
          <cell r="KX21" t="str">
            <v>3. Fortalecer la gestión y desempeño  para generar valor público en nuestros grupos de interés.</v>
          </cell>
          <cell r="KY21">
            <v>68.333333333333329</v>
          </cell>
          <cell r="KZ21">
            <v>24.5</v>
          </cell>
          <cell r="LA21" t="str">
            <v/>
          </cell>
          <cell r="LB21" t="str">
            <v/>
          </cell>
          <cell r="LC21">
            <v>92.083333333333329</v>
          </cell>
          <cell r="LD21">
            <v>23.545138888888886</v>
          </cell>
          <cell r="LE21">
            <v>9540461000</v>
          </cell>
          <cell r="LF21">
            <v>7929572216</v>
          </cell>
          <cell r="LG21">
            <v>1007704872</v>
          </cell>
          <cell r="LH21">
            <v>1175144810</v>
          </cell>
          <cell r="LI21">
            <v>954406091</v>
          </cell>
          <cell r="LJ21">
            <v>2.2400000000000002</v>
          </cell>
          <cell r="LK21">
            <v>2.2400000000000002</v>
          </cell>
          <cell r="LL21">
            <v>2.2400000000000011</v>
          </cell>
          <cell r="LM21" t="str">
            <v/>
          </cell>
          <cell r="LN21" t="str">
            <v/>
          </cell>
          <cell r="LO21" t="str">
            <v/>
          </cell>
          <cell r="LP21" t="str">
            <v/>
          </cell>
          <cell r="LQ21" t="str">
            <v/>
          </cell>
          <cell r="LR21" t="str">
            <v/>
          </cell>
          <cell r="LS21" t="str">
            <v/>
          </cell>
          <cell r="LT21" t="str">
            <v/>
          </cell>
          <cell r="LU21" t="str">
            <v/>
          </cell>
          <cell r="LV21">
            <v>6.7200000000000015</v>
          </cell>
          <cell r="LW21">
            <v>6.7200000000000015</v>
          </cell>
          <cell r="LX21" t="str">
            <v>Oportuno: Se radica en los tiempos establecidos por la Oficina Asesora de Planeación - OAP</v>
          </cell>
          <cell r="LY21" t="str">
            <v>Oportuno: Se radica en los tiempos establecidos por la Oficina Asesora de Planeación - OAP</v>
          </cell>
          <cell r="LZ21">
            <v>0</v>
          </cell>
          <cell r="MA21">
            <v>0</v>
          </cell>
          <cell r="MB21">
            <v>0</v>
          </cell>
          <cell r="MC21">
            <v>0</v>
          </cell>
          <cell r="MD21">
            <v>0</v>
          </cell>
          <cell r="ME21">
            <v>0</v>
          </cell>
          <cell r="MF21">
            <v>0</v>
          </cell>
          <cell r="MG21">
            <v>0</v>
          </cell>
          <cell r="MH21">
            <v>0</v>
          </cell>
          <cell r="MI21">
            <v>0</v>
          </cell>
          <cell r="MJ21">
            <v>0</v>
          </cell>
          <cell r="MK21" t="str">
            <v>Oportunidad de mejora: La información de avance de la magnitud consignada en el reporte del periodo, respecto a la programación realizada, la información cualitativa presentada, las actividades establecidas (si aplica) y los soportes presentados, presenta</v>
          </cell>
          <cell r="ML21">
            <v>0</v>
          </cell>
          <cell r="MM21">
            <v>0</v>
          </cell>
          <cell r="MN21">
            <v>0</v>
          </cell>
          <cell r="MO21">
            <v>0</v>
          </cell>
          <cell r="MP21">
            <v>0</v>
          </cell>
          <cell r="MQ21">
            <v>0</v>
          </cell>
          <cell r="MR21">
            <v>0</v>
          </cell>
          <cell r="MS21">
            <v>0</v>
          </cell>
          <cell r="MT21">
            <v>0</v>
          </cell>
          <cell r="MU21">
            <v>0</v>
          </cell>
          <cell r="MV21">
            <v>100</v>
          </cell>
          <cell r="MW21">
            <v>100</v>
          </cell>
          <cell r="MX21">
            <v>100</v>
          </cell>
          <cell r="MY21" t="str">
            <v/>
          </cell>
          <cell r="MZ21" t="str">
            <v/>
          </cell>
          <cell r="NA21" t="str">
            <v/>
          </cell>
          <cell r="NB21" t="str">
            <v/>
          </cell>
          <cell r="NC21" t="str">
            <v/>
          </cell>
          <cell r="ND21" t="str">
            <v/>
          </cell>
          <cell r="NE21" t="str">
            <v/>
          </cell>
          <cell r="NF21" t="str">
            <v/>
          </cell>
          <cell r="NG21" t="str">
            <v/>
          </cell>
          <cell r="NH21">
            <v>0</v>
          </cell>
          <cell r="NI21" t="str">
            <v xml:space="preserve">• La información se encuentra en coherencia con las herramientas presupuestales. </v>
          </cell>
          <cell r="NJ21">
            <v>0</v>
          </cell>
          <cell r="NK21">
            <v>0</v>
          </cell>
          <cell r="NL21">
            <v>0</v>
          </cell>
          <cell r="NM21">
            <v>0</v>
          </cell>
          <cell r="NN21">
            <v>0</v>
          </cell>
          <cell r="NO21">
            <v>0</v>
          </cell>
          <cell r="NP21">
            <v>0</v>
          </cell>
          <cell r="NQ21">
            <v>0</v>
          </cell>
          <cell r="NR21">
            <v>0</v>
          </cell>
          <cell r="NS21">
            <v>0</v>
          </cell>
          <cell r="NT21">
            <v>0</v>
          </cell>
          <cell r="NU21" t="str">
            <v>Se solicitó la revisión de la información y evidencias reportadas durante el mes de febrero, por lo que el área informa que de acuerdo a lo reportado por las entidades en la matriz de centro de gobierno, el avance del proyecto está sobre el 87% no obstante por un error en el reporte del mes de enero, la entidad registró un avance fisico diferente.</v>
          </cell>
          <cell r="NV21">
            <v>0</v>
          </cell>
          <cell r="NW21">
            <v>0</v>
          </cell>
          <cell r="NX21">
            <v>0</v>
          </cell>
          <cell r="NY21">
            <v>0</v>
          </cell>
          <cell r="NZ21">
            <v>0</v>
          </cell>
          <cell r="OA21">
            <v>0</v>
          </cell>
          <cell r="OB21">
            <v>0</v>
          </cell>
          <cell r="OC21">
            <v>0</v>
          </cell>
          <cell r="OD21">
            <v>0</v>
          </cell>
          <cell r="OE21">
            <v>0</v>
          </cell>
        </row>
        <row r="22">
          <cell r="A22" t="str">
            <v>PD28</v>
          </cell>
          <cell r="B22">
            <v>7868</v>
          </cell>
          <cell r="C22" t="str">
            <v>7868_9</v>
          </cell>
          <cell r="D22">
            <v>2020110010191</v>
          </cell>
          <cell r="E22" t="str">
            <v>Un nuevo contrato social y ambiental para la Bogotá del siglo XXI</v>
          </cell>
          <cell r="F22" t="str">
            <v>5. Construir Bogotá región con gobierno abierto, transparente y ciudadanía consciente.</v>
          </cell>
          <cell r="G22" t="str">
            <v>56. Gestión Pública Efectiva</v>
          </cell>
          <cell r="H22" t="str">
            <v xml:space="preserve">Fortalecer las capacidades institucionales para una Gestión pública efectiva y articulada, orientada a la generación de valor público para los grupos de interés. </v>
          </cell>
          <cell r="I22" t="str">
            <v>3. Fortalecer la gestión y desempeño  para generar valor público en nuestros grupos de interés.</v>
          </cell>
          <cell r="J22" t="str">
            <v>Desarrollo Institucional para una Gestión Pública Eficiente</v>
          </cell>
          <cell r="K22" t="str">
            <v>Subsecretaría Distrital de Fortalecimiento Institucional</v>
          </cell>
          <cell r="L22" t="str">
            <v>Gloria Patricia Rincón Mazo</v>
          </cell>
          <cell r="M22" t="str">
            <v>Subsecretaria Distrital de Fortalecimiento Institucional</v>
          </cell>
          <cell r="N22" t="str">
            <v>Dirección Distrital de Desarrollo Institucional</v>
          </cell>
          <cell r="O22" t="str">
            <v>Oscar Guillermo Niño del Rio</v>
          </cell>
          <cell r="P22" t="str">
            <v>Director Distrital de Desarrollo Institucional</v>
          </cell>
          <cell r="Q22" t="str">
            <v xml:space="preserve">Lady Nieto Bahamón </v>
          </cell>
          <cell r="R22" t="str">
            <v>Eliana Pedraza</v>
          </cell>
          <cell r="S22" t="str">
            <v>9. Realizar 100 porciento del documento del estudio técnico para la modernización administrativa del Distrito Capital</v>
          </cell>
          <cell r="T22" t="str">
            <v>Realizar 100 porciento del documento del estudio técnico para la modernización administrativa del Distrito Capital</v>
          </cell>
          <cell r="AC22" t="str">
            <v>9. Realizar 100 porciento del documento del estudio técnico para la modernización administrativa del Distrito Capital</v>
          </cell>
          <cell r="AI22" t="str">
            <v xml:space="preserve">PD_Meta Proyecto: 9. Realizar 100 porciento del documento del estudio técnico para la modernización administrativa del Distrito Capital; </v>
          </cell>
          <cell r="AJ22" t="str">
            <v xml:space="preserve">Este indicador se encuentra programado a partir del año 2022. </v>
          </cell>
          <cell r="AK22">
            <v>44055</v>
          </cell>
          <cell r="AL22">
            <v>1</v>
          </cell>
          <cell r="AM22">
            <v>2022</v>
          </cell>
          <cell r="AN22" t="str">
            <v>Avance porcentual en el cuatrienio sobre la construcción de un estudio técnico que brinde los soportes técnicos para actualizar la estructura administrativa del Distrito, propendiendo por su modernización y fortalecimiento estratégico, la implementación de nuevos modelos de funcionamiento y desconcentración administrativa que respondan a las necesidades de una administración pública moderna, eficaz y eficiente</v>
          </cell>
          <cell r="AO22" t="str">
            <v>Documentar y soportar un cambio institucional que optimice de forma técnica la estructura administrativa del Distrito para impactar sustancialmente su gestión y desempeño, así como el fortalecimiento y consolidación de la institucionalidad pública como agente directo del mejoramiento de las condiciones de vida de los ciudadanos que día a día demandan mayores y mejores servicios</v>
          </cell>
          <cell r="AP22">
            <v>2020</v>
          </cell>
          <cell r="AQ22">
            <v>2024</v>
          </cell>
          <cell r="AR22" t="str">
            <v>Creciente</v>
          </cell>
          <cell r="AS22" t="str">
            <v>Eficacia</v>
          </cell>
          <cell r="AT22" t="str">
            <v>Porcentaje</v>
          </cell>
          <cell r="AU22" t="str">
            <v>Gestión</v>
          </cell>
          <cell r="AV22">
            <v>2020</v>
          </cell>
          <cell r="AW22">
            <v>0</v>
          </cell>
          <cell r="AX22" t="str">
            <v>N/D</v>
          </cell>
          <cell r="AY22">
            <v>1</v>
          </cell>
          <cell r="AZ22">
            <v>0</v>
          </cell>
          <cell r="BA22">
            <v>0</v>
          </cell>
          <cell r="BB22" t="str">
            <v>Se da por cumplida la meta obteniendo el 100% del documento con el estudio técnico</v>
          </cell>
          <cell r="BC22" t="str">
            <v xml:space="preserve">Porcentaje de avance en el estudio técnico de modernización. </v>
          </cell>
          <cell r="BD22">
            <v>0</v>
          </cell>
          <cell r="BE22" t="str">
            <v>N/A</v>
          </cell>
          <cell r="BF22" t="str">
            <v>Informes parciales sobre la construcción del documento, entregados a la Oficina Asesora de Planeación</v>
          </cell>
          <cell r="BG22">
            <v>2</v>
          </cell>
          <cell r="BH22">
            <v>44098</v>
          </cell>
          <cell r="BI22">
            <v>0</v>
          </cell>
          <cell r="BJ22" t="str">
            <v>Plan de acción - proyectos de inversión (actividades)</v>
          </cell>
          <cell r="BK22">
            <v>100</v>
          </cell>
          <cell r="BL22">
            <v>0</v>
          </cell>
          <cell r="BM22">
            <v>0</v>
          </cell>
          <cell r="BN22">
            <v>20</v>
          </cell>
          <cell r="BO22">
            <v>100</v>
          </cell>
          <cell r="BP22">
            <v>0</v>
          </cell>
          <cell r="BQ22">
            <v>2252234000</v>
          </cell>
          <cell r="BR22">
            <v>0</v>
          </cell>
          <cell r="BS22">
            <v>0</v>
          </cell>
          <cell r="BT22">
            <v>252234000</v>
          </cell>
          <cell r="BU22">
            <v>2000000000</v>
          </cell>
          <cell r="BV22">
            <v>0</v>
          </cell>
          <cell r="BW22">
            <v>0</v>
          </cell>
          <cell r="BX22">
            <v>0</v>
          </cell>
          <cell r="BY22">
            <v>60</v>
          </cell>
          <cell r="BZ22">
            <v>0</v>
          </cell>
          <cell r="CA22">
            <v>20</v>
          </cell>
          <cell r="CB22">
            <v>0</v>
          </cell>
          <cell r="CC22">
            <v>0</v>
          </cell>
          <cell r="CD22">
            <v>0</v>
          </cell>
          <cell r="CE22">
            <v>0</v>
          </cell>
          <cell r="CF22">
            <v>0</v>
          </cell>
          <cell r="CG22">
            <v>0</v>
          </cell>
          <cell r="CH22">
            <v>0.1</v>
          </cell>
          <cell r="CI22" t="str">
            <v>Suma</v>
          </cell>
          <cell r="CJ22">
            <v>0</v>
          </cell>
          <cell r="CK22">
            <v>0</v>
          </cell>
          <cell r="CL22">
            <v>2</v>
          </cell>
          <cell r="CM22">
            <v>0</v>
          </cell>
          <cell r="CN22">
            <v>0</v>
          </cell>
          <cell r="CO22">
            <v>2</v>
          </cell>
          <cell r="CP22">
            <v>0</v>
          </cell>
          <cell r="CQ22">
            <v>0</v>
          </cell>
          <cell r="CR22">
            <v>2</v>
          </cell>
          <cell r="CS22">
            <v>0</v>
          </cell>
          <cell r="CT22">
            <v>0</v>
          </cell>
          <cell r="CU22">
            <v>14</v>
          </cell>
          <cell r="CV22">
            <v>20</v>
          </cell>
          <cell r="CW22">
            <v>2</v>
          </cell>
          <cell r="CX22">
            <v>0</v>
          </cell>
          <cell r="CY22">
            <v>0</v>
          </cell>
          <cell r="CZ22">
            <v>10</v>
          </cell>
          <cell r="DA22">
            <v>0</v>
          </cell>
          <cell r="DB22">
            <v>0</v>
          </cell>
          <cell r="DC22">
            <v>10</v>
          </cell>
          <cell r="DD22">
            <v>0</v>
          </cell>
          <cell r="DE22">
            <v>0</v>
          </cell>
          <cell r="DF22">
            <v>10</v>
          </cell>
          <cell r="DG22">
            <v>0</v>
          </cell>
          <cell r="DH22">
            <v>0</v>
          </cell>
          <cell r="DI22">
            <v>70</v>
          </cell>
          <cell r="DJ22">
            <v>100</v>
          </cell>
          <cell r="DK22">
            <v>0</v>
          </cell>
          <cell r="DL22">
            <v>0</v>
          </cell>
          <cell r="DM22">
            <v>10</v>
          </cell>
          <cell r="DN22">
            <v>0</v>
          </cell>
          <cell r="DO22">
            <v>0</v>
          </cell>
          <cell r="DP22">
            <v>0</v>
          </cell>
          <cell r="DQ22">
            <v>0</v>
          </cell>
          <cell r="DR22">
            <v>0</v>
          </cell>
          <cell r="DS22">
            <v>0</v>
          </cell>
          <cell r="DT22">
            <v>0</v>
          </cell>
          <cell r="DU22">
            <v>0</v>
          </cell>
          <cell r="DV22">
            <v>0</v>
          </cell>
          <cell r="DW22">
            <v>10</v>
          </cell>
          <cell r="DX22">
            <v>10</v>
          </cell>
          <cell r="DY22" t="str">
            <v/>
          </cell>
          <cell r="DZ22" t="str">
            <v/>
          </cell>
          <cell r="EA22" t="str">
            <v xml:space="preserve">Informe avance Estudio Técnico para la modernización administrativa del Distrito </v>
          </cell>
          <cell r="EB22" t="str">
            <v/>
          </cell>
          <cell r="EC22" t="str">
            <v/>
          </cell>
          <cell r="ED22" t="str">
            <v xml:space="preserve">Informe avance Estudio Técnico para la modernización administrativa del Distrito </v>
          </cell>
          <cell r="EE22" t="str">
            <v/>
          </cell>
          <cell r="EF22" t="str">
            <v/>
          </cell>
          <cell r="EG22" t="str">
            <v xml:space="preserve">Informe avance Estudio Técnico para la modernización administrativa del Distrito </v>
          </cell>
          <cell r="EH22" t="str">
            <v/>
          </cell>
          <cell r="EI22" t="str">
            <v/>
          </cell>
          <cell r="EJ22" t="str">
            <v xml:space="preserve">Informe avance Estudio Técnico para la modernización administrativa del Distrito </v>
          </cell>
          <cell r="EK22">
            <v>0</v>
          </cell>
          <cell r="EL22">
            <v>0</v>
          </cell>
          <cell r="EM22" t="str">
            <v xml:space="preserve">Informe avance Estudio Técnico para la modernización administrativa del Distrito </v>
          </cell>
          <cell r="EN22">
            <v>0</v>
          </cell>
          <cell r="EO22">
            <v>0</v>
          </cell>
          <cell r="EP22">
            <v>0</v>
          </cell>
          <cell r="EQ22">
            <v>0</v>
          </cell>
          <cell r="ER22">
            <v>0</v>
          </cell>
          <cell r="ES22">
            <v>0</v>
          </cell>
          <cell r="ET22">
            <v>0</v>
          </cell>
          <cell r="EU22">
            <v>0</v>
          </cell>
          <cell r="EV22">
            <v>0</v>
          </cell>
          <cell r="EW22">
            <v>252234000</v>
          </cell>
          <cell r="EX22">
            <v>252234000</v>
          </cell>
          <cell r="EY22">
            <v>252234000</v>
          </cell>
          <cell r="EZ22">
            <v>252234000</v>
          </cell>
          <cell r="FA22">
            <v>252234000</v>
          </cell>
          <cell r="FB22">
            <v>252234000</v>
          </cell>
          <cell r="FC22">
            <v>252234000</v>
          </cell>
          <cell r="FD22">
            <v>252234000</v>
          </cell>
          <cell r="FE22">
            <v>252234000</v>
          </cell>
          <cell r="FF22">
            <v>252234000</v>
          </cell>
          <cell r="FG22">
            <v>252234000</v>
          </cell>
          <cell r="FH22">
            <v>252234000</v>
          </cell>
          <cell r="FI22">
            <v>252234000</v>
          </cell>
          <cell r="FJ22">
            <v>252234000</v>
          </cell>
          <cell r="FK22">
            <v>252234000</v>
          </cell>
          <cell r="FL22">
            <v>252234000</v>
          </cell>
          <cell r="FM22">
            <v>0</v>
          </cell>
          <cell r="FN22">
            <v>0</v>
          </cell>
          <cell r="FO22">
            <v>0</v>
          </cell>
          <cell r="FP22">
            <v>0</v>
          </cell>
          <cell r="FQ22">
            <v>0</v>
          </cell>
          <cell r="FR22">
            <v>0</v>
          </cell>
          <cell r="FS22">
            <v>0</v>
          </cell>
          <cell r="FT22">
            <v>0</v>
          </cell>
          <cell r="FU22">
            <v>0</v>
          </cell>
          <cell r="FV22">
            <v>252234000</v>
          </cell>
          <cell r="FW22">
            <v>0</v>
          </cell>
          <cell r="FX22">
            <v>0</v>
          </cell>
          <cell r="FY22">
            <v>0</v>
          </cell>
          <cell r="FZ22">
            <v>0</v>
          </cell>
          <cell r="GA22">
            <v>0</v>
          </cell>
          <cell r="GB22">
            <v>0</v>
          </cell>
          <cell r="GC22">
            <v>0</v>
          </cell>
          <cell r="GD22">
            <v>0</v>
          </cell>
          <cell r="GE22">
            <v>0</v>
          </cell>
          <cell r="GF22">
            <v>0</v>
          </cell>
          <cell r="GG22">
            <v>0</v>
          </cell>
          <cell r="GH22">
            <v>0</v>
          </cell>
          <cell r="GI22">
            <v>0</v>
          </cell>
          <cell r="GJ22">
            <v>0</v>
          </cell>
          <cell r="GK22">
            <v>0</v>
          </cell>
          <cell r="GL22">
            <v>0</v>
          </cell>
          <cell r="GM22">
            <v>0</v>
          </cell>
          <cell r="GN22">
            <v>0</v>
          </cell>
          <cell r="GO22">
            <v>0</v>
          </cell>
          <cell r="GP22">
            <v>0</v>
          </cell>
          <cell r="GQ22">
            <v>0</v>
          </cell>
          <cell r="GR22">
            <v>0</v>
          </cell>
          <cell r="GS22">
            <v>0</v>
          </cell>
          <cell r="GT22">
            <v>0</v>
          </cell>
          <cell r="GU22">
            <v>0</v>
          </cell>
          <cell r="GV22">
            <v>0</v>
          </cell>
          <cell r="GW22">
            <v>0</v>
          </cell>
          <cell r="GX22">
            <v>0</v>
          </cell>
          <cell r="GY22">
            <v>0</v>
          </cell>
          <cell r="GZ22">
            <v>0</v>
          </cell>
          <cell r="HA22">
            <v>0</v>
          </cell>
          <cell r="HB22">
            <v>0</v>
          </cell>
          <cell r="HC22">
            <v>0</v>
          </cell>
          <cell r="HD22">
            <v>0</v>
          </cell>
          <cell r="HE22">
            <v>0</v>
          </cell>
          <cell r="HF22">
            <v>0</v>
          </cell>
          <cell r="HG22">
            <v>0</v>
          </cell>
          <cell r="HH22">
            <v>0</v>
          </cell>
          <cell r="HI22">
            <v>0</v>
          </cell>
          <cell r="HJ22">
            <v>0</v>
          </cell>
          <cell r="HK22">
            <v>0</v>
          </cell>
          <cell r="HL22">
            <v>0</v>
          </cell>
          <cell r="HM22">
            <v>0</v>
          </cell>
          <cell r="HN22">
            <v>0</v>
          </cell>
          <cell r="HO22">
            <v>0</v>
          </cell>
          <cell r="HP22">
            <v>0</v>
          </cell>
          <cell r="HQ22">
            <v>0</v>
          </cell>
          <cell r="HR22">
            <v>0</v>
          </cell>
          <cell r="HS22">
            <v>0</v>
          </cell>
          <cell r="HT22">
            <v>0</v>
          </cell>
          <cell r="HU22">
            <v>0</v>
          </cell>
          <cell r="HV22">
            <v>0</v>
          </cell>
          <cell r="HW22" t="str">
            <v>La Secretaría General a través de la Dirección Distrital de Desarrollo Institucional, avanza en  acotar las necesidades técnicas para desarrollar el estudio técnico de la estructura administrativa del Distrito de acuerdo con los recursos que se dispongan.</v>
          </cell>
          <cell r="HX22" t="str">
            <v>No aplica</v>
          </cell>
          <cell r="HY22" t="str">
            <v>No aplica</v>
          </cell>
          <cell r="HZ22" t="str">
            <v/>
          </cell>
          <cell r="IA22" t="str">
            <v/>
          </cell>
          <cell r="IB22" t="str">
            <v xml:space="preserve">De acuerdo con el Plan Plurianual de Inversión aprobado, los recursos para el desarrollo del estudio se establecerán para las vigencias 2022 y 2023. Ahora bien, durante el primer (I) trimestre de 2022, continuando con la planeación y programación previa del ejercicio y el correspondiente cronograma del proceso, se elaboraron los anexos técnicos y formato Excel de registro de precios y equipos de personal requerido para el desarrollo del estudio, los cuales fueron aprobados por parte de la ordenadora del gasto y posteriormente utilizados en la estimación de precios asociados al desarrollo del estudio. Los anexos técnicos y formatos de estimación de precios fueron remitidos a 19 empresas, de las cuales se obtuvo respuesta de participación efectiva de 5 de las mismas, con las estimaciones de precio recibidas, se procedió con el procesamiento de la información y el análisis respectivo, para generar y presentar lo posibles precios asociados al desarrollo del estudio, así como la definición de alternativas en las cuales proceder frente a la realización de los estudios previos. Estas alternativas fueron presentadas a la Secretaria General para su conocimiento y aprobación, y con base en su orientación, se determinó que previo a la realización de los estudios de mercado requeridos, fuese necesario en el mes de abril, realizar una mesa de trabajo con expertos, para identificar las variables de ciudad objeto de diagnóstico en todo en el estudio y acotar el alcance de sus pretensiones en las respectivas fases y factores de análisis contemplados. Con esta orientación, se elaboró presentación con una nueva propuesta y se ajustó el cronograma del proceso. </v>
          </cell>
          <cell r="IC22" t="str">
            <v/>
          </cell>
          <cell r="ID22" t="str">
            <v/>
          </cell>
          <cell r="IE22" t="str">
            <v/>
          </cell>
          <cell r="IF22" t="str">
            <v/>
          </cell>
          <cell r="IG22" t="str">
            <v/>
          </cell>
          <cell r="IH22" t="str">
            <v/>
          </cell>
          <cell r="II22" t="str">
            <v/>
          </cell>
          <cell r="IJ22" t="str">
            <v/>
          </cell>
          <cell r="IK22" t="str">
            <v/>
          </cell>
          <cell r="IL22">
            <v>0</v>
          </cell>
          <cell r="IM22">
            <v>0</v>
          </cell>
          <cell r="IN22">
            <v>1</v>
          </cell>
          <cell r="IO22">
            <v>0</v>
          </cell>
          <cell r="IP22">
            <v>0</v>
          </cell>
          <cell r="IQ22">
            <v>0</v>
          </cell>
          <cell r="IR22">
            <v>0</v>
          </cell>
          <cell r="IS22">
            <v>0</v>
          </cell>
          <cell r="IT22">
            <v>0</v>
          </cell>
          <cell r="IU22">
            <v>0</v>
          </cell>
          <cell r="IV22">
            <v>0</v>
          </cell>
          <cell r="IW22">
            <v>0</v>
          </cell>
          <cell r="IX22">
            <v>0.1</v>
          </cell>
          <cell r="IY22">
            <v>0</v>
          </cell>
          <cell r="IZ22">
            <v>0</v>
          </cell>
          <cell r="JA22">
            <v>10</v>
          </cell>
          <cell r="JB22">
            <v>0</v>
          </cell>
          <cell r="JC22">
            <v>0</v>
          </cell>
          <cell r="JD22">
            <v>0</v>
          </cell>
          <cell r="JE22">
            <v>0</v>
          </cell>
          <cell r="JF22">
            <v>0</v>
          </cell>
          <cell r="JG22">
            <v>0</v>
          </cell>
          <cell r="JH22">
            <v>0</v>
          </cell>
          <cell r="JI22">
            <v>0</v>
          </cell>
          <cell r="JJ22">
            <v>0</v>
          </cell>
          <cell r="JK22">
            <v>10</v>
          </cell>
          <cell r="JL22">
            <v>0</v>
          </cell>
          <cell r="JM22">
            <v>0</v>
          </cell>
          <cell r="JN22">
            <v>10</v>
          </cell>
          <cell r="JO22">
            <v>10</v>
          </cell>
          <cell r="JP22">
            <v>10</v>
          </cell>
          <cell r="JQ22">
            <v>10</v>
          </cell>
          <cell r="JR22">
            <v>10</v>
          </cell>
          <cell r="JS22">
            <v>10</v>
          </cell>
          <cell r="JT22">
            <v>10</v>
          </cell>
          <cell r="JU22">
            <v>10</v>
          </cell>
          <cell r="JV22">
            <v>10</v>
          </cell>
          <cell r="JW22">
            <v>10</v>
          </cell>
          <cell r="JX22" t="str">
            <v>No Programó</v>
          </cell>
          <cell r="JY22" t="str">
            <v/>
          </cell>
          <cell r="JZ22">
            <v>5</v>
          </cell>
          <cell r="KA22" t="str">
            <v/>
          </cell>
          <cell r="KB22" t="str">
            <v/>
          </cell>
          <cell r="KC22" t="str">
            <v/>
          </cell>
          <cell r="KD22" t="str">
            <v/>
          </cell>
          <cell r="KE22" t="str">
            <v/>
          </cell>
          <cell r="KF22" t="str">
            <v/>
          </cell>
          <cell r="KG22" t="str">
            <v/>
          </cell>
          <cell r="KH22" t="str">
            <v/>
          </cell>
          <cell r="KI22" t="str">
            <v/>
          </cell>
          <cell r="KJ22" t="str">
            <v>No Programó</v>
          </cell>
          <cell r="KK22" t="str">
            <v>No Programó</v>
          </cell>
          <cell r="KL22">
            <v>5</v>
          </cell>
          <cell r="KM22" t="str">
            <v/>
          </cell>
          <cell r="KN22" t="str">
            <v/>
          </cell>
          <cell r="KO22" t="str">
            <v/>
          </cell>
          <cell r="KP22" t="str">
            <v/>
          </cell>
          <cell r="KQ22" t="str">
            <v/>
          </cell>
          <cell r="KR22" t="str">
            <v/>
          </cell>
          <cell r="KS22" t="str">
            <v/>
          </cell>
          <cell r="KT22" t="str">
            <v/>
          </cell>
          <cell r="KU22" t="str">
            <v/>
          </cell>
          <cell r="KV22">
            <v>5</v>
          </cell>
          <cell r="KW22" t="str">
            <v>7868_3</v>
          </cell>
          <cell r="KX22" t="str">
            <v>3. Fortalecer la gestión y desempeño  para generar valor público en nuestros grupos de interés.</v>
          </cell>
          <cell r="KY22">
            <v>68.333333333333329</v>
          </cell>
          <cell r="KZ22">
            <v>24.5</v>
          </cell>
          <cell r="LA22" t="str">
            <v/>
          </cell>
          <cell r="LB22" t="str">
            <v/>
          </cell>
          <cell r="LC22">
            <v>92.083333333333329</v>
          </cell>
          <cell r="LD22">
            <v>23.545138888888886</v>
          </cell>
          <cell r="LE22">
            <v>9540461000</v>
          </cell>
          <cell r="LF22">
            <v>7929572216</v>
          </cell>
          <cell r="LG22">
            <v>1007704872</v>
          </cell>
          <cell r="LH22">
            <v>1175144810</v>
          </cell>
          <cell r="LI22">
            <v>954406091</v>
          </cell>
          <cell r="LJ22" t="str">
            <v>No Programó</v>
          </cell>
          <cell r="LK22" t="str">
            <v>No Programó</v>
          </cell>
          <cell r="LL22">
            <v>0.1</v>
          </cell>
          <cell r="LM22" t="str">
            <v/>
          </cell>
          <cell r="LN22" t="str">
            <v/>
          </cell>
          <cell r="LO22" t="str">
            <v/>
          </cell>
          <cell r="LP22" t="str">
            <v/>
          </cell>
          <cell r="LQ22" t="str">
            <v/>
          </cell>
          <cell r="LR22" t="str">
            <v/>
          </cell>
          <cell r="LS22" t="str">
            <v/>
          </cell>
          <cell r="LT22" t="str">
            <v/>
          </cell>
          <cell r="LU22" t="str">
            <v/>
          </cell>
          <cell r="LV22">
            <v>0.1</v>
          </cell>
          <cell r="LW22">
            <v>0.1</v>
          </cell>
          <cell r="LX22" t="str">
            <v>No aplica</v>
          </cell>
          <cell r="LY22" t="str">
            <v>No aplica</v>
          </cell>
          <cell r="LZ22">
            <v>0</v>
          </cell>
          <cell r="MA22">
            <v>0</v>
          </cell>
          <cell r="MB22">
            <v>0</v>
          </cell>
          <cell r="MC22">
            <v>0</v>
          </cell>
          <cell r="MD22">
            <v>0</v>
          </cell>
          <cell r="ME22">
            <v>0</v>
          </cell>
          <cell r="MF22">
            <v>0</v>
          </cell>
          <cell r="MG22">
            <v>0</v>
          </cell>
          <cell r="MH22">
            <v>0</v>
          </cell>
          <cell r="MI22">
            <v>0</v>
          </cell>
          <cell r="MJ22" t="str">
            <v>No aplica</v>
          </cell>
          <cell r="MK22" t="str">
            <v>No aplica</v>
          </cell>
          <cell r="ML22">
            <v>0</v>
          </cell>
          <cell r="MM22">
            <v>0</v>
          </cell>
          <cell r="MN22">
            <v>0</v>
          </cell>
          <cell r="MO22">
            <v>0</v>
          </cell>
          <cell r="MP22">
            <v>0</v>
          </cell>
          <cell r="MQ22">
            <v>0</v>
          </cell>
          <cell r="MR22">
            <v>0</v>
          </cell>
          <cell r="MS22">
            <v>0</v>
          </cell>
          <cell r="MT22">
            <v>0</v>
          </cell>
          <cell r="MU22">
            <v>0</v>
          </cell>
          <cell r="MV22" t="str">
            <v>No Programó</v>
          </cell>
          <cell r="MW22" t="str">
            <v>No Programó</v>
          </cell>
          <cell r="MX22">
            <v>5</v>
          </cell>
          <cell r="MY22" t="str">
            <v/>
          </cell>
          <cell r="MZ22" t="str">
            <v/>
          </cell>
          <cell r="NA22" t="str">
            <v/>
          </cell>
          <cell r="NB22" t="str">
            <v/>
          </cell>
          <cell r="NC22" t="str">
            <v/>
          </cell>
          <cell r="ND22" t="str">
            <v/>
          </cell>
          <cell r="NE22" t="str">
            <v/>
          </cell>
          <cell r="NF22" t="str">
            <v/>
          </cell>
          <cell r="NG22" t="str">
            <v/>
          </cell>
          <cell r="NH22">
            <v>0</v>
          </cell>
          <cell r="NI22" t="str">
            <v xml:space="preserve">• La información se encuentra en coherencia con las herramientas presupuestales. </v>
          </cell>
          <cell r="NJ22">
            <v>0</v>
          </cell>
          <cell r="NK22">
            <v>0</v>
          </cell>
          <cell r="NL22">
            <v>0</v>
          </cell>
          <cell r="NM22">
            <v>0</v>
          </cell>
          <cell r="NN22">
            <v>0</v>
          </cell>
          <cell r="NO22">
            <v>0</v>
          </cell>
          <cell r="NP22">
            <v>0</v>
          </cell>
          <cell r="NQ22">
            <v>0</v>
          </cell>
          <cell r="NR22">
            <v>0</v>
          </cell>
          <cell r="NS22">
            <v>0</v>
          </cell>
          <cell r="NT22">
            <v>0</v>
          </cell>
          <cell r="NU22" t="str">
            <v>No aplica</v>
          </cell>
          <cell r="NV22">
            <v>0</v>
          </cell>
          <cell r="NW22">
            <v>0</v>
          </cell>
          <cell r="NX22">
            <v>0</v>
          </cell>
          <cell r="NY22">
            <v>0</v>
          </cell>
          <cell r="NZ22">
            <v>0</v>
          </cell>
          <cell r="OA22">
            <v>0</v>
          </cell>
          <cell r="OB22">
            <v>0</v>
          </cell>
          <cell r="OC22">
            <v>0</v>
          </cell>
          <cell r="OD22">
            <v>0</v>
          </cell>
          <cell r="OE22">
            <v>0</v>
          </cell>
        </row>
        <row r="23">
          <cell r="A23" t="str">
            <v>PD29</v>
          </cell>
          <cell r="B23">
            <v>7868</v>
          </cell>
          <cell r="C23" t="str">
            <v>7868_10</v>
          </cell>
          <cell r="D23">
            <v>2020110010191</v>
          </cell>
          <cell r="E23" t="str">
            <v>Un nuevo contrato social y ambiental para la Bogotá del siglo XXI</v>
          </cell>
          <cell r="F23" t="str">
            <v>5. Construir Bogotá región con gobierno abierto, transparente y ciudadanía consciente.</v>
          </cell>
          <cell r="G23" t="str">
            <v>56. Gestión Pública Efectiva</v>
          </cell>
          <cell r="H23" t="str">
            <v xml:space="preserve">Fortalecer las capacidades institucionales para una Gestión pública efectiva y articulada, orientada a la generación de valor público para los grupos de interés. </v>
          </cell>
          <cell r="I23" t="str">
            <v>4. Afianzar la transparencia para mayor efectividad en la gestión pública distrital.</v>
          </cell>
          <cell r="J23" t="str">
            <v>Desarrollo Institucional para una Gestión Pública Eficiente</v>
          </cell>
          <cell r="K23" t="str">
            <v>Subsecretaría Distrital de Fortalecimiento Institucional</v>
          </cell>
          <cell r="L23" t="str">
            <v>Gloria Patricia Rincón Mazo</v>
          </cell>
          <cell r="M23" t="str">
            <v>Subsecretaria Distrital de Fortalecimiento Institucional</v>
          </cell>
          <cell r="N23" t="str">
            <v>Dirección Distrital de Desarrollo Institucional</v>
          </cell>
          <cell r="O23" t="str">
            <v>Oscar Guillermo Niño del Rio</v>
          </cell>
          <cell r="P23" t="str">
            <v>Director Distrital de Desarrollo Institucional</v>
          </cell>
          <cell r="Q23" t="str">
            <v xml:space="preserve">Lady Nieto Bahamón </v>
          </cell>
          <cell r="R23" t="str">
            <v>Eliana Pedraza</v>
          </cell>
          <cell r="S23" t="str">
            <v xml:space="preserve">10. Ejecutar 100 porciento de los productos definidos en el Plan de Acción de la Polìtica Pública de transparencia   </v>
          </cell>
          <cell r="T23" t="str">
            <v xml:space="preserve">Ejecutar 100 porciento de los productos definidos en el Plan de Acción de la Polìtica Pública de transparencia   </v>
          </cell>
          <cell r="AC23" t="str">
            <v xml:space="preserve">10. Ejecutar 100 porciento de los productos definidos en el Plan de Acción de la Polìtica Pública de transparencia   </v>
          </cell>
          <cell r="AI23" t="str">
            <v xml:space="preserve">PD_Meta Proyecto: 10. Ejecutar 100 porciento de los productos definidos en el Plan de Acción de la Polìtica Pública de transparencia   ; </v>
          </cell>
          <cell r="AJ23" t="str">
            <v>Tener en cuenta en la magnitud de meta anual, que uno de los productos (1.1.22) termina en 2020 y que el horizonte de los productos de la PPTINTC a cargo de la DDDI se proyecta a 2021 y 2022</v>
          </cell>
          <cell r="AK23">
            <v>44055</v>
          </cell>
          <cell r="AL23">
            <v>1</v>
          </cell>
          <cell r="AM23">
            <v>2022</v>
          </cell>
          <cell r="AN23" t="str">
            <v>Avance en la implementación de los productos de la política de transparencia, integridad y no tolerancia con la corrupción a cargo de la Dirección Distrital de Desarrollo Institucional.</v>
          </cell>
          <cell r="AO23" t="str">
            <v>1. Incremento en el factor de visibilidad en la apertura de información de trámites y de rendición de cuentas.
2. Aumento en la percepción de credibilidad institucional asociada a la cultura de integridad.
3. Incrementar el factor de capacidades institucionales desde la implementación del MIPG y documentación de buenas prácticas
4. Incremento en factor de control a través de la aplicación de herramientas y mecanismos anticorrupción.</v>
          </cell>
          <cell r="AP23">
            <v>2020</v>
          </cell>
          <cell r="AQ23">
            <v>2024</v>
          </cell>
          <cell r="AR23" t="str">
            <v>Suma</v>
          </cell>
          <cell r="AS23" t="str">
            <v>Efectividad</v>
          </cell>
          <cell r="AT23" t="str">
            <v>Porcentaje</v>
          </cell>
          <cell r="AU23" t="str">
            <v>Producto</v>
          </cell>
          <cell r="AV23">
            <v>2019</v>
          </cell>
          <cell r="AW23" t="str">
            <v>N/D</v>
          </cell>
          <cell r="AX23" t="str">
            <v>Reporte de  implementación de los productos del plan de acción de la política pública de transparencia, integridad y no tolerancia con la corrupción.</v>
          </cell>
          <cell r="AY23">
            <v>1</v>
          </cell>
          <cell r="AZ23">
            <v>0</v>
          </cell>
          <cell r="BA23">
            <v>0</v>
          </cell>
          <cell r="BB23" t="str">
            <v>Para el cumplimiento de la meta se requiere la ejecución de las actividades que permitan evidenciar la implementación de los siguientes productos de la política de transparencia: (1.1.22; 1.2.2; 2.1.3; 2.1.4; 2.1.7; 3.1.2; 3.1.7; 3.3.1; 4.1.1)</v>
          </cell>
          <cell r="BC23" t="str">
            <v xml:space="preserve">Numero de actividades ejecutadas para la implementación de los productos de la PPTINTC/Total de actividades programadas para la implementación de los productos de la PPTINTC *100					_x000D_
</v>
          </cell>
          <cell r="BD23" t="str">
            <v>Actividades ejecutadas</v>
          </cell>
          <cell r="BE23" t="str">
            <v xml:space="preserve">Actividades programadas </v>
          </cell>
          <cell r="BF23" t="str">
            <v>Reporte de avance a la implementación de los productos de la PPTINTC</v>
          </cell>
          <cell r="BG23">
            <v>2</v>
          </cell>
          <cell r="BH23">
            <v>44098</v>
          </cell>
          <cell r="BI23">
            <v>0</v>
          </cell>
          <cell r="BJ23" t="str">
            <v>Plan de acción - proyectos de inversión (actividades)</v>
          </cell>
          <cell r="BK23">
            <v>100</v>
          </cell>
          <cell r="BL23">
            <v>6</v>
          </cell>
          <cell r="BM23">
            <v>23</v>
          </cell>
          <cell r="BN23">
            <v>23</v>
          </cell>
          <cell r="BO23">
            <v>24</v>
          </cell>
          <cell r="BP23">
            <v>24</v>
          </cell>
          <cell r="BQ23">
            <v>2048192070</v>
          </cell>
          <cell r="BR23">
            <v>150616561</v>
          </cell>
          <cell r="BS23">
            <v>671706509</v>
          </cell>
          <cell r="BT23">
            <v>574869000</v>
          </cell>
          <cell r="BU23">
            <v>321000000</v>
          </cell>
          <cell r="BV23">
            <v>330000000</v>
          </cell>
          <cell r="BW23">
            <v>6</v>
          </cell>
          <cell r="BX23">
            <v>23</v>
          </cell>
          <cell r="BY23">
            <v>23</v>
          </cell>
          <cell r="BZ23">
            <v>23</v>
          </cell>
          <cell r="CA23">
            <v>23</v>
          </cell>
          <cell r="CB23">
            <v>150616560</v>
          </cell>
          <cell r="CC23">
            <v>150616560</v>
          </cell>
          <cell r="CD23">
            <v>671706509</v>
          </cell>
          <cell r="CE23">
            <v>621706509</v>
          </cell>
          <cell r="CF23">
            <v>6.0000000000000009</v>
          </cell>
          <cell r="CG23">
            <v>23</v>
          </cell>
          <cell r="CH23">
            <v>34.75</v>
          </cell>
          <cell r="CI23" t="str">
            <v>Suma</v>
          </cell>
          <cell r="CJ23">
            <v>0</v>
          </cell>
          <cell r="CK23">
            <v>0</v>
          </cell>
          <cell r="CL23">
            <v>5.75</v>
          </cell>
          <cell r="CM23">
            <v>0</v>
          </cell>
          <cell r="CN23">
            <v>0</v>
          </cell>
          <cell r="CO23">
            <v>5.75</v>
          </cell>
          <cell r="CP23">
            <v>0</v>
          </cell>
          <cell r="CQ23">
            <v>0</v>
          </cell>
          <cell r="CR23">
            <v>5.75</v>
          </cell>
          <cell r="CS23">
            <v>0</v>
          </cell>
          <cell r="CT23">
            <v>0</v>
          </cell>
          <cell r="CU23">
            <v>5.75</v>
          </cell>
          <cell r="CV23">
            <v>23</v>
          </cell>
          <cell r="CW23">
            <v>5.75</v>
          </cell>
          <cell r="CX23">
            <v>0</v>
          </cell>
          <cell r="CY23">
            <v>0</v>
          </cell>
          <cell r="CZ23">
            <v>50</v>
          </cell>
          <cell r="DA23">
            <v>0</v>
          </cell>
          <cell r="DB23">
            <v>0</v>
          </cell>
          <cell r="DC23">
            <v>50</v>
          </cell>
          <cell r="DD23">
            <v>0</v>
          </cell>
          <cell r="DE23">
            <v>0</v>
          </cell>
          <cell r="DF23">
            <v>50</v>
          </cell>
          <cell r="DG23">
            <v>0</v>
          </cell>
          <cell r="DH23">
            <v>0</v>
          </cell>
          <cell r="DI23">
            <v>50</v>
          </cell>
          <cell r="DJ23">
            <v>200</v>
          </cell>
          <cell r="DK23">
            <v>0</v>
          </cell>
          <cell r="DL23">
            <v>0</v>
          </cell>
          <cell r="DM23">
            <v>50</v>
          </cell>
          <cell r="DN23">
            <v>0</v>
          </cell>
          <cell r="DO23">
            <v>0</v>
          </cell>
          <cell r="DP23">
            <v>0</v>
          </cell>
          <cell r="DQ23">
            <v>0</v>
          </cell>
          <cell r="DR23">
            <v>0</v>
          </cell>
          <cell r="DS23">
            <v>0</v>
          </cell>
          <cell r="DT23">
            <v>0</v>
          </cell>
          <cell r="DU23">
            <v>0</v>
          </cell>
          <cell r="DV23">
            <v>0</v>
          </cell>
          <cell r="DW23">
            <v>50</v>
          </cell>
          <cell r="DX23">
            <v>50</v>
          </cell>
          <cell r="DY23" t="str">
            <v/>
          </cell>
          <cell r="DZ23" t="str">
            <v/>
          </cell>
          <cell r="EA23" t="str">
            <v xml:space="preserve">Documento Estrategia para realizar actividades de los productos del Plan de Acción de la Política Pública de Transparencia y su Seguimiento.  Documento Estrategia de análisis de información  datos en transparencia para articular las iniciativas de las entidades distritales. </v>
          </cell>
          <cell r="EB23" t="str">
            <v/>
          </cell>
          <cell r="EC23" t="str">
            <v/>
          </cell>
          <cell r="ED23" t="str">
            <v xml:space="preserve">Informe avance Estrategia para realizar actividades de los productos del Plan de Acción de la Política Pública de Transparencia y su Seguimiento.  Informe Avance Estrategia de análisis de información  datos en transparencia para articular las iniciativas de las entidades distritales. </v>
          </cell>
          <cell r="EE23" t="str">
            <v/>
          </cell>
          <cell r="EF23" t="str">
            <v/>
          </cell>
          <cell r="EG23" t="str">
            <v xml:space="preserve">Informe avance Estrategia para realizar actividades de los productos del Plan de Acción de la Política Pública de Transparencia y su Seguimiento.  Informe Avance Estrategia de análisis de información  datos en transparencia para articular las iniciativas de las entidades distritales. </v>
          </cell>
          <cell r="EH23" t="str">
            <v/>
          </cell>
          <cell r="EI23" t="str">
            <v/>
          </cell>
          <cell r="EJ23" t="str">
            <v xml:space="preserve">Informe avance Estrategia para realizar actividades de los productos del Plan de Acción de la Política Pública de Transparencia y su Seguimiento.  Informe Final Estrategia de análisis de información  datos en transparencia para articular las iniciativas de las entidades distritales. </v>
          </cell>
          <cell r="EK23">
            <v>0</v>
          </cell>
          <cell r="EL23">
            <v>0</v>
          </cell>
          <cell r="EM23" t="str">
            <v xml:space="preserve">Documento Estrategia para realizar actividades de los productos del Plan de Acción de la Política Pública de Transparencia y su Seguimiento.  Documento Estrategia de análisis de información  datos en transparencia para articular las iniciativas de las entidades distritales. </v>
          </cell>
          <cell r="EN23">
            <v>0</v>
          </cell>
          <cell r="EO23">
            <v>0</v>
          </cell>
          <cell r="EP23">
            <v>0</v>
          </cell>
          <cell r="EQ23">
            <v>0</v>
          </cell>
          <cell r="ER23">
            <v>0</v>
          </cell>
          <cell r="ES23">
            <v>0</v>
          </cell>
          <cell r="ET23">
            <v>0</v>
          </cell>
          <cell r="EU23">
            <v>0</v>
          </cell>
          <cell r="EV23">
            <v>0</v>
          </cell>
          <cell r="EW23">
            <v>574869000</v>
          </cell>
          <cell r="EX23">
            <v>574869000</v>
          </cell>
          <cell r="EY23">
            <v>574869000</v>
          </cell>
          <cell r="EZ23">
            <v>574869000</v>
          </cell>
          <cell r="FA23">
            <v>574869000</v>
          </cell>
          <cell r="FB23">
            <v>574869000</v>
          </cell>
          <cell r="FC23">
            <v>574869000</v>
          </cell>
          <cell r="FD23">
            <v>574869000</v>
          </cell>
          <cell r="FE23">
            <v>574869000</v>
          </cell>
          <cell r="FF23">
            <v>574869000</v>
          </cell>
          <cell r="FG23">
            <v>574869000</v>
          </cell>
          <cell r="FH23">
            <v>574869000</v>
          </cell>
          <cell r="FI23">
            <v>574869000</v>
          </cell>
          <cell r="FJ23">
            <v>574869000</v>
          </cell>
          <cell r="FK23">
            <v>574869000</v>
          </cell>
          <cell r="FL23">
            <v>574869000</v>
          </cell>
          <cell r="FM23">
            <v>0</v>
          </cell>
          <cell r="FN23">
            <v>0</v>
          </cell>
          <cell r="FO23">
            <v>0</v>
          </cell>
          <cell r="FP23">
            <v>0</v>
          </cell>
          <cell r="FQ23">
            <v>0</v>
          </cell>
          <cell r="FR23">
            <v>0</v>
          </cell>
          <cell r="FS23">
            <v>0</v>
          </cell>
          <cell r="FT23">
            <v>0</v>
          </cell>
          <cell r="FU23">
            <v>0</v>
          </cell>
          <cell r="FV23">
            <v>574869000</v>
          </cell>
          <cell r="FW23">
            <v>574181352</v>
          </cell>
          <cell r="FX23">
            <v>574181352</v>
          </cell>
          <cell r="FY23">
            <v>574181352</v>
          </cell>
          <cell r="FZ23">
            <v>0</v>
          </cell>
          <cell r="GA23">
            <v>0</v>
          </cell>
          <cell r="GB23">
            <v>0</v>
          </cell>
          <cell r="GC23">
            <v>0</v>
          </cell>
          <cell r="GD23">
            <v>0</v>
          </cell>
          <cell r="GE23">
            <v>0</v>
          </cell>
          <cell r="GF23">
            <v>0</v>
          </cell>
          <cell r="GG23">
            <v>0</v>
          </cell>
          <cell r="GH23">
            <v>0</v>
          </cell>
          <cell r="GI23">
            <v>574181352</v>
          </cell>
          <cell r="GJ23">
            <v>0</v>
          </cell>
          <cell r="GK23">
            <v>10803734</v>
          </cell>
          <cell r="GL23">
            <v>63064520</v>
          </cell>
          <cell r="GM23">
            <v>0</v>
          </cell>
          <cell r="GN23">
            <v>0</v>
          </cell>
          <cell r="GO23">
            <v>0</v>
          </cell>
          <cell r="GP23">
            <v>0</v>
          </cell>
          <cell r="GQ23">
            <v>0</v>
          </cell>
          <cell r="GR23">
            <v>0</v>
          </cell>
          <cell r="GS23">
            <v>0</v>
          </cell>
          <cell r="GT23">
            <v>0</v>
          </cell>
          <cell r="GU23">
            <v>0</v>
          </cell>
          <cell r="GV23">
            <v>63064520</v>
          </cell>
          <cell r="GW23">
            <v>50000000</v>
          </cell>
          <cell r="GX23">
            <v>50000000</v>
          </cell>
          <cell r="GY23">
            <v>50000000</v>
          </cell>
          <cell r="GZ23">
            <v>0</v>
          </cell>
          <cell r="HA23">
            <v>0</v>
          </cell>
          <cell r="HB23">
            <v>0</v>
          </cell>
          <cell r="HC23">
            <v>0</v>
          </cell>
          <cell r="HD23">
            <v>0</v>
          </cell>
          <cell r="HE23">
            <v>0</v>
          </cell>
          <cell r="HF23">
            <v>0</v>
          </cell>
          <cell r="HG23">
            <v>0</v>
          </cell>
          <cell r="HH23">
            <v>0</v>
          </cell>
          <cell r="HI23">
            <v>50000000</v>
          </cell>
          <cell r="HJ23">
            <v>0</v>
          </cell>
          <cell r="HK23">
            <v>0</v>
          </cell>
          <cell r="HL23">
            <v>50000000</v>
          </cell>
          <cell r="HM23">
            <v>0</v>
          </cell>
          <cell r="HN23">
            <v>0</v>
          </cell>
          <cell r="HO23">
            <v>0</v>
          </cell>
          <cell r="HP23">
            <v>0</v>
          </cell>
          <cell r="HQ23">
            <v>0</v>
          </cell>
          <cell r="HR23">
            <v>0</v>
          </cell>
          <cell r="HS23">
            <v>0</v>
          </cell>
          <cell r="HT23">
            <v>0</v>
          </cell>
          <cell r="HU23">
            <v>0</v>
          </cell>
          <cell r="HV23">
            <v>50000000</v>
          </cell>
          <cell r="HW23" t="str">
            <v>La Secretaría General a través de la Dirección Distrital de Desarrollo Institucional, se realizó jornada de apropiación del Lineamiento de Apertura de Agendas en el IDRD, con la participación de 143 directivos de las entidades distritales. 
SARLAFT
Se realizaron sesiones de asistencia técnica (charlas "debida diligencia" y "señales de alerta") dirigidas  las entidades del Distrito, para un total de 147 participantes.
Se seleccionaron 8 entidades (descritas en el reporte de marzo) para apoyar en el diseño del Sistema de Administración de Riesgos LA/FT, las cuales participaron de 5 talleres teórico prácticos y 8 mentorías, para un total de 180 participantes.</v>
          </cell>
          <cell r="HX23" t="str">
            <v>No aplica</v>
          </cell>
          <cell r="HY23" t="str">
            <v>No aplica</v>
          </cell>
          <cell r="HZ23" t="str">
            <v>Actividad 10.2: 
Se expidió la crcular 002 del 21 de enero de 2022 con la finalidad de socializarel lineamiento de apertura de agendas, el cual corresponde al desarrollo de una
de las estrategias de transparencia e integridad en la gestión distrital y con el que se busca
fortalecer el modelo de Gobierno Abierto de Bogotá desde una práctica que vincula a los Directivos
de las entidades distritales en una dinámica de disponibilidad y visibilidad de información</v>
          </cell>
          <cell r="IA23" t="str">
            <v>Actividad 10.1
BOGOTÁ DISTRITO ANTICORRUPCIÓN: Se avanza en la onstrucción de la estrategia que abarca las líneas de acción de transparencia , integridad y lucha contra la corrupción (Rendición de Cuentas, Senda de Integridad, Fortalecimiento PAA) 
SARLAFT: 1.1. Se realizaron 2 sesiones de asistencia técnica a las Entidades del Distrito dos componentes necesario para la implementación del SARLAFT:
Sesión abierta "Debida diligencia", Asistentes: 109, 03/02/22 
Sesión cerrada "Señales de alerta", Asistentes: 38 17/02/22
Actividad 10.2: 
Se realizó jornada de apropiación del Lineamiento de Apertura de Agendas en el IDRD, con la participación de 143 directivos de las entidades distritales. 
Se realizaron tres jornadas virtuales de socialización del lineamiento de apertura de agendas con la participación de los dias 22, 23 y 24 de febrero. 
SATI: 
1.1. Se desarrolló proceso de articulación del tablero de señales de alertas derivado de la ejecución de convenio PNUD y cinco (5) señales de alerta adicionales diseñadas por el equipo interno SATI desde un enfoque de entidad en ambiente Power BI, con el objetivo de contribuir a la construcción de un tablero de mando preventivo, en cumplimiento al decreto distrital 808 de 2019.
1.2. Se realizaron procesos parciales de extracción, transformación y cargue de datos correspondiente a doce (12) señales de alerta derivadas de convenio PNUD, ampliadas a la totalidad de entidades distritales desde un enfoque de entidad en ambientes R, Phyton y Power BI, con el objetivo de contar con cobertura de señales en un contexto de amplitud distrital, en cumplimiento al decreto distrital 808 de 2019.
1.3. Se plantearon conceptualmente y de manera preliminar cinco (5) señales de alerta nuevas, cuya inclusión en el tablero de señales deberá ser viabilizada por el equipo interno SATI desde un enfoque de entidad, con el objetivo de contribuir a la construcción de un tablero de mando preventivo, en cumplimiento al decreto distrital 808 de 2019.
1.4  Se estructuró versión preliminar de modelo de gobernanza y acercamiento conceptual a la cadena de valor del Sistema de Alertas Tempranas para la Integridad de la Gestión Pública Distrital - SATI en el Distrito Capital en el marco de lo dispuesto para el proceso de coordinación del sistema con el objetivo fortalecer la eficiencia administrativa, la transparencia y los mecanismos de lucha contra la corrupción de las entidades y organismos del Distrito Capital, en cumplimiento del decreto distrital 808 de 2019.</v>
          </cell>
          <cell r="IB23" t="str">
            <v>Se elaboraron los documentos de las estrategias, de acuerdo a las fechas establecidas.
Actividad 10.1 
Las siguientes acitivades responden a la estrategia Bogotá Distrito Anticorrupción
SARLAFT
1.1. Se realizó asistencia técnica a Transmilenio S.A. para presentar los aspectos generales para el diseño del Sistema de Administración de riesgos LA/FT, y se construyó plan de trabajo para abordar las fases que lo componen.
2.1. Se definió el segundo grupo de entidades priorizadas para participar en el proceso de acompañamiento por parte de la Secretaría General y la Oficina de las Naciones Unidas Contra la Droga y el Delito, en el que se realizaron capacitaciones para profundizar en la explicación de los componentes del SARLAFT, el ciclo básico del sistema, sus etapas, elementos, a través de casuística y la interacción con las acciones que realiza cada entidad. Las entidades participantes son: Agencia de Educación Superior Ciencia y Tecnología ATENEA – Instituto Distrital de Recreación y Deporte IDRD - Secretaría de Educación - Secretaría de Hábitat – Unidad Administrativa Especial de Servicios Públicos UAESP - Secretaría de Gobierno - Secretaría de Planeación.  A la fecha se realizaron las siguientes actividades:
primer taller - Contexto y diagnóstico: 01/03, 43 participantes
segundo taller - identificación y medición de riesgos: 02/03, 29 participantes
tercer taller - Control y monitoreo: 08/03, 23 particpantes.
cuarto taller - Elementos parte 1: 11/03, 25 particpantes.
quinto taller - Elementos parte 2: 15/03, 20 participantes.
8 mentorías (una por cada entidad) para responder las inquietudes que surgen de cada temática abordadas en los talleres, con un total de 40 particpantes
3.1. Se elaboraron 17 herramientas en formatos, documentos word, matrices de excel, que facilitan la emplementación de cada una de las fases, etapas y elementos del Sistema de administración de riesgos LA/FT. Se encuentra pendiente revisión y diagramación de las herramientas.
Actividad 10.2
Sistema de Alertas Tempranas de Integridad - SATI
1.1. Se realizó proceso de actualización del tablero de señales de alertas derivado de la ejecución de convenio PNUD, modificando nombre y descripción de 17 alertas en ambiente Power BI, con el objetivo de contribuir a la construcción de un tablero de mando preventivo, en cumplimiento al decreto distrital 808 de 2019.
3.1. Se ajustó y actualizó versión preliminar del modelo de gobernanza y acercamiento conceptual a la cadena de valor del  SATI en el Distrito Capital en el marco de lo dispuesto para el proceso de coordinación del sistema con el objetivo de fortalecer la eficiencia administrativa, la transparencia y los mecanismos de lucha contra la corrupción de las entidades y organismos del Distrito Capital.
3.2. Se proyectaron 3 consultas de orden jurídco respecto a las siguientes temáticas: protección de equipo de trabajo, confidencialidad y Rutas, canales y obligación de denuncia.
3.3. Se estructuró presentación correspondiente a entrega del proyecto SATI en el Distrito Capital, a Secretaría Privada de la Alcaldía de Bogotá, brindando claridades sobre alcance, objetivos y estado de proyecto de implementación.</v>
          </cell>
          <cell r="IC23" t="str">
            <v/>
          </cell>
          <cell r="ID23" t="str">
            <v/>
          </cell>
          <cell r="IE23" t="str">
            <v/>
          </cell>
          <cell r="IF23" t="str">
            <v/>
          </cell>
          <cell r="IG23" t="str">
            <v/>
          </cell>
          <cell r="IH23" t="str">
            <v/>
          </cell>
          <cell r="II23" t="str">
            <v/>
          </cell>
          <cell r="IJ23" t="str">
            <v/>
          </cell>
          <cell r="IK23" t="str">
            <v/>
          </cell>
          <cell r="IL23">
            <v>0</v>
          </cell>
          <cell r="IM23">
            <v>0</v>
          </cell>
          <cell r="IN23">
            <v>1</v>
          </cell>
          <cell r="IO23">
            <v>0</v>
          </cell>
          <cell r="IP23">
            <v>0</v>
          </cell>
          <cell r="IQ23">
            <v>0</v>
          </cell>
          <cell r="IR23">
            <v>0</v>
          </cell>
          <cell r="IS23">
            <v>0</v>
          </cell>
          <cell r="IT23">
            <v>0</v>
          </cell>
          <cell r="IU23">
            <v>0</v>
          </cell>
          <cell r="IV23">
            <v>0</v>
          </cell>
          <cell r="IW23">
            <v>0</v>
          </cell>
          <cell r="IX23">
            <v>0.25</v>
          </cell>
          <cell r="IY23">
            <v>0</v>
          </cell>
          <cell r="IZ23">
            <v>0</v>
          </cell>
          <cell r="JA23">
            <v>25</v>
          </cell>
          <cell r="JB23">
            <v>0</v>
          </cell>
          <cell r="JC23">
            <v>0</v>
          </cell>
          <cell r="JD23">
            <v>0</v>
          </cell>
          <cell r="JE23">
            <v>0</v>
          </cell>
          <cell r="JF23">
            <v>0</v>
          </cell>
          <cell r="JG23">
            <v>0</v>
          </cell>
          <cell r="JH23">
            <v>0</v>
          </cell>
          <cell r="JI23">
            <v>0</v>
          </cell>
          <cell r="JJ23">
            <v>0</v>
          </cell>
          <cell r="JK23">
            <v>25</v>
          </cell>
          <cell r="JL23">
            <v>0</v>
          </cell>
          <cell r="JM23">
            <v>0</v>
          </cell>
          <cell r="JN23">
            <v>25</v>
          </cell>
          <cell r="JO23">
            <v>25</v>
          </cell>
          <cell r="JP23">
            <v>25</v>
          </cell>
          <cell r="JQ23">
            <v>25</v>
          </cell>
          <cell r="JR23">
            <v>25</v>
          </cell>
          <cell r="JS23">
            <v>25</v>
          </cell>
          <cell r="JT23">
            <v>25</v>
          </cell>
          <cell r="JU23">
            <v>25</v>
          </cell>
          <cell r="JV23">
            <v>25</v>
          </cell>
          <cell r="JW23">
            <v>25</v>
          </cell>
          <cell r="JX23" t="str">
            <v>No Programó</v>
          </cell>
          <cell r="JY23" t="str">
            <v/>
          </cell>
          <cell r="JZ23">
            <v>100</v>
          </cell>
          <cell r="KA23" t="str">
            <v/>
          </cell>
          <cell r="KB23" t="str">
            <v/>
          </cell>
          <cell r="KC23" t="str">
            <v/>
          </cell>
          <cell r="KD23" t="str">
            <v/>
          </cell>
          <cell r="KE23" t="str">
            <v/>
          </cell>
          <cell r="KF23" t="str">
            <v/>
          </cell>
          <cell r="KG23" t="str">
            <v/>
          </cell>
          <cell r="KH23" t="str">
            <v/>
          </cell>
          <cell r="KI23" t="str">
            <v/>
          </cell>
          <cell r="KJ23" t="str">
            <v>No Programó</v>
          </cell>
          <cell r="KK23" t="str">
            <v>No Programó</v>
          </cell>
          <cell r="KL23">
            <v>100</v>
          </cell>
          <cell r="KM23" t="str">
            <v/>
          </cell>
          <cell r="KN23" t="str">
            <v/>
          </cell>
          <cell r="KO23" t="str">
            <v/>
          </cell>
          <cell r="KP23" t="str">
            <v/>
          </cell>
          <cell r="KQ23" t="str">
            <v/>
          </cell>
          <cell r="KR23" t="str">
            <v/>
          </cell>
          <cell r="KS23" t="str">
            <v/>
          </cell>
          <cell r="KT23" t="str">
            <v/>
          </cell>
          <cell r="KU23" t="str">
            <v/>
          </cell>
          <cell r="KV23">
            <v>100</v>
          </cell>
          <cell r="KW23" t="str">
            <v>7868_4</v>
          </cell>
          <cell r="KX23" t="str">
            <v>4. Afianzar la transparencia para mayor efectividad en la gestión pública distrital.</v>
          </cell>
          <cell r="KY23">
            <v>100</v>
          </cell>
          <cell r="KZ23">
            <v>22.458333333333332</v>
          </cell>
          <cell r="LA23">
            <v>100</v>
          </cell>
          <cell r="LB23">
            <v>22.458333333333332</v>
          </cell>
          <cell r="LC23">
            <v>92.083333333333329</v>
          </cell>
          <cell r="LD23">
            <v>23.545138888888886</v>
          </cell>
          <cell r="LE23">
            <v>9540461000</v>
          </cell>
          <cell r="LF23">
            <v>7929572216</v>
          </cell>
          <cell r="LG23">
            <v>1007704872</v>
          </cell>
          <cell r="LH23">
            <v>1175144810</v>
          </cell>
          <cell r="LI23">
            <v>954406091</v>
          </cell>
          <cell r="LJ23" t="str">
            <v>No Programó</v>
          </cell>
          <cell r="LK23" t="str">
            <v>No Programó</v>
          </cell>
          <cell r="LL23">
            <v>5.75</v>
          </cell>
          <cell r="LM23" t="str">
            <v/>
          </cell>
          <cell r="LN23" t="str">
            <v/>
          </cell>
          <cell r="LO23" t="str">
            <v/>
          </cell>
          <cell r="LP23" t="str">
            <v/>
          </cell>
          <cell r="LQ23" t="str">
            <v/>
          </cell>
          <cell r="LR23" t="str">
            <v/>
          </cell>
          <cell r="LS23" t="str">
            <v/>
          </cell>
          <cell r="LT23" t="str">
            <v/>
          </cell>
          <cell r="LU23" t="str">
            <v/>
          </cell>
          <cell r="LV23">
            <v>5.75</v>
          </cell>
          <cell r="LW23">
            <v>5.75</v>
          </cell>
          <cell r="LX23" t="str">
            <v>No aplica</v>
          </cell>
          <cell r="LY23" t="str">
            <v>No aplica</v>
          </cell>
          <cell r="LZ23">
            <v>0</v>
          </cell>
          <cell r="MA23">
            <v>0</v>
          </cell>
          <cell r="MB23">
            <v>0</v>
          </cell>
          <cell r="MC23">
            <v>0</v>
          </cell>
          <cell r="MD23">
            <v>0</v>
          </cell>
          <cell r="ME23">
            <v>0</v>
          </cell>
          <cell r="MF23">
            <v>0</v>
          </cell>
          <cell r="MG23">
            <v>0</v>
          </cell>
          <cell r="MH23">
            <v>0</v>
          </cell>
          <cell r="MI23">
            <v>0</v>
          </cell>
          <cell r="MJ23" t="str">
            <v>No aplica</v>
          </cell>
          <cell r="MK23" t="str">
            <v>No aplica</v>
          </cell>
          <cell r="ML23">
            <v>0</v>
          </cell>
          <cell r="MM23">
            <v>0</v>
          </cell>
          <cell r="MN23">
            <v>0</v>
          </cell>
          <cell r="MO23">
            <v>0</v>
          </cell>
          <cell r="MP23">
            <v>0</v>
          </cell>
          <cell r="MQ23">
            <v>0</v>
          </cell>
          <cell r="MR23">
            <v>0</v>
          </cell>
          <cell r="MS23">
            <v>0</v>
          </cell>
          <cell r="MT23">
            <v>0</v>
          </cell>
          <cell r="MU23">
            <v>0</v>
          </cell>
          <cell r="MV23" t="str">
            <v>No Programó</v>
          </cell>
          <cell r="MW23" t="str">
            <v>No Programó</v>
          </cell>
          <cell r="MX23">
            <v>100</v>
          </cell>
          <cell r="MY23" t="str">
            <v/>
          </cell>
          <cell r="MZ23" t="str">
            <v/>
          </cell>
          <cell r="NA23" t="str">
            <v/>
          </cell>
          <cell r="NB23" t="str">
            <v/>
          </cell>
          <cell r="NC23" t="str">
            <v/>
          </cell>
          <cell r="ND23" t="str">
            <v/>
          </cell>
          <cell r="NE23" t="str">
            <v/>
          </cell>
          <cell r="NF23" t="str">
            <v/>
          </cell>
          <cell r="NG23" t="str">
            <v/>
          </cell>
          <cell r="NH23">
            <v>0</v>
          </cell>
          <cell r="NI23" t="str">
            <v xml:space="preserve">• La información se encuentra en coherencia con las herramientas presupuestales. </v>
          </cell>
          <cell r="NJ23">
            <v>0</v>
          </cell>
          <cell r="NK23">
            <v>0</v>
          </cell>
          <cell r="NL23">
            <v>0</v>
          </cell>
          <cell r="NM23">
            <v>0</v>
          </cell>
          <cell r="NN23">
            <v>0</v>
          </cell>
          <cell r="NO23">
            <v>0</v>
          </cell>
          <cell r="NP23">
            <v>0</v>
          </cell>
          <cell r="NQ23">
            <v>0</v>
          </cell>
          <cell r="NR23">
            <v>0</v>
          </cell>
          <cell r="NS23">
            <v>0</v>
          </cell>
          <cell r="NT23">
            <v>0</v>
          </cell>
          <cell r="NU23" t="str">
            <v>No aplica</v>
          </cell>
          <cell r="NV23">
            <v>0</v>
          </cell>
          <cell r="NW23">
            <v>0</v>
          </cell>
          <cell r="NX23">
            <v>0</v>
          </cell>
          <cell r="NY23">
            <v>0</v>
          </cell>
          <cell r="NZ23">
            <v>0</v>
          </cell>
          <cell r="OA23">
            <v>0</v>
          </cell>
          <cell r="OB23">
            <v>0</v>
          </cell>
          <cell r="OC23">
            <v>0</v>
          </cell>
          <cell r="OD23">
            <v>0</v>
          </cell>
          <cell r="OE23">
            <v>0</v>
          </cell>
        </row>
        <row r="24">
          <cell r="A24" t="str">
            <v>PD30</v>
          </cell>
          <cell r="B24">
            <v>7868</v>
          </cell>
          <cell r="C24" t="str">
            <v>7868_11</v>
          </cell>
          <cell r="D24">
            <v>2020110010191</v>
          </cell>
          <cell r="E24" t="str">
            <v>Un nuevo contrato social y ambiental para la Bogotá del siglo XXI</v>
          </cell>
          <cell r="F24" t="str">
            <v>5. Construir Bogotá región con gobierno abierto, transparente y ciudadanía consciente.</v>
          </cell>
          <cell r="G24" t="str">
            <v>56. Gestión Pública Efectiva</v>
          </cell>
          <cell r="H24" t="str">
            <v xml:space="preserve">Fortalecer las capacidades institucionales para una Gestión pública efectiva y articulada, orientada a la generación de valor público para los grupos de interés. </v>
          </cell>
          <cell r="I24" t="str">
            <v>4. Afianzar la transparencia para mayor efectividad en la gestión pública distrital.</v>
          </cell>
          <cell r="J24" t="str">
            <v>Desarrollo Institucional para una Gestión Pública Eficiente</v>
          </cell>
          <cell r="K24" t="str">
            <v>Subsecretaría Distrital de Fortalecimiento Institucional</v>
          </cell>
          <cell r="L24" t="str">
            <v>Gloria Patricia Rincón Mazo</v>
          </cell>
          <cell r="M24" t="str">
            <v>Subsecretaria Distrital de Fortalecimiento Institucional</v>
          </cell>
          <cell r="N24" t="str">
            <v>Subdirección de Imprenta Distrital</v>
          </cell>
          <cell r="O24" t="str">
            <v>Marcela Irene de Jesús González Bonilla</v>
          </cell>
          <cell r="P24" t="str">
            <v xml:space="preserve">Subdirectora Imprenta Distrital </v>
          </cell>
          <cell r="Q24" t="str">
            <v>María Isabel Barraza Castillo</v>
          </cell>
          <cell r="R24" t="str">
            <v>Eliana Pedraza</v>
          </cell>
          <cell r="S24" t="str">
            <v>11. Ejecutar 100 porciento de la estrategia de tecnificación y modernización de la Imprenta Distrital</v>
          </cell>
          <cell r="T24" t="str">
            <v>Ejecutar 100 porciento de la estrategia de tecnificación y modernización de la Imprenta Distrital</v>
          </cell>
          <cell r="AC24" t="str">
            <v>11. Ejecutar 100 porciento de la estrategia de tecnificación y modernización de la Imprenta Distrital</v>
          </cell>
          <cell r="AI24" t="str">
            <v xml:space="preserve">PD_Meta Proyecto: 11. Ejecutar 100 porciento de la estrategia de tecnificación y modernización de la Imprenta Distrital; </v>
          </cell>
          <cell r="AJ24" t="str">
            <v>De acuerdo con la cadena de valor, los porcentajes programados para el cuatrienio son: 0.09, 0.24, 0.25, 0.24 y 0.18</v>
          </cell>
          <cell r="AK24">
            <v>44055</v>
          </cell>
          <cell r="AL24">
            <v>1</v>
          </cell>
          <cell r="AM24">
            <v>2022</v>
          </cell>
          <cell r="AN24" t="str">
            <v>Este indicador es una relación entre variables (cuantitativas) que mide el cumplimiento de la meta de acuerdo con los resultados esperados de la ejecución de la estrategia de tecnificación y modernización de la Imprenta Distrital. Los resultados esperados están representados en la ejecución física en cada vigencia de los contratos que hacen parte del Plan Anual de Adquisiciones de la respectiva Meta del Proyecto de Inversión 7868 y sus actividades.</v>
          </cell>
          <cell r="AO24" t="str">
            <v>Elevar los estándares de calidad y efectividad de los servicios que presta la Subdirección de Imprenta Distrital y ejecutar su modernización, entendida como la transición progresiva entre recursos, tecnologías y procedimientos aplicados hacía mejores capacidades y potencialidades. Las acciones que conforman esta Meta, permitirán ampliar la capacidad operativa de la Subdirección de Imprenta Distrital, la cual no supera con corte a primer semestre de 2020 la atención del 39% de las entidades, organismos y órganos de control del Distrito Capital.</v>
          </cell>
          <cell r="AP24">
            <v>2020</v>
          </cell>
          <cell r="AQ24">
            <v>2024</v>
          </cell>
          <cell r="AR24" t="str">
            <v>Suma</v>
          </cell>
          <cell r="AS24" t="str">
            <v>Eficiencia</v>
          </cell>
          <cell r="AT24" t="str">
            <v>Porcentaje</v>
          </cell>
          <cell r="AU24" t="str">
            <v>Producto</v>
          </cell>
          <cell r="AV24">
            <v>2020</v>
          </cell>
          <cell r="AW24">
            <v>0</v>
          </cell>
          <cell r="AX24" t="str">
            <v>N/D</v>
          </cell>
          <cell r="AY24">
            <v>1</v>
          </cell>
          <cell r="AZ24">
            <v>0</v>
          </cell>
          <cell r="BA24">
            <v>0</v>
          </cell>
          <cell r="BB24" t="str">
            <v>El cumplimiento de la Meta se reporta en función del avance en la ejecución de las actividades que hacen parte de la estrategia de tecnificación y modernización de la Subdirección de Imprenta Distrital y que son contratadas con recursos de inversión.</v>
          </cell>
          <cell r="BC24" t="str">
            <v>Avance de la estrategia ejecutada en el período</v>
          </cell>
          <cell r="BD24" t="str">
            <v xml:space="preserve">Avance de la estrategia ejecutada en el período </v>
          </cell>
          <cell r="BE24" t="str">
            <v>N/A</v>
          </cell>
          <cell r="BF24" t="str">
            <v>Reporte Sistema de gestión contractual, Informes publicados en Secop</v>
          </cell>
          <cell r="BG24">
            <v>2</v>
          </cell>
          <cell r="BH24">
            <v>44098</v>
          </cell>
          <cell r="BI24">
            <v>0</v>
          </cell>
          <cell r="BJ24" t="str">
            <v>Plan de acción - proyectos de inversión (actividades)</v>
          </cell>
          <cell r="BK24">
            <v>100</v>
          </cell>
          <cell r="BL24">
            <v>6.58</v>
          </cell>
          <cell r="BM24">
            <v>22.72</v>
          </cell>
          <cell r="BN24">
            <v>28.7</v>
          </cell>
          <cell r="BO24">
            <v>24</v>
          </cell>
          <cell r="BP24">
            <v>18</v>
          </cell>
          <cell r="BQ24">
            <v>3509602221</v>
          </cell>
          <cell r="BR24">
            <v>215311312</v>
          </cell>
          <cell r="BS24">
            <v>940674422</v>
          </cell>
          <cell r="BT24">
            <v>453616487</v>
          </cell>
          <cell r="BU24">
            <v>1100000000</v>
          </cell>
          <cell r="BV24">
            <v>800000000</v>
          </cell>
          <cell r="BW24">
            <v>9</v>
          </cell>
          <cell r="BX24">
            <v>24</v>
          </cell>
          <cell r="BY24">
            <v>25</v>
          </cell>
          <cell r="BZ24">
            <v>26.42</v>
          </cell>
          <cell r="CA24">
            <v>28.7</v>
          </cell>
          <cell r="CB24">
            <v>198439664</v>
          </cell>
          <cell r="CC24">
            <v>186461581</v>
          </cell>
          <cell r="CD24">
            <v>940674422</v>
          </cell>
          <cell r="CE24">
            <v>409119299</v>
          </cell>
          <cell r="CF24">
            <v>6.58</v>
          </cell>
          <cell r="CG24">
            <v>22.72</v>
          </cell>
          <cell r="CH24">
            <v>35.004124999999995</v>
          </cell>
          <cell r="CI24" t="str">
            <v>Suma</v>
          </cell>
          <cell r="CJ24">
            <v>1.0403749999999998</v>
          </cell>
          <cell r="CK24">
            <v>2.3318750000000001</v>
          </cell>
          <cell r="CL24">
            <v>2.3318750000000001</v>
          </cell>
          <cell r="CM24">
            <v>2.4036249999999999</v>
          </cell>
          <cell r="CN24">
            <v>2.4036249999999999</v>
          </cell>
          <cell r="CO24">
            <v>2.4753749999999997</v>
          </cell>
          <cell r="CP24">
            <v>2.6188750000000001</v>
          </cell>
          <cell r="CQ24">
            <v>2.6188750000000001</v>
          </cell>
          <cell r="CR24">
            <v>2.6188750000000001</v>
          </cell>
          <cell r="CS24">
            <v>2.6188750000000001</v>
          </cell>
          <cell r="CT24">
            <v>2.6188750000000001</v>
          </cell>
          <cell r="CU24">
            <v>2.6188750000000001</v>
          </cell>
          <cell r="CV24">
            <v>28.7</v>
          </cell>
          <cell r="CW24">
            <v>5.7041250000000003</v>
          </cell>
          <cell r="CX24">
            <v>7.25</v>
          </cell>
          <cell r="CY24">
            <v>16.25</v>
          </cell>
          <cell r="CZ24">
            <v>16.25</v>
          </cell>
          <cell r="DA24">
            <v>16.75</v>
          </cell>
          <cell r="DB24">
            <v>16.75</v>
          </cell>
          <cell r="DC24">
            <v>17.25</v>
          </cell>
          <cell r="DD24">
            <v>18.25</v>
          </cell>
          <cell r="DE24">
            <v>18.25</v>
          </cell>
          <cell r="DF24">
            <v>18.25</v>
          </cell>
          <cell r="DG24">
            <v>18.25</v>
          </cell>
          <cell r="DH24">
            <v>18.25</v>
          </cell>
          <cell r="DI24">
            <v>18.25</v>
          </cell>
          <cell r="DJ24">
            <v>200</v>
          </cell>
          <cell r="DK24">
            <v>7.25</v>
          </cell>
          <cell r="DL24">
            <v>16.25</v>
          </cell>
          <cell r="DM24">
            <v>16.25</v>
          </cell>
          <cell r="DN24">
            <v>0</v>
          </cell>
          <cell r="DO24">
            <v>0</v>
          </cell>
          <cell r="DP24">
            <v>0</v>
          </cell>
          <cell r="DQ24">
            <v>0</v>
          </cell>
          <cell r="DR24">
            <v>0</v>
          </cell>
          <cell r="DS24">
            <v>0</v>
          </cell>
          <cell r="DT24">
            <v>0</v>
          </cell>
          <cell r="DU24">
            <v>0</v>
          </cell>
          <cell r="DV24">
            <v>0</v>
          </cell>
          <cell r="DW24">
            <v>39.75</v>
          </cell>
          <cell r="DX24">
            <v>39.75</v>
          </cell>
          <cell r="DY24" t="str">
            <v>Informe parcial de seguimiento a la estrategia - Actividad 1: tecnificación, productividad y mejoramiento
Informe parcial de seguimiento a la estrategia - actividad 2: posicionamiento de la Imprenta Distrital</v>
          </cell>
          <cell r="DZ24" t="str">
            <v>Informe parcial de seguimiento a la estrategia - Actividad 1: tecnificación, productividad y mejoramiento
Informe parcial de seguimiento a la estrategia - actividad 2: posicionamiento de la Imprenta Distrital</v>
          </cell>
          <cell r="EA24" t="str">
            <v>Informe parcial de seguimiento a la estrategia - Actividad 1: tecnificación, productividad y mejoramiento
Informe parcial de seguimiento a la estrategia - actividad 2: posicionamiento de la Imprenta Distrital</v>
          </cell>
          <cell r="EB24" t="str">
            <v>Informe parcial de seguimiento a la estrategia - Actividad 1: tecnificación, productividad y mejoramiento
Informe parcial de seguimiento a la estrategia - actividad 2: posicionamiento de la Imprenta Distrital</v>
          </cell>
          <cell r="EC24" t="str">
            <v>Informe parcial de seguimiento a la estrategia - Actividad 1: tecnificación, productividad y mejoramiento
Informe parcial de seguimiento a la estrategia - actividad 2: posicionamiento de la Imprenta Distrital</v>
          </cell>
          <cell r="ED24" t="str">
            <v>Informe parcial de seguimiento a la estrategia - Actividad 1: tecnificación, productividad y mejoramiento
Informe parcial de seguimiento a la estrategia - actividad 2: posicionamiento de la Imprenta Distrital</v>
          </cell>
          <cell r="EE24" t="str">
            <v>Informe parcial de seguimiento a la estrategia - Actividad 1: tecnificación, productividad y mejoramiento
Informe parcial de seguimiento a la estrategia - actividad 2: posicionamiento de la Imprenta Distrital</v>
          </cell>
          <cell r="EF24" t="str">
            <v>Informe parcial de seguimiento a la estrategia - Actividad 1: tecnificación, productividad y mejoramiento
Informe parcial de seguimiento a la estrategia - actividad 2: posicionamiento de la Imprenta Distrital</v>
          </cell>
          <cell r="EG24" t="str">
            <v>Informe parcial de seguimiento a la estrategia - Actividad 1: tecnificación, productividad y mejoramiento
Informe parcial de seguimiento a la estrategia - actividad 2: posicionamiento de la Imprenta Distrital</v>
          </cell>
          <cell r="EH24" t="str">
            <v>Informe parcial de seguimiento a la estrategia - Actividad 1: tecnificación, productividad y mejoramiento
Informe parcial de seguimiento a la estrategia - actividad 2: posicionamiento de la Imprenta Distrital</v>
          </cell>
          <cell r="EI24" t="str">
            <v>Informe parcial de seguimiento a la estrategia - Actividad 1: tecnificación, productividad y mejoramiento
Informe parcial de seguimiento a la estrategia - actividad 2: posicionamiento de la Imprenta Distrital</v>
          </cell>
          <cell r="EJ24" t="str">
            <v>Informe parcial de seguimiento a la estrategia - Actividad 1: tecnificación, productividad y mejoramiento
Informe parcial de seguimiento a la estrategia - actividad 2: posicionamiento de la Imprenta Distrital</v>
          </cell>
          <cell r="EK24" t="str">
            <v>Informe parcial de seguimiento a la estrategia - Actividad 1: tecnificación, productividad y mejoramiento
Informe parcial de seguimiento a la estrategia - actividad 2: posicionamiento de la Imprenta Distrital</v>
          </cell>
          <cell r="EL24" t="str">
            <v>Informe parcial de seguimiento a la estrategia - Actividad 1: tecnificación, productividad y mejoramiento
Informe parcial de seguimiento a la estrategia - actividad 2: posicionamiento de la Imprenta Distrital</v>
          </cell>
          <cell r="EM24" t="str">
            <v>Informe parcial de seguimiento a la estrategia - Actividad 1: tecnificación, productividad y mejoramiento
Informe parcial de seguimiento a la estrategia - actividad 2: posicionamiento de la Imprenta Distrital</v>
          </cell>
          <cell r="EN24">
            <v>0</v>
          </cell>
          <cell r="EO24">
            <v>0</v>
          </cell>
          <cell r="EP24">
            <v>0</v>
          </cell>
          <cell r="EQ24">
            <v>0</v>
          </cell>
          <cell r="ER24">
            <v>0</v>
          </cell>
          <cell r="ES24">
            <v>0</v>
          </cell>
          <cell r="ET24">
            <v>0</v>
          </cell>
          <cell r="EU24">
            <v>0</v>
          </cell>
          <cell r="EV24">
            <v>0</v>
          </cell>
          <cell r="EW24">
            <v>366383000</v>
          </cell>
          <cell r="EX24">
            <v>366383000</v>
          </cell>
          <cell r="EY24">
            <v>366383000</v>
          </cell>
          <cell r="EZ24">
            <v>366383000</v>
          </cell>
          <cell r="FA24">
            <v>366383000</v>
          </cell>
          <cell r="FB24">
            <v>366383000</v>
          </cell>
          <cell r="FC24">
            <v>366383000</v>
          </cell>
          <cell r="FD24">
            <v>366383000</v>
          </cell>
          <cell r="FE24">
            <v>366383000</v>
          </cell>
          <cell r="FF24">
            <v>366383000</v>
          </cell>
          <cell r="FG24">
            <v>366383000</v>
          </cell>
          <cell r="FH24">
            <v>366383000</v>
          </cell>
          <cell r="FI24">
            <v>366383000</v>
          </cell>
          <cell r="FJ24">
            <v>453616487</v>
          </cell>
          <cell r="FK24">
            <v>453616487</v>
          </cell>
          <cell r="FL24">
            <v>453616487</v>
          </cell>
          <cell r="FM24">
            <v>0</v>
          </cell>
          <cell r="FN24">
            <v>0</v>
          </cell>
          <cell r="FO24">
            <v>0</v>
          </cell>
          <cell r="FP24">
            <v>0</v>
          </cell>
          <cell r="FQ24">
            <v>0</v>
          </cell>
          <cell r="FR24">
            <v>0</v>
          </cell>
          <cell r="FS24">
            <v>0</v>
          </cell>
          <cell r="FT24">
            <v>0</v>
          </cell>
          <cell r="FU24">
            <v>0</v>
          </cell>
          <cell r="FV24">
            <v>453616487</v>
          </cell>
          <cell r="FW24">
            <v>453614106</v>
          </cell>
          <cell r="FX24">
            <v>453614106</v>
          </cell>
          <cell r="FY24">
            <v>453614106</v>
          </cell>
          <cell r="FZ24">
            <v>0</v>
          </cell>
          <cell r="GA24">
            <v>0</v>
          </cell>
          <cell r="GB24">
            <v>0</v>
          </cell>
          <cell r="GC24">
            <v>0</v>
          </cell>
          <cell r="GD24">
            <v>0</v>
          </cell>
          <cell r="GE24">
            <v>0</v>
          </cell>
          <cell r="GF24">
            <v>0</v>
          </cell>
          <cell r="GG24">
            <v>0</v>
          </cell>
          <cell r="GH24">
            <v>0</v>
          </cell>
          <cell r="GI24">
            <v>453614106</v>
          </cell>
          <cell r="GJ24">
            <v>0</v>
          </cell>
          <cell r="GK24">
            <v>7137287</v>
          </cell>
          <cell r="GL24">
            <v>48374933</v>
          </cell>
          <cell r="GM24">
            <v>0</v>
          </cell>
          <cell r="GN24">
            <v>0</v>
          </cell>
          <cell r="GO24">
            <v>0</v>
          </cell>
          <cell r="GP24">
            <v>0</v>
          </cell>
          <cell r="GQ24">
            <v>0</v>
          </cell>
          <cell r="GR24">
            <v>0</v>
          </cell>
          <cell r="GS24">
            <v>0</v>
          </cell>
          <cell r="GT24">
            <v>0</v>
          </cell>
          <cell r="GU24">
            <v>0</v>
          </cell>
          <cell r="GV24">
            <v>48374933</v>
          </cell>
          <cell r="GW24">
            <v>531555123</v>
          </cell>
          <cell r="GX24">
            <v>531555122</v>
          </cell>
          <cell r="GY24">
            <v>531555122</v>
          </cell>
          <cell r="GZ24">
            <v>0</v>
          </cell>
          <cell r="HA24">
            <v>0</v>
          </cell>
          <cell r="HB24">
            <v>0</v>
          </cell>
          <cell r="HC24">
            <v>0</v>
          </cell>
          <cell r="HD24">
            <v>0</v>
          </cell>
          <cell r="HE24">
            <v>0</v>
          </cell>
          <cell r="HF24">
            <v>0</v>
          </cell>
          <cell r="HG24">
            <v>0</v>
          </cell>
          <cell r="HH24">
            <v>0</v>
          </cell>
          <cell r="HI24">
            <v>531555122</v>
          </cell>
          <cell r="HJ24">
            <v>0</v>
          </cell>
          <cell r="HK24">
            <v>531555122</v>
          </cell>
          <cell r="HL24">
            <v>531555122</v>
          </cell>
          <cell r="HM24">
            <v>0</v>
          </cell>
          <cell r="HN24">
            <v>0</v>
          </cell>
          <cell r="HO24">
            <v>0</v>
          </cell>
          <cell r="HP24">
            <v>0</v>
          </cell>
          <cell r="HQ24">
            <v>0</v>
          </cell>
          <cell r="HR24">
            <v>0</v>
          </cell>
          <cell r="HS24">
            <v>0</v>
          </cell>
          <cell r="HT24">
            <v>0</v>
          </cell>
          <cell r="HU24">
            <v>0</v>
          </cell>
          <cell r="HV24">
            <v>531555122</v>
          </cell>
          <cell r="HW24" t="str">
            <v xml:space="preserve">En el marco del plan de tecnificación y posicionamiento de la imprenta distrital, desde la Secretaría General durante el primer trimestre del año se avanzó en las siguientes acciones:   
Ya se encuentra en operación la máquina CTP (Computador a la plancha) con la cual se inicia la modernización tecnológica en la planta de producción de artes gráficas, lo que ha permitido incrementar en un 100% la productividad de la fase de pre-prensa en la elaboración de impresos. La función de una CTP, es la de pasar los textos y/o imágenes, que está en un computador a una plancha de imprimir; para finalmente transferir la imagen de la plancha al papel. La CTP instalada permite además aumentar el uso de la capacidad instalada en la fase de impresión, ya que ahora se cuenta con más insumos (planchas) para las 4 máquinas que ejecutan la impresión.
Se publicaron 676 actos o documentos administrativos mediante 74 ejemplares del Registro Distrital numerados del 7329 al 7402, lo anterior teniendo en cuenta que en un ejemplar del Registro Distrital se publican uno o varios actos o documentos administrativos. Los 676 documentos se desagregan así: 27 Acuerdos, 51 Decretos, 534 Resoluciones, 3 Acuerdos Locales, 38 Decretos Locales, 6 Resoluciones Locales, 11 Circulares, 1 Edicto y 5 documentos CONPES. En lo corrido de la vigencia, la Subdirección de Imprenta Distrital ha atendido 40 entidades distritales en el servicio de publicación del Registro Distrital.
En la vigencia 2022, 80 ejemplares más del Registro Distrital fueron cargados para ser consultados por la ciudadanía en el Sistema de Información del Registro Distrital – SIRD, ejemplares que van del 6394 al 6473 y que corresponden al periodo comprendido entre el 17 de septiembre de 2018 y 15 de enero de 2019.  En lo que va del cuatrienio, se han cargado para consulta 370 ejemplares comprendidos entre el 6763 y 6473 cuya publicación comprende entre el 22 de marzo de 2020 y 17 de septiembre de 2018.
En el desarrollo de la estrategia de posicionamiento se logró el 100% de actualización de datos de contacto, envío de primera estrategia de mailing a las 483 entidades distritales y un incremento en las visualizaciones del vídeo de la Imprenta Distrital: 451 vistas del vídeo en el canal de Youtube de la Secretaría General y 408 reproducciones en el Facebook de la entidad.
Se publicaron y socializaron de los cambios realizados en los 2 procedimientos de la Subdirección de Imprenta Distrital, modificaciones resultantes de la necesidad de incluir, entre otros elementos, aquellos mecanismos y criterios para identificar, verificar, registrar y aceptar el producto o servicio para su liberación final.
138 solicitudes de los servicios de impresión y elaboración de trabajos de artes gráficas se convirtieron en ordenes de producción, asociados a impresión de Registro Distrital y línea editorial como revistas, guías, señaléticas, manuales, libros, cartillas que en su mayoría corresponden a instituciones educativas. Dentro de las temáticas encontradas más significativas se tiene señalización, material para desarrollo educativo estudiantil, misionalidad de las entidades, campañas de prevención, fortalecimiento institucional y señalización.
La Subdirección de Imprenta Distrital ha sido reconocida en la vigencia 2022 por sus productos de artes gráficas, recibiendo 17 felicitaciones donde se resalta la atención recibida, calidad y oportunidad de entrega de los mismos. Las felicitaciones corresponden a 1 email de reconocimiento por parte de la Secretaría de Seguridad, Convivencia y Justicia y 1 carta firmada por 17 colegios.
</v>
          </cell>
          <cell r="HX24" t="str">
            <v>Sin observaciones</v>
          </cell>
          <cell r="HY24" t="str">
            <v>Sin observaciones</v>
          </cell>
          <cell r="HZ24" t="str">
            <v xml:space="preserve">Actividad 1 de la meta 11 Desarrollar acciones tendientes a la tecnificación, productividad y mejoramiento de la Imprenta Distrital:
En el mes de enero, se logró iniciar la puesta en funcionamiento de la máquina CTP en las instalaciones de la Imprenta Distrital.  La máquina adquirida, con la cual se inició la modernización tecnológica de la Subdirección de Imprenta Distrital, ha logrado duplicar la capacidad productiva de la fase de pre-prensa en la elaboración de productos impresos para las entidades distritales llegando a producir 35 planchas por hora.
La función de una CTP, es la de pasar los textos y/o imágenes, que está en un computador a una plancha de imprimir; para finalmente transferir la imagen de la plancha al papel. La CTP adquirida logró que la Subdirección de Imprenta Distrital produzca más insumos (planchas) para las máquinas que ejecutan la impresión.
En cuanto a la optimización en la atención de los servicios de impresión y elaboración de trabajos de artes gráficas, en el mes de enero se recibieron 56 solicitudes de las entidades distritales, de las cuales 9 solicitudes se convirtieron en ordenes de producción.
En cuanto a las entidades atendidas se tienen solicitudes de 51 colegios, 1 instituto, y 4 solicitudes de secretarías.
En relación con las plataformas tecnológicas para el mes de enero, el Sistema de Información del Registro Distrital – SIRD y el sistema EMLAZE, tuvieron un tiempo de operación y disponibilidad permanente, de tal forma que tanto la publicación del Registro Distrital como la trazabilidad a las ordenes de producción para elaboración de impresos a las entidades distritales, se prestaron sin afectación alguna. Dentro de las tipologías objeto de la elaboración y producción de los trabajos de artes gráficas, se encuentran agendas, afiches, adhesivos, plegables, hojas, formatos, kits electorales y señaléticas, los cuales contienen información relacionada con el fortalecimiento institucional, actividades misionales y material de apoyo a estudiantes.
Para este periodo, la Subdirección de Imprenta Distrital atendió 311 solicitudes de publicación de actos o documentos administrativos, cuya publicación es efectuada un día hábil siguiente a la recepción de la solicitud. Por otra parte, en el mes de enero se atendieron 26 entidades y se publicaron 25 ejemplares del Registro Distrital numerados de 7329 al 7353, dichos ejemplares corresponden a la totalidad de 311 documentos distribuidos de la siguiente forma: 5 Acuerdos, 20 Decretos, 258 Resoluciones, 2 Acuerdos Locales, 19 Decretos Locales, 2 Resoluciones Locales y 5 Circulares. En un ejemplar del Registro Distrital se publican uno o varios actos o documentos administrativos.
Actividad 2 de la meta 11 Posicionar a la Imprenta Distrital como un aliado estratégico, para visibilizar la gestión, desempeño y transparencia pública:
En el mes de enero, se continuó con la apuesta de utilización de medios digitales para efectuar el relacionamiento con las entidades distritales y el posicionamiento de la dependencia.  
Al 31 de enero el video con la historia de la Subdirección de Imprenta Distrital y la socialización de los servicios y portafolio de productos lleva 410 vistas del vídeo de la Subdirección de Imprenta Distrital en el canal de YouTube de la Secretaría General y 400 reproducciones en el Facebook de la entidad.
</v>
          </cell>
          <cell r="IA24" t="str">
            <v xml:space="preserve">Actividad 1 de la meta 11 Desarrollar acciones tendientes a la tecnificación, productividad y mejoramiento de la Imprenta Distrital:
En el mes de febrero se recibieron 93 solicitudes de las entidades distritales, de las cuales 43 solicitudes se convirtieron en ordenes de producción, distribuidas de la siguiente forma: 19 órdenes de impresos de artes gráficas y 24 órdenes de la línea de impresión del Registro Distrital. En cuanto a las entidades se tienen que la distribución de solicitudes se presentó así: 73 colegios, 3 institutos, y 4 solicitudes de Registraduría, 1 de personería y 12 de secretarías.  
Dentro de las tipologías objeto de la elaboración y producción de los trabajos de artes gráficas, se encuentran agendas, afiches, adhesivos, volantes, plegables, hojas, formatos, kits electorales y formatos, los cuales contienen información relacionada con el fortalecimiento institucional, actividades misionales y material de apoyo a estudiantes. 
En la vigencia 2022, la Subdirección de Imprenta Distrital se propuso incrementar al menos en un 85% la oportunidad en las entregas de los trabajos de artes gráficas a la par que aumenta el promedio de uso de su capacidad de producción a 490 millares de tiros de impresión mensuales. Para el mes de febrero se logró entregar el 100% de ordenes oportunamente y aunque se produjeron 401 millares, el promedio mensual cumplió con la meta asignada alcanzando los 567 millares de impresos.
El esfuerzo realizado por la Subdirección de Imprenta Distrital por entregar productos oportunamente y con calidad empezaron a ser reconocidos por las entidades distritales, por cuanto en el mes de febrero se recibió 1 email de reconocimiento por parte de la Secretaría de Seguridad, Convivencia y Justicia y 1 carta firmada por 17 colegios exaltando el importante aporte de la Imprenta Distrital en los productos de alto estándar que entregan al estudiantado.
En relación con las plataformas tecnológicas para el mes de febrero, el Sistema de Información del Registro Distrital – SIRD operó el 99.95% del periodo y el sistema EMLAZE, tuvo un tiempo de operación y disponibilidad permanente, de tal forma que tanto la publicación del Registro Distrital como la trazabilidad a las órdenes de producción para elaboración de impresos a las entidades distritales, se prestaron sin afectación alguna. 
Para este periodo, la Subdirección de Imprenta Distrital atendió 230 solicitudes de publicación de actos o documentos administrativos, cuya publicación es efectuada un día hábil siguiente a la recepción de la solicitud. Por otra parte, en el mes de febrero se atendieron 24 entidades y se publicaron 22 ejemplares del Registro Distrital numerados de 7354 al 7375, dichos ejemplares corresponden a la totalidad de 230 documentos distribuidos de la siguiente forma: 7 Acuerdos, 15 Decretos, 197 Resoluciones, 2 Decretos Locales, 3 Resoluciones Locales, 1 Circular y 5 documentos CONPES. En un ejemplar del Registro Distrital se publican uno o varios actos o documentos administrativos.
Se avanzó en el cargue del Registro Distrital al Sistema de Información del Registro Distrital – SIRD, para febrero se subieron 20 ejemplares correspondientes a los consecutivos 6434 hasta el 6453 y que comprenden los periodos del 15 de noviembre de 2018 al 13 de diciembre de 20218.
Se avanzó en la optimización de los dos procedimientos de la Subdirección de Imprenta Distrital, mejoramiento que se origina, por un lado, para dar cumplimiento a lo establecido en la ISO 9001:2015 en materia de listas de chequeo y autorización de liberación de cada producto antes de su entrega a la entidad distrital, acciones que tienen impacto en la calidad del producto final, al mejorar el control a lo largo del proceso productivo, y por otro, dar cumplimiento a la política "Cero Papel", al incorporar las listas de chequeo en general en forma digital, mediante su diligenciamiento directamente en los aplicativos respectivos.  
La actualización de los procedimientos tiene igualmente un impacto en la gestión de archivo de la dependencia, dado que la versión de los procedimientos optimizada, contempla la trazabilidad de pasos con trámite directo en el aplicativo del Sistema Integrado de Gestión Administrativa-SIGA y referida al número de radicado de la solicitud del servicio, de tal forma que, al término del procedimiento, sea posible la consulta completa de la secuencia correspondiente, para su final archivo según disponga la TRD.
Teniendo en cuenta la importancia de la gestión del conocimiento en el área productiva de la Subdirección de Imprenta Distrital, se dio inicio a la construcción de los mapas de conocimiento a fin de identificar dentro del actual talento humano el nivel de experticia en el uso de la maquinaria de impresión de artes gráficas, en este mes se avanzó en una primera asociación máquina-funcionario-nivel de conocimiento. 
Actividad 2 de la meta 11 Posicionar a la Imprenta Distrital como un aliado estratégico, para visibilizar la gestión, desempeño y transparencia pública:
En el mes de febrero, se continuó con la apuesta de utilización de medios digitales para efectuar el relacionamiento con las entidades distritales y el posicionamiento de la dependencia.  
Al 28 de febrero el video con la historia de la Subdirección de Imprenta Distrital y la socialización de los servicios y portafolio de productos lleva 429 vistas del vídeo de la Subdirección de Imprenta Distrital en el canal de YouTube de la Secretaría General y 403 reproducciones en el Facebook de la entidad.
Para la vigencia 2022, la Subdirección de Imprenta Distrital se plantea definir acciones enmarcadas en estrategias de relacionamiento con las entidades del Distrito Capital, especialmente en aquellas 365 instituciones educativas distritales cuya administración está totalmente a cargo de la Secretaría Distrital de Educación.  Para esto, se inició la actualización del directorio de entidades las cuales ahora ascienden a 483 distribuidas en 403 colegios, 3 Órganos de Control, 15 secretarías, 3 entidades del sector central, 20 fondos de desarrollo local, 24 adscritas, 14 vinculadas y 1 Corporación Autónoma. Al finalizar el mes de febrero, se avanzó en un 93% de actualización del directorio, el cual corresponde a 448 entidades.
Dentro de las acciones que se adelantan como parte de la estrategia de relacionamiento con las entidades, se tiene la creación de un script de servicio para el contacto telefónico con las entidades distritales, el cual ayudará a estandarizar el dialogo con las entidades distritales, procurando mejorar la calidad, agilidad y precisión de la información entregada.
</v>
          </cell>
          <cell r="IB24" t="str">
            <v xml:space="preserve">Actividad 1 de la meta 11 Desarrollar acciones tendientes a la tecnificación, productividad y mejoramiento de la Imprenta Distrital:
En el mes de marzo se recibieron 114 solicitudes de las entidades distritales, de las cuales 55 solicitudes se convirtieron en ordenes de producción, distribuidas de la siguiente forma: 33 órdenes de impresos de artes gráficas y 22 órdenes de la línea de impresión del Registro Distrital. En cuanto a las entidades se tienen que la distribución de solicitudes se presentó así: 91 colegios, 2 alcaldías, 4 institutos, 1 persona natural, 13 secretarías, 2 subred, 1 de departamento administrativo.  
Dentro de las tipologías objeto de la elaboración y producción de los trabajos de artes gráficas, se encuentran afiches, agendas, banderines, caratulas y contra caratulas, cuadernos, hojas, plegables, libretas, libros, periódicos, revistas, señaléticas, volantes y carpetas, los cuales contienen información relacionada con el fortalecimiento institucional, actividades misionales y material de apoyo a estudiantes.
Para el mes de marzo se logró entregar el 100% de ordenes oportunamente y se produjeron 423 millares, alcanzando un promedio mensual de 519 millares de impresos.
En relación con las plataformas tecnológicas para el mes de marzo, el Sistema de Información del Registro Distrital – SIRD operó el 99.44% del periodo y el sistema EMLAZE, tuvo un tiempo de operación y disponibilidad permanente, de tal forma que tanto la publicación del Registro Distrital como la trazabilidad a las órdenes de producción para elaboración de impresos a las entidades distritales, se prestaron sin afectación alguna. 
Para este periodo, la Subdirección de Imprenta Distrital atendió 135 solicitudes de publicación de actos o documentos administrativos, cuya publicación es efectuada un día hábil siguiente a la recepción de la solicitud. Por otra parte, en el mes de marzo se atendieron 26 entidades y se publicaron 27 ejemplares del Registro Distrital numerados de 7376 al 7402, dichos ejemplares corresponden a la totalidad de 135 documentos distribuidos de la siguiente forma: 15 Acuerdos, 16 Decretos, 79 Resoluciones, 1 Acuerdo Local, 17 Decretos Locales, 1 Resolución Local, 5 Circulares y 1 Edicto. En un ejemplar del Registro Distrital se publican uno o varios actos o documentos administrativos.
Se avanzó en el cargue del Registro Distrital al Sistema de Información del Registro Distrital – SIRD, para marzo se subieron 40 ejemplares correspondientes a los consecutivos 6433 hasta el 6394 y que comprenden los periodos del 14 de noviembre de 2018 al 17 de septiembre de 2018.
Se avanza en la definición de acciones que permitan mejorar la eficiencia del proceso de elaboración de impresos desde la perspectiva ambiental, para esto se inició la elaboración de una guía de diseño en donde se recomendaran a las entidades distritales tamaños estandarizados de productos que permitan reducir el desperdicio de papel empleado en la elaboración del impreso.
Se continúa avanzando en la construcción de los mapas de conocimiento, en el mes de marzo se inició un inventario de documento explícito asociado identificando los manuales operativos y de mantenimiento de las máquinas para elaboración de impresos, existentes en las instalaciones de la Imprenta Distrital. 
Actividad 2 de la meta 11 Posicionar a la Imprenta Distrital como un aliado estratégico, para visibilizar la gestión, desempeño y transparencia pública:
En el mes de marzo se continuó con la apuesta de utilización de medios digitales para efectuar el relacionamiento con las entidades distritales y el posicionamiento de la dependencia, por lo que a las entidades distritales que realizan consultas sobre el portafolio de servicios se les invita a ver los videos de la Imprenta Distrital. Al 31 de marzo el video con la historia de la Subdirección de Imprenta Distrital y la socialización de los servicios y portafolio de productos lleva 451 vistas del vídeo de la Subdirección de Imprenta Distrital en el canal de YouTube de la Secretaría General y 408 reproducciones en el Facebook de la entidad.
A inicios del mes de marzo se completó la actualización del directorio de las 483 entidades, lo que permitió avanzar en la estrategia de mailing.  Esta primera estrategia segmentó las entidades en dos grupos, 1) colegios y 2) otras entidades, para esto se diseñaron dos mails que de forma gráfica recordara la obligatoriedad por parte de las entidades del distrito de dar cumplimiento al Decreto 54 de 2088 y los casos en que estaban exonerados de imprimir con la Imprenta Distrital.
</v>
          </cell>
          <cell r="IC24" t="str">
            <v/>
          </cell>
          <cell r="ID24" t="str">
            <v/>
          </cell>
          <cell r="IE24" t="str">
            <v/>
          </cell>
          <cell r="IF24" t="str">
            <v/>
          </cell>
          <cell r="IG24" t="str">
            <v/>
          </cell>
          <cell r="IH24" t="str">
            <v/>
          </cell>
          <cell r="II24" t="str">
            <v/>
          </cell>
          <cell r="IJ24" t="str">
            <v/>
          </cell>
          <cell r="IK24" t="str">
            <v/>
          </cell>
          <cell r="IL24">
            <v>1</v>
          </cell>
          <cell r="IM24">
            <v>1</v>
          </cell>
          <cell r="IN24">
            <v>1</v>
          </cell>
          <cell r="IO24">
            <v>0</v>
          </cell>
          <cell r="IP24">
            <v>0</v>
          </cell>
          <cell r="IQ24">
            <v>0</v>
          </cell>
          <cell r="IR24">
            <v>0</v>
          </cell>
          <cell r="IS24">
            <v>0</v>
          </cell>
          <cell r="IT24">
            <v>0</v>
          </cell>
          <cell r="IU24">
            <v>0</v>
          </cell>
          <cell r="IV24">
            <v>0</v>
          </cell>
          <cell r="IW24">
            <v>0</v>
          </cell>
          <cell r="IX24">
            <v>0.19875000000000001</v>
          </cell>
          <cell r="IY24">
            <v>3.6249999999999996</v>
          </cell>
          <cell r="IZ24">
            <v>8.125</v>
          </cell>
          <cell r="JA24">
            <v>8.125</v>
          </cell>
          <cell r="JB24">
            <v>0</v>
          </cell>
          <cell r="JC24">
            <v>0</v>
          </cell>
          <cell r="JD24">
            <v>0</v>
          </cell>
          <cell r="JE24">
            <v>0</v>
          </cell>
          <cell r="JF24">
            <v>0</v>
          </cell>
          <cell r="JG24">
            <v>0</v>
          </cell>
          <cell r="JH24">
            <v>0</v>
          </cell>
          <cell r="JI24">
            <v>0</v>
          </cell>
          <cell r="JJ24">
            <v>0</v>
          </cell>
          <cell r="JK24">
            <v>19.875</v>
          </cell>
          <cell r="JL24">
            <v>3.6249999999999996</v>
          </cell>
          <cell r="JM24">
            <v>11.75</v>
          </cell>
          <cell r="JN24">
            <v>19.875</v>
          </cell>
          <cell r="JO24">
            <v>19.875</v>
          </cell>
          <cell r="JP24">
            <v>19.875</v>
          </cell>
          <cell r="JQ24">
            <v>19.875</v>
          </cell>
          <cell r="JR24">
            <v>19.875</v>
          </cell>
          <cell r="JS24">
            <v>19.875</v>
          </cell>
          <cell r="JT24">
            <v>19.875</v>
          </cell>
          <cell r="JU24">
            <v>19.875</v>
          </cell>
          <cell r="JV24">
            <v>19.875</v>
          </cell>
          <cell r="JW24">
            <v>19.875</v>
          </cell>
          <cell r="JX24">
            <v>100</v>
          </cell>
          <cell r="JY24">
            <v>99.999999999999986</v>
          </cell>
          <cell r="JZ24">
            <v>99.999999999999986</v>
          </cell>
          <cell r="KA24" t="str">
            <v/>
          </cell>
          <cell r="KB24" t="str">
            <v/>
          </cell>
          <cell r="KC24" t="str">
            <v/>
          </cell>
          <cell r="KD24" t="str">
            <v/>
          </cell>
          <cell r="KE24" t="str">
            <v/>
          </cell>
          <cell r="KF24" t="str">
            <v/>
          </cell>
          <cell r="KG24" t="str">
            <v/>
          </cell>
          <cell r="KH24" t="str">
            <v/>
          </cell>
          <cell r="KI24" t="str">
            <v/>
          </cell>
          <cell r="KJ24">
            <v>100</v>
          </cell>
          <cell r="KK24">
            <v>99.999999999999986</v>
          </cell>
          <cell r="KL24">
            <v>99.999999999999986</v>
          </cell>
          <cell r="KM24" t="str">
            <v/>
          </cell>
          <cell r="KN24" t="str">
            <v/>
          </cell>
          <cell r="KO24" t="str">
            <v/>
          </cell>
          <cell r="KP24" t="str">
            <v/>
          </cell>
          <cell r="KQ24" t="str">
            <v/>
          </cell>
          <cell r="KR24" t="str">
            <v/>
          </cell>
          <cell r="KS24" t="str">
            <v/>
          </cell>
          <cell r="KT24" t="str">
            <v/>
          </cell>
          <cell r="KU24" t="str">
            <v/>
          </cell>
          <cell r="KV24">
            <v>99.999999999999986</v>
          </cell>
          <cell r="KW24" t="str">
            <v>7868_4</v>
          </cell>
          <cell r="KX24" t="str">
            <v>4. Afianzar la transparencia para mayor efectividad en la gestión pública distrital.</v>
          </cell>
          <cell r="KY24">
            <v>100</v>
          </cell>
          <cell r="KZ24">
            <v>22.458333333333332</v>
          </cell>
          <cell r="LA24" t="str">
            <v/>
          </cell>
          <cell r="LB24" t="str">
            <v/>
          </cell>
          <cell r="LC24">
            <v>92.083333333333329</v>
          </cell>
          <cell r="LD24">
            <v>23.545138888888886</v>
          </cell>
          <cell r="LE24">
            <v>9540461000</v>
          </cell>
          <cell r="LF24">
            <v>7929572216</v>
          </cell>
          <cell r="LG24">
            <v>1007704872</v>
          </cell>
          <cell r="LH24">
            <v>1175144810</v>
          </cell>
          <cell r="LI24">
            <v>954406091</v>
          </cell>
          <cell r="LJ24">
            <v>1.0403749999999998</v>
          </cell>
          <cell r="LK24">
            <v>2.3318750000000001</v>
          </cell>
          <cell r="LL24">
            <v>2.3318749999999993</v>
          </cell>
          <cell r="LM24" t="str">
            <v/>
          </cell>
          <cell r="LN24" t="str">
            <v/>
          </cell>
          <cell r="LO24" t="str">
            <v/>
          </cell>
          <cell r="LP24" t="str">
            <v/>
          </cell>
          <cell r="LQ24" t="str">
            <v/>
          </cell>
          <cell r="LR24" t="str">
            <v/>
          </cell>
          <cell r="LS24" t="str">
            <v/>
          </cell>
          <cell r="LT24" t="str">
            <v/>
          </cell>
          <cell r="LU24" t="str">
            <v/>
          </cell>
          <cell r="LV24">
            <v>5.7041249999999994</v>
          </cell>
          <cell r="LW24">
            <v>5.7041249999999994</v>
          </cell>
          <cell r="LX24">
            <v>0</v>
          </cell>
          <cell r="LY24" t="str">
            <v>Oportuno: Se radica en los tiempos establecidos por la Oficina Asesora de Planeación - OAP</v>
          </cell>
          <cell r="LZ24">
            <v>0</v>
          </cell>
          <cell r="MA24">
            <v>0</v>
          </cell>
          <cell r="MB24">
            <v>0</v>
          </cell>
          <cell r="MC24">
            <v>0</v>
          </cell>
          <cell r="MD24">
            <v>0</v>
          </cell>
          <cell r="ME24">
            <v>0</v>
          </cell>
          <cell r="MF24">
            <v>0</v>
          </cell>
          <cell r="MG24">
            <v>0</v>
          </cell>
          <cell r="MH24">
            <v>0</v>
          </cell>
          <cell r="MI24">
            <v>0</v>
          </cell>
          <cell r="MJ24">
            <v>0</v>
          </cell>
          <cell r="MK24" t="str">
            <v>Coherente: La información de avance de la magnitud, consignada en el reporte del periodo, concuerda con la programación realizada, con la información cualitativa presentada, con las actividades establecidas (si aplica) y con los soportes presentados. Esta</v>
          </cell>
          <cell r="ML24">
            <v>0</v>
          </cell>
          <cell r="MM24">
            <v>0</v>
          </cell>
          <cell r="MN24">
            <v>0</v>
          </cell>
          <cell r="MO24">
            <v>0</v>
          </cell>
          <cell r="MP24">
            <v>0</v>
          </cell>
          <cell r="MQ24">
            <v>0</v>
          </cell>
          <cell r="MR24">
            <v>0</v>
          </cell>
          <cell r="MS24">
            <v>0</v>
          </cell>
          <cell r="MT24">
            <v>0</v>
          </cell>
          <cell r="MU24">
            <v>0</v>
          </cell>
          <cell r="MV24">
            <v>100</v>
          </cell>
          <cell r="MW24">
            <v>99.999999999999986</v>
          </cell>
          <cell r="MX24">
            <v>99.999999999999986</v>
          </cell>
          <cell r="MY24" t="str">
            <v/>
          </cell>
          <cell r="MZ24" t="str">
            <v/>
          </cell>
          <cell r="NA24" t="str">
            <v/>
          </cell>
          <cell r="NB24" t="str">
            <v/>
          </cell>
          <cell r="NC24" t="str">
            <v/>
          </cell>
          <cell r="ND24" t="str">
            <v/>
          </cell>
          <cell r="NE24" t="str">
            <v/>
          </cell>
          <cell r="NF24" t="str">
            <v/>
          </cell>
          <cell r="NG24" t="str">
            <v/>
          </cell>
          <cell r="NH24">
            <v>0</v>
          </cell>
          <cell r="NI24" t="str">
            <v xml:space="preserve">• La información se encuentra en coherencia con las herramientas presupuestales. </v>
          </cell>
          <cell r="NJ24">
            <v>0</v>
          </cell>
          <cell r="NK24">
            <v>0</v>
          </cell>
          <cell r="NL24">
            <v>0</v>
          </cell>
          <cell r="NM24">
            <v>0</v>
          </cell>
          <cell r="NN24">
            <v>0</v>
          </cell>
          <cell r="NO24">
            <v>0</v>
          </cell>
          <cell r="NP24">
            <v>0</v>
          </cell>
          <cell r="NQ24">
            <v>0</v>
          </cell>
          <cell r="NR24">
            <v>0</v>
          </cell>
          <cell r="NS24">
            <v>0</v>
          </cell>
          <cell r="NT24">
            <v>0</v>
          </cell>
          <cell r="NU24" t="str">
            <v>No aplica</v>
          </cell>
          <cell r="NV24">
            <v>0</v>
          </cell>
          <cell r="NW24">
            <v>0</v>
          </cell>
          <cell r="NX24">
            <v>0</v>
          </cell>
          <cell r="NY24">
            <v>0</v>
          </cell>
          <cell r="NZ24">
            <v>0</v>
          </cell>
          <cell r="OA24">
            <v>0</v>
          </cell>
          <cell r="OB24">
            <v>0</v>
          </cell>
          <cell r="OC24">
            <v>0</v>
          </cell>
          <cell r="OD24">
            <v>0</v>
          </cell>
          <cell r="OE24">
            <v>0</v>
          </cell>
        </row>
        <row r="25">
          <cell r="A25" t="str">
            <v>PD31</v>
          </cell>
          <cell r="B25">
            <v>7868</v>
          </cell>
          <cell r="C25" t="str">
            <v>7868_12</v>
          </cell>
          <cell r="D25">
            <v>2020110010191</v>
          </cell>
          <cell r="E25" t="str">
            <v>Un nuevo contrato social y ambiental para la Bogotá del siglo XXI</v>
          </cell>
          <cell r="F25" t="str">
            <v>5. Construir Bogotá región con gobierno abierto, transparente y ciudadanía consciente.</v>
          </cell>
          <cell r="G25" t="str">
            <v>56. Gestión Pública Efectiva</v>
          </cell>
          <cell r="H25" t="str">
            <v xml:space="preserve">Fortalecer las capacidades institucionales para una Gestión pública efectiva y articulada, orientada a la generación de valor público para los grupos de interés. </v>
          </cell>
          <cell r="I25" t="str">
            <v>4. Afianzar la transparencia para mayor efectividad en la gestión pública distrital.</v>
          </cell>
          <cell r="J25" t="str">
            <v>Desarrollo Institucional para una Gestión Pública Eficiente</v>
          </cell>
          <cell r="K25" t="str">
            <v>Subsecretaría Distrital de Fortalecimiento Institucional</v>
          </cell>
          <cell r="L25" t="str">
            <v>Gloria Patricia Rincón Mazo</v>
          </cell>
          <cell r="M25" t="str">
            <v>Subsecretaria Distrital de Fortalecimiento Institucional</v>
          </cell>
          <cell r="N25" t="str">
            <v>Dirección Distrital de Archivo de Bogotá</v>
          </cell>
          <cell r="O25" t="str">
            <v>Alvaro Arias Cruz</v>
          </cell>
          <cell r="P25" t="str">
            <v>Director Distrital de Archivo de Bogotá</v>
          </cell>
          <cell r="Q25" t="str">
            <v>Nelson Guillermo Duarte Alfaro</v>
          </cell>
          <cell r="R25" t="str">
            <v>Eliana Pedraza</v>
          </cell>
          <cell r="S25" t="str">
            <v>12. Desarrollar 100 porciento de la estrategia para la recuperación, preservación, difusión y apropiación del patrimonio documental y la memoria histórica de Bogotá.</v>
          </cell>
          <cell r="T25" t="str">
            <v>Desarrollar 100 porciento de la estrategia para la recuperación, preservación, difusión y apropiación del patrimonio documental y la memoria histórica de Bogotá.</v>
          </cell>
          <cell r="AB25" t="str">
            <v>21.2. Porcentaje de avance en el desarrollo de la estrategia para la recuperación, preservación, difusión y apropiación del patrimonio documental y la memoria histórica de Bogotá.</v>
          </cell>
          <cell r="AC25" t="str">
            <v>12. Desarrollar 100 porciento de la estrategia para la recuperación, preservación, difusión y apropiación del patrimonio documental y la memoria histórica de Bogotá.</v>
          </cell>
          <cell r="AI25" t="str">
            <v xml:space="preserve">PD_PMR: 21.2. Porcentaje de avance en el desarrollo de la estrategia para la recuperación, preservación, difusión y apropiación del patrimonio documental y la memoria histórica de Bogotá.; PD_Meta Proyecto: 12. Desarrollar 100 porciento de la estrategia para la recuperación, preservación, difusión y apropiación del patrimonio documental y la memoria histórica de Bogotá.; </v>
          </cell>
          <cell r="AJ25" t="str">
            <v>De acuerdo con la cadena de valor, los porcentajes programados para el cuatrienio son: 14%, 31%, 51%, 78% y 100%</v>
          </cell>
          <cell r="AK25">
            <v>44055</v>
          </cell>
          <cell r="AL25">
            <v>1</v>
          </cell>
          <cell r="AM25">
            <v>2022</v>
          </cell>
          <cell r="AN25" t="str">
            <v>Este indicador mide el porcentaje de avance de la estrategia para la recuperación, preservación, difusión y apropiación del patrimonio documental y la memoria histórica de Bogotá.</v>
          </cell>
          <cell r="AO25" t="str">
            <v xml:space="preserve">Esta estrategia permitirá la identificación, consulta y acceso por parte de ciudadanos, investigadores, académicos y la comunidad en general  a los distintos fondos y colecciones custodiados y divulgados por la Dirección Distrital de Archivo de Bogotá  con el propósito de brindar información que que fortalezca la investigación, educación, recuperación y apropiación de la memoria histórica de la ciudad.			</v>
          </cell>
          <cell r="AP25">
            <v>2020</v>
          </cell>
          <cell r="AQ25">
            <v>2024</v>
          </cell>
          <cell r="AR25" t="str">
            <v>Creciente</v>
          </cell>
          <cell r="AS25" t="str">
            <v>Eficiencia</v>
          </cell>
          <cell r="AT25" t="str">
            <v>Porcentaje</v>
          </cell>
          <cell r="AU25" t="str">
            <v>Resultado</v>
          </cell>
          <cell r="AV25">
            <v>2020</v>
          </cell>
          <cell r="AW25">
            <v>0</v>
          </cell>
          <cell r="AX25" t="str">
            <v>N/D</v>
          </cell>
          <cell r="AY25">
            <v>0</v>
          </cell>
          <cell r="AZ25">
            <v>1</v>
          </cell>
          <cell r="BA25">
            <v>0</v>
          </cell>
          <cell r="BB25" t="str">
            <v xml:space="preserve">El cumplimiento de la meta se reporta en función del avance en  la ejecución de las actividades que hacen parte de la estrategia para la recuperación, presevación, difusión y apropiación del patrimonio documental y la memoria histórica de Bogotá.	</v>
          </cell>
          <cell r="BC25" t="str">
            <v xml:space="preserve">(Avance de ejecución de la estrategia en el periodo / Avance de programación de la estrategia en el periodo) X 100					</v>
          </cell>
          <cell r="BD25" t="str">
            <v xml:space="preserve">Avance de ejecución de la estrategia en el periodo		</v>
          </cell>
          <cell r="BE25" t="str">
            <v>Avance de programación de la estrategia en el periodo.</v>
          </cell>
          <cell r="BF25" t="str">
            <v>Memorandos electrónicos, guias de fondos y colecciones documentales,  informes, documentos técnicos, presentaciones, reportes, documentos de diseño, cuadros de control de producción, publicaciones, bases de datos</v>
          </cell>
          <cell r="BG25">
            <v>2</v>
          </cell>
          <cell r="BH25">
            <v>44098</v>
          </cell>
          <cell r="BI25">
            <v>0</v>
          </cell>
          <cell r="BJ25" t="str">
            <v>Establecer variables 1 y/o 2 numéricas</v>
          </cell>
          <cell r="BK25">
            <v>100</v>
          </cell>
          <cell r="BL25">
            <v>14</v>
          </cell>
          <cell r="BM25">
            <v>31</v>
          </cell>
          <cell r="BN25">
            <v>51</v>
          </cell>
          <cell r="BO25">
            <v>78</v>
          </cell>
          <cell r="BP25">
            <v>100</v>
          </cell>
          <cell r="BQ25">
            <v>7810247345</v>
          </cell>
          <cell r="BR25">
            <v>1096808704</v>
          </cell>
          <cell r="BS25">
            <v>1483740641</v>
          </cell>
          <cell r="BT25">
            <v>1270871000</v>
          </cell>
          <cell r="BU25">
            <v>2207016000</v>
          </cell>
          <cell r="BV25">
            <v>1751811000</v>
          </cell>
          <cell r="BW25">
            <v>14</v>
          </cell>
          <cell r="BX25">
            <v>31</v>
          </cell>
          <cell r="BY25">
            <v>51</v>
          </cell>
          <cell r="BZ25">
            <v>17</v>
          </cell>
          <cell r="CA25">
            <v>20</v>
          </cell>
          <cell r="CB25">
            <v>1095182369</v>
          </cell>
          <cell r="CC25">
            <v>1052825388</v>
          </cell>
          <cell r="CD25">
            <v>1483317691</v>
          </cell>
          <cell r="CE25">
            <v>1458974839</v>
          </cell>
          <cell r="CF25">
            <v>14</v>
          </cell>
          <cell r="CG25">
            <v>31</v>
          </cell>
          <cell r="CH25">
            <v>35.5</v>
          </cell>
          <cell r="CI25" t="str">
            <v>Suma</v>
          </cell>
          <cell r="CJ25">
            <v>0</v>
          </cell>
          <cell r="CK25">
            <v>0</v>
          </cell>
          <cell r="CL25">
            <v>4.5</v>
          </cell>
          <cell r="CM25">
            <v>0</v>
          </cell>
          <cell r="CN25">
            <v>0</v>
          </cell>
          <cell r="CO25">
            <v>5.5</v>
          </cell>
          <cell r="CP25">
            <v>0</v>
          </cell>
          <cell r="CQ25">
            <v>0</v>
          </cell>
          <cell r="CR25">
            <v>7</v>
          </cell>
          <cell r="CS25">
            <v>0</v>
          </cell>
          <cell r="CT25">
            <v>0</v>
          </cell>
          <cell r="CU25">
            <v>3</v>
          </cell>
          <cell r="CV25">
            <v>51</v>
          </cell>
          <cell r="CW25">
            <v>4.5</v>
          </cell>
          <cell r="CX25">
            <v>0</v>
          </cell>
          <cell r="CY25">
            <v>0</v>
          </cell>
          <cell r="CZ25">
            <v>45</v>
          </cell>
          <cell r="DA25">
            <v>0</v>
          </cell>
          <cell r="DB25">
            <v>0</v>
          </cell>
          <cell r="DC25">
            <v>55</v>
          </cell>
          <cell r="DD25">
            <v>0</v>
          </cell>
          <cell r="DE25">
            <v>0</v>
          </cell>
          <cell r="DF25">
            <v>70</v>
          </cell>
          <cell r="DG25">
            <v>0</v>
          </cell>
          <cell r="DH25">
            <v>0</v>
          </cell>
          <cell r="DI25">
            <v>30</v>
          </cell>
          <cell r="DJ25">
            <v>200</v>
          </cell>
          <cell r="DK25">
            <v>0</v>
          </cell>
          <cell r="DL25">
            <v>0</v>
          </cell>
          <cell r="DM25">
            <v>45</v>
          </cell>
          <cell r="DN25">
            <v>0</v>
          </cell>
          <cell r="DO25">
            <v>0</v>
          </cell>
          <cell r="DP25">
            <v>0</v>
          </cell>
          <cell r="DQ25">
            <v>0</v>
          </cell>
          <cell r="DR25">
            <v>0</v>
          </cell>
          <cell r="DS25">
            <v>0</v>
          </cell>
          <cell r="DT25">
            <v>0</v>
          </cell>
          <cell r="DU25">
            <v>0</v>
          </cell>
          <cell r="DV25">
            <v>0</v>
          </cell>
          <cell r="DW25">
            <v>45</v>
          </cell>
          <cell r="DX25">
            <v>45</v>
          </cell>
          <cell r="DY25" t="str">
            <v/>
          </cell>
          <cell r="DZ25" t="str">
            <v/>
          </cell>
          <cell r="EA25" t="str">
            <v>1. Avance del documento de implementación de la estrategia para la recuperación, preservación, difusión y apropiación del patrimonio documental y la memoria histórica de Bogotá.
2. Informe del procesamiento técnico de las unidades documentales y material bibliográfico que conforman los fondos y colecciones que custodia el Archivo de Bogotá.
3. Informe de ejecución y seguimiento a metas e indicadores de las actividades transversales de la Dirección Distrital de Archivo.1. Documento Avance 1 Bogotá Historia Común 2.0
Fase 3: Desarrollo y Lanzamiento.
2. Documento Avance 1 Plan Distrital Archivos Derechos Humanos:  Implementación (Fase 1).
3. Informe de acciones de divulgación de las actividades de la Dirección Distrital de  Archivo de Bogotá.</v>
          </cell>
          <cell r="EB25" t="str">
            <v/>
          </cell>
          <cell r="EC25" t="str">
            <v/>
          </cell>
          <cell r="ED25" t="str">
            <v>1. Avance del documento de implementación de la estrategia para la recuperación, preservación, difusión y apropiación del patrimonio documental y la memoria histórica de Bogotá.
2. Informe del procesamiento técnico de las unidades documentales y material bibliográfico que conforman los fondos y colecciones que custodia el Archivo de Bogotá.
3. Informe de ejecución y seguimiento a metas e indicadores de las actividades transversales de la Dirección Distrital de Archivo.1. Documento Avance 1 Bogotá Historia Común 2.0
Fase 3: Desarrollo y Lanzamiento.
2. Documento Avance 1 Plan Distrital Archivos Derechos Humanos:  Implementación (Fase 1).
3. Informe de acciones de divulgación de las actividades de la Dirección Distrital de  Archivo de Bogotá.</v>
          </cell>
          <cell r="EE25" t="str">
            <v/>
          </cell>
          <cell r="EF25" t="str">
            <v/>
          </cell>
          <cell r="EG25" t="str">
            <v>1. Avance del documento de implementación de la estrategia para la recuperación, preservación, difusión y apropiación del patrimonio documental y la memoria histórica de Bogotá.
2. Informe del procesamiento técnico de las unidades documentales y material bibliográfico que conforman los fondos y colecciones que custodia el Archivo de Bogotá.
3. Informe de ejecución y seguimiento a metas e indicadores de las actividades transversales de la Dirección Distrital de Archivo.1. Documento Avance 1 Bogotá Historia Común 2.0
Fase 3: Desarrollo y Lanzamiento.
2. Documento Avance 1 Plan Distrital Archivos Derechos Humanos:  Implementación (Fase 1).
3. Informe de acciones de divulgación de las actividades de la Dirección Distrital de  Archivo de Bogotá.</v>
          </cell>
          <cell r="EH25" t="str">
            <v/>
          </cell>
          <cell r="EI25" t="str">
            <v/>
          </cell>
          <cell r="EJ25" t="str">
            <v>1. Avance del documento de implementación de la estrategia para la recuperación, preservación, difusión y apropiación del patrimonio documental y la memoria histórica de Bogotá.
2. Informe del procesamiento técnico de las unidades documentales y material bibliográfico que conforman los fondos y colecciones que custodia el Archivo de Bogotá.
3. Informe de ejecución y seguimiento a metas e indicadores de las actividades transversales de la Dirección Distrital de Archivo.1. Informe de acciones de divulgación de las actividades de la Dirección Distrital de  Archivo de Bogotá.</v>
          </cell>
          <cell r="EK25">
            <v>0</v>
          </cell>
          <cell r="EL25">
            <v>0</v>
          </cell>
          <cell r="EM25" t="str">
            <v>1. Avance del documento de implementación de la estrategia para la recuperación, preservación, difusión y apropiación del patrimonio documental y la memoria histórica de Bogotá.
2. Informe del procesamiento técnico de las unidades documentales y material bibliográfico que conforman los fondos y colecciones que custodia el Archivo de Bogotá.
3. Informe de ejecución y seguimiento a metas e indicadores de las actividades transversales de la Dirección Distrital de Archivo.1. Documento Avance 1 Bogotá Historia Común 2.0
Fase 3: Desarrollo y Lanzamiento.
2. Documento Avance 1 Plan Distrital Archivos Derechos Humanos:  Implementación (Fase 1).
3. Informe de acciones de divulgación de las actividades de la Dirección Distrital de  Archivo de Bogotá.</v>
          </cell>
          <cell r="EN25">
            <v>0</v>
          </cell>
          <cell r="EO25">
            <v>0</v>
          </cell>
          <cell r="EP25">
            <v>0</v>
          </cell>
          <cell r="EQ25">
            <v>0</v>
          </cell>
          <cell r="ER25">
            <v>0</v>
          </cell>
          <cell r="ES25">
            <v>0</v>
          </cell>
          <cell r="ET25">
            <v>0</v>
          </cell>
          <cell r="EU25">
            <v>0</v>
          </cell>
          <cell r="EV25">
            <v>0</v>
          </cell>
          <cell r="EW25">
            <v>1270871000</v>
          </cell>
          <cell r="EX25">
            <v>1270871000</v>
          </cell>
          <cell r="EY25">
            <v>1270871000</v>
          </cell>
          <cell r="EZ25">
            <v>1270871000</v>
          </cell>
          <cell r="FA25">
            <v>1270871000</v>
          </cell>
          <cell r="FB25">
            <v>1270871000</v>
          </cell>
          <cell r="FC25">
            <v>1270871000</v>
          </cell>
          <cell r="FD25">
            <v>1270871000</v>
          </cell>
          <cell r="FE25">
            <v>1270871000</v>
          </cell>
          <cell r="FF25">
            <v>1270871000</v>
          </cell>
          <cell r="FG25">
            <v>1270871000</v>
          </cell>
          <cell r="FH25">
            <v>1270871000</v>
          </cell>
          <cell r="FI25">
            <v>1270871000</v>
          </cell>
          <cell r="FJ25">
            <v>1270871000</v>
          </cell>
          <cell r="FK25">
            <v>1270871000</v>
          </cell>
          <cell r="FL25">
            <v>1270871000</v>
          </cell>
          <cell r="FM25">
            <v>0</v>
          </cell>
          <cell r="FN25">
            <v>0</v>
          </cell>
          <cell r="FO25">
            <v>0</v>
          </cell>
          <cell r="FP25">
            <v>0</v>
          </cell>
          <cell r="FQ25">
            <v>0</v>
          </cell>
          <cell r="FR25">
            <v>0</v>
          </cell>
          <cell r="FS25">
            <v>0</v>
          </cell>
          <cell r="FT25">
            <v>0</v>
          </cell>
          <cell r="FU25">
            <v>0</v>
          </cell>
          <cell r="FV25">
            <v>1270871000</v>
          </cell>
          <cell r="FW25">
            <v>1242363421</v>
          </cell>
          <cell r="FX25">
            <v>1242363421</v>
          </cell>
          <cell r="FY25">
            <v>1242363421</v>
          </cell>
          <cell r="FZ25">
            <v>0</v>
          </cell>
          <cell r="GA25">
            <v>0</v>
          </cell>
          <cell r="GB25">
            <v>0</v>
          </cell>
          <cell r="GC25">
            <v>0</v>
          </cell>
          <cell r="GD25">
            <v>0</v>
          </cell>
          <cell r="GE25">
            <v>0</v>
          </cell>
          <cell r="GF25">
            <v>0</v>
          </cell>
          <cell r="GG25">
            <v>0</v>
          </cell>
          <cell r="GH25">
            <v>0</v>
          </cell>
          <cell r="GI25">
            <v>1242363421</v>
          </cell>
          <cell r="GJ25">
            <v>0</v>
          </cell>
          <cell r="GK25">
            <v>40233141</v>
          </cell>
          <cell r="GL25">
            <v>174255494</v>
          </cell>
          <cell r="GM25">
            <v>0</v>
          </cell>
          <cell r="GN25">
            <v>0</v>
          </cell>
          <cell r="GO25">
            <v>0</v>
          </cell>
          <cell r="GP25">
            <v>0</v>
          </cell>
          <cell r="GQ25">
            <v>0</v>
          </cell>
          <cell r="GR25">
            <v>0</v>
          </cell>
          <cell r="GS25">
            <v>0</v>
          </cell>
          <cell r="GT25">
            <v>0</v>
          </cell>
          <cell r="GU25">
            <v>0</v>
          </cell>
          <cell r="GV25">
            <v>174255494</v>
          </cell>
          <cell r="GW25">
            <v>24342852</v>
          </cell>
          <cell r="GX25">
            <v>24342852</v>
          </cell>
          <cell r="GY25">
            <v>24342852</v>
          </cell>
          <cell r="GZ25">
            <v>0</v>
          </cell>
          <cell r="HA25">
            <v>0</v>
          </cell>
          <cell r="HB25">
            <v>0</v>
          </cell>
          <cell r="HC25">
            <v>0</v>
          </cell>
          <cell r="HD25">
            <v>0</v>
          </cell>
          <cell r="HE25">
            <v>0</v>
          </cell>
          <cell r="HF25">
            <v>0</v>
          </cell>
          <cell r="HG25">
            <v>0</v>
          </cell>
          <cell r="HH25">
            <v>0</v>
          </cell>
          <cell r="HI25">
            <v>24342852</v>
          </cell>
          <cell r="HJ25">
            <v>10943838</v>
          </cell>
          <cell r="HK25">
            <v>18556942</v>
          </cell>
          <cell r="HL25">
            <v>18556942</v>
          </cell>
          <cell r="HM25">
            <v>0</v>
          </cell>
          <cell r="HN25">
            <v>0</v>
          </cell>
          <cell r="HO25">
            <v>0</v>
          </cell>
          <cell r="HP25">
            <v>0</v>
          </cell>
          <cell r="HQ25">
            <v>0</v>
          </cell>
          <cell r="HR25">
            <v>0</v>
          </cell>
          <cell r="HS25">
            <v>0</v>
          </cell>
          <cell r="HT25">
            <v>0</v>
          </cell>
          <cell r="HU25">
            <v>0</v>
          </cell>
          <cell r="HV25">
            <v>18556942</v>
          </cell>
          <cell r="HW25" t="str">
            <v xml:space="preserve">En el marco del desarrollo de la estrategia de recuperación, preservación, difusión y apropiación del patrimonio documental y memoria historia de Bogotá, desde la Secretaría General durante el primer trimestre del año se logró: 
"En el trimestre se llevaron a cabo las siguientes acciones en la actividad 1.
1. Avance del documento de implementación de la estrategia para la recuperación, preservación, difusión y apropiación del patrimonio documental y la memoria histórica de Bogotá:
Se realizaron 6 reuniones con los equipos de investigaciones, comunicaciones y los lideres de la línea de procesos técnicos, para rediseñar el plan de implementación de la estrategia, en el cual se ajustaron las metas e indicadores de cada meta de acuerdo con la objetividad de cada linea. 
2. Informe del procesamiento técnico de las unidades documentales y material bibliográfico que conforman los fondos y colecciones que custodia el Archivo de Bogotá:
Se adelantaron las siguientes acciones para el mes de marzo: 
Se realizaron dos acciones de visita a la Secretaría Distrital de Seguridad, Convivencia y Justicia  para la oficialización de transferencia
*Se cuenta con un avance acumulado del 10 % de la meta establecida para este 2022 correspondiente a 2000 descripciones
*Se cuenta con un avance acumulado del 30 % de la meta establecida para este 2022 correspondiente a 60 acciones del SIC
*Se han digitalizado 131.122 imágenes.
*Se han atendido 572 usuarios en la sala de consulta durante el primer trimestre ,  220 consultas web
*Se adelantan las acciones de la colección bibliográfica de 380 libros
*Se realizaron las pruebas de parametrización para el REDPT.
3. Informe de ejecución y seguimiento a metas e indicadores de las actividades transversales de la Dirección Distrital de Archivo:
Se realizó la solicitud de Certificados de Disponibilidad para los 36 contratos de prestación de servicios y 1 de bolsa logística en los tiempos programados en el Plan Anual de Adquisiciones de 2022.
Durante el primer trimestre se realizó seguimiento al cronograma de mantenimientos preventivos y/o correctivos de los equipos de cómputo de la Subdirección del Sistema Distrital de Archivos.
Se inició la elaboración de los estudios de mercado de los procesos de funcionamiento.
Se realizaron seguimientos a la ejecución financiera de la DDAB con el fin de hacer las gestiones necesarios y programar el PAC del segundo trimestre de la vigencia 2022. De igual manera se realizaron presentaciones con la ejecución financiera para los comités de autocontrol y las reuniones de planeación. 
1. Documento Avance 1 Bogotá Historia Común 2.0
Fase 3: Desarrollo y Lanzamiento:
Se realizó la definición a detalle de los productos y subproductos del proyecto para esta vigencia, armonizándolos al modelo operativo aprobado. Igualmente, se participó en reuniones de seguimiento de productos del proyecto, asociadas a (i) la primera publicación de la línea impresa ( en coedición con la Universidad Piloto); (ii) ajustes a la Metodología de apropiación social del patrimonio documental (ASPD), definiendo actores, guías y formatos que debe contener; (iii) ajustes al modelo operativo para incluir la participación de los nuevos socios: Biblored e IDPAC; (iiii) aportes a la definición de requerimientos de implementación de la plataforma digital  
Un alto porcentaje de las acciones estuvieron enfocadas en realizar la evaluación del piloto comunitario 2021, lo cual implicó la sistematización de las experiencias con las 3 comunidades involucradas, la identificación de contenidos de memoria, la tabulación de resultados y los análisis cuantitativos y cualitativos correspondientes. Dicha evaluación generó hallazgos y conclusiones que apuntan a la incorporación de ajustes para la implementación del proyecto y de su operación. Este trabajo, así como el modelo operativo ajustado hacen parte del Avance #1, de la Fase 3
2. Documento Avance 1 Plan Distrital Archivos Derechos Humanos: Implementación (Fase 1):
Se llevó a cabo la actividad relacionada con la reformulación del objetivo general del Plan Distrital de Archivos de Derechos Humanos, Memoria Histórica, Paz y Reconciliación. Este ejercicio incluyó el cambio y justificación de nombre del proyecto, por: Proyecto Archivos de Derechos Humanos Bogotá – ADHB. Igualmente, se trabajó en la proyección de una imagen de identidad para el proyecto y una imagen que identifique el catálogo digital de Archivos de Derechos Humanos (ARDEHU), que hace parte de las actividades relacionadas con la línea 4 del Proyecto. Por otra parte, para el desarrollo e implementación de la línea 2 denominada: “Lineamientos de Política en materia de archivos de Derechos Humanos”, se terminó la elaboración de la proyección de la estructura y contenido que presentará la citada resolución.  
se dio continuidad a la proyección y elaboración del esquema del modelo operativo de trabajo que dibuja cada uno de los pasos que permiten visualizar el Proyecto Archivos de Derechos Humanos Bogotá (ADHB), a partir de un flujo que permite identificar las líneas de operación que activan las entradas de información y las salidas que resultan de aplicar cada una de las líneas del citado Proyecto. Igualmente, para la línea 4 denominada: “Democratización, acceso y apropiación social de la memoria”, se inició la elaboración de la propuesta metodológica para la proyección del micrositio WEB del Proyecto ADHB y los requisitos funcionales y no funcionales de la plataforma colaborativa y el catálogo que llevará por nombre: ERDAHU. Por último, se terminó la versión final y entrega de los guiones que acompañan “cofre viajero”, actividad relacionada con el uso, apropiación y difusión de la exposición virtual: “La Constitución Política de 1991. Un legado para la construcción de paz en Colombia”.
3. Informe de acciones de divulgación de las actividades de la Dirección Distrital de Archivo de Bogotá:
En el primer trimestre 2022 se publicaron en el micrositio web 8 notas con la visita de 80.407 usuarios. Las redes sociales en las que se compartieron las imágenes de los fondos y colecciones que custodia el Archivo de Bogotá y las actividades de la agenda cultural para este mes demuestran un incremento respecto a seguidores. Fueron publicados 204 contenidos de divulgación en redes (63 trinos en Twitter, con 1.444 interacciones con un promedio de 4.715 interacciones mensuales; 50 publicaciones en Instagram con 3.519 interacciones con un promedio mensual de 1.173 interacciones y 79 publicaciones en Facebook con 18893 interacciones y 6298 interacciones en promedio mensual).  Todo enfocado en las temáticas de los archivos y los derechos humanos en enero y Bogotá y sus archivos públicos en los meses de febrero y marzo. La agenda cultural del mes comprendió la Franja Archivo de Bogotá en las localidades, El Ipes reporta que respecto al video Plazas de Mercado Centros de la Memoria y el patrimonio vivo de Bogotá que se exhibió durante enero y febrero 79.000 personas pudieron acceder a la exposición en 14 Plazas Distritales de Mercado. Respecto a las exposiciones virtuales Constitución política de 1991 , Archivos a Fondo y la alegría de leer 1167 personas las han explorado. Sobre las visitas guiadas se han realizado 5 con la participación de 132 personas. Para un total de 80.299 personas beneficiadas de las actividades de la agenda cultural del Archivo de Bogotá durante el primer trimestre. 
</v>
          </cell>
          <cell r="HX25" t="str">
            <v>No aplica</v>
          </cell>
          <cell r="HY25" t="str">
            <v>No aplica</v>
          </cell>
          <cell r="HZ25" t="str">
            <v/>
          </cell>
          <cell r="IA25" t="str">
            <v xml:space="preserve">Actividad 1:
1. Avance del documento de implementación de la estrategia para la recuperación, preservación, difusión y apropiación del patrimonio documental y la memoria histórica de Bogotá: Se realizaron 4 reuniones con los equipos de investigaciones, comunicaciones y los lideres de la línea de procesos técnicos, para rediseñar el plan de implementación de la estrategia. 
2. Informe del procesamiento técnico de las unidades documentales y material bibliográfico que conforman los fondos y colecciones que custodia el Archivo de Bogotá: Se adelantaron las siguientes acciones para el mes de febrero:
Se realizaron dos acciones de visita a la SDCJ para la oficialización de transferencia
*Se cuenta con un avance acumulado del 4 % de la meta establecida para este 2022 correspondiente a 800 descripciones
*Se cuenta con un avance acumulado del 20 % de la meta establecida para este 2022 correspondiente a 33 acciones del SIC
*Se han digitalizado 62000 imagenes.
*Se han atentido 365 usuarios en la sala de consulta durante enero y febrero,  120 consultas web, para el reporte de ineteracciones en el cofre, este reporte es genereado por la oficina de OTIC y se rea entregaod en el mes de marzo una vez finalizado.
*Se adelantan las acciones de la colección bibliografica de 100 libros
*Se realizaron las pruebas de parametrización para el REDPT
3. Informe de ejecución y seguimiento a metas e indicadores de las actividades transversales de la Dirección Distrital de Archivo: Se solicitaron los certificados de Disponibilidad Presupuestal de los 37 contratos preoyectados con recursos de inversión, comprometiendo el 98% del presupuesto para el 2022.
Se concretó la contratación de todos los prestadores de servicios de la Dirección del Archivo de Bogotá en los tiempos establecidos por parte de la Secretaría General.
Se han realizado reuniones de seguimiento a los convenios y comodatos de responsabilidad de la Dirección del Archivo de Bogotá con el fin de dar cumplimiento al objeto de los mismos y a los planes de trabajo establecidos.
Se ha realizado seguimiento a los planes de mejoramiento por medio de mesas de trabajo con los diferentes esquipos de las Subdirecciones y Dirección del Archivo de Bogotá, con el fin de reportar y dar cumplimiento en los plazos publicados.
Actividad 2:
1. Documento Avance 1 Bogotá Historia Común 2.0:  Se preparó la planeación de productos, subproductos y actividades para el desarrollo de la Fase 3 del proyecto y se presentó al director de la DDAB; recibiendo retroalimentación de su parte.                                                                           Se elaboró la primera versión del mapa operativo del proyecto y  el esquema de la Metodología de apropiación social del patrimonio documental (ASPD), que es el punto de partida para la intervención en comunidades y la construcción colaborativa de la colección digital prevista para el proyecto. Este esquema se compartió con el director y está sujeto a su aprobación.                                                                            Se realizaron reuniones con aliados y socios del proyecto, para retomar o iniciar actividades conjuntas; principalmente con IDPAC, GAB, Universidad Piloto y Cátedra Bogotá. Con IDPAC se inició una alianza en torno al proyecto, tras reunión con su director, Alexander Reina.                                                           Se realizaron reuniones de trabajo con el equipo de Divulgación para concertar el objetivo y documentación de la exposición 2022 de la DDAB, que tendrá como referencia el proyecto Bog HC 2.0.                                                              Se adelantó la corrección de estilo e identificación de requerimientos editoriales para la primera publicación del proyecto, en coedición con la Univ Piloto.
2. Documento Avance 1 Plan Distrital Archivos Derechos Humanos:  Implementación (Fase 1): Durante el mes de febrero se llevó a cabo la proyección y exposición a la Dirección para su aprobación del Plan de Trabajo con cronograma de actividades e identificación de productos del Plan de ADDHH. Dentro del desarrollo de la Línea 2 “Lineamientos de Política en materia de archivos de Derechos Humanos”, para la proyección de la resolución de Lineamientos archivísticos para ADDHH, se llevó a cabo la recopilación de normatividad en tres niveles: Estándares internacionales, normatividad nacional y distrital, marco jurídico de justificación de la resolución, junto con una matriz de identificación y consulta de estas normas elaborada en formato Excel. Esto se acompañó de la estructuración con el contenido inicial de la resolución. Igualmente, para la línea 4 denominada: “Democratización, acceso y apropiación social de la memoria”, se inició la proyección y elaboración del esquema del modelo operativo del Plan de ADDHH. En esta misma línea, como parte de la estrategia de difusión de la exposición virtual “La Constitución Política de 1991. Un legado para la construcción de paz en Colombia”, se revisaron las versiones finales de los guiones que acompañarán el Cofre Viajero. Con Divulgación se adelantó la primera jornada de trabajo para sacar esta publicación adelante, junto con el inicio para construir las propuestas de diseño de imagen del Plan Distrital de Archivos de Derechos Humanos, Memoria Histórica, Paz y Reconciliación, que hará parte de las estrategias de difusión a través del Micrositio web del Plan.
3. Informe de acciones de divulgación de las actividades de la Dirección Distrital de  Archivo de Bogotá: Durante el mes de febrero se publicaron 4 notas y se registraron 28.726 visitas en el micrositio web. Las redes sociales en las que se compartieron las imágenes de los fondos y colecciones que custodia el Archivo de Bogotá y las actividades de la agenda cultural para este mes demuestran un incremento respecto a  seguidores. Fueron publicados 60 contenidos de divulgación en redes  (21 trinos en Twitter, con 5747  interacciones; 14 publicaciones en Instagram con 1066 interacciones y 25 publicaciones en Facebook con 7.395 interacciones). Todo enfocado en la temática Bogotá y sus archivos públicos.  Cabe anotar que las interacciones y reproducciones tienden a aumentar con el tiempo ampliando en la ciudadanía las posibilidades de apreciación de estos contenidos. La agenda cultural del mes comprendió la Franja Archivo de Bogotá en las localidades, El Ipes reporta 41.000 personas vieron la exposición Plazas de Mercado Centros de la Memoria y el patrimonio vivo de Bogotá  que pudieron acceder a la exposición en 14 Plazas Distritales de Mercado.  Respecto a la exposición virtual "Constitución política de 1991" 94 personas han visitado el lugar en el mes.  Para un total de 52.303  personas beneficiadas de las actividades de la agenda cultural del Archivo de Bogotá durante el mes de febrero. </v>
          </cell>
          <cell r="IB25" t="str">
            <v xml:space="preserve">"En el trimestre se llevaron a cabo las siguientes acciones en la actividad 1  “Realizar Procesos De Caracterización, Procesamiento, Acceso Y Puesta Al Servicio Del Patrimonio Documental Del Distrito Capital”
1. Avance del documento de implementación de la estrategia para la recuperación, preservación, difusión y apropiación del patrimonio documental y la memoria histórica de Bogotá:
Se realizaron 6 reuniones con los equipos de investigaciones, comunicaciones y los lideres de la línea de procesos técnicos, para rediseñar el plan de implementación de la estrategia 2022 , en el cual se ajustaron las metas e indicadores de cada meta de acuerdo con la objetividad de cada linea.
2. Informe del procesamiento técnico de las unidades documentales y material bibliográfico que conforman los fondos y colecciones que custodia el Archivo de Bogotá:
Se adelantaron las siguientes acciones para el mes de marzo: 
Se realizaron dos acciones de visita a la Secretaría Distrital de Seguridad, Convivencia y Justicia  para la oficialización de transferencia
*Se cuenta con un avance acumulado del 10 % de la meta establecida para este 2022 correspondiente a 2000 descripciones
*Se cuenta con un avance acumulado del 30 % de la meta establecida para este 2022 correspondiente a 60 acciones del SIC
*Se han digitalizado 131.122 imágenes.
*Se han atendtido 572 usuarios en la sala de consulta durante el primer trimestre ,  220 consultas web
*Se adelantan las acciones de la colección bibliográfica de 380 libros
*Se realizaron las pruebas de parametrización para el REDPT.
3. Informe de ejecución y seguimiento a metas e indicadores de las actividades transversales de la Dirección Distrital de Archivo:
Durante el primer trimestre se realizó seguimiento al cronograma de mantenimientos preventivos y/o correctivos de los equipos, se solicitaron por medio de GLPI la revisión de 29 equipos de cómputo de la Subdirección del Sistema Distrital de Archivos, también se solicitaron 12 servicios de mantenimiento de las edificaciones.
Se inició la elaboración de los  estudios de mercado de los procesos de funcionamiento, se envió por correo electrónico a las diferentes empresas las fichas técnicas y formato de cotización de los procesos de :  mantenimiento preventivo, correctivo y de calibración, incluido el suministro de repuestos de los equipos del laboratorio científico  y mantenimiento preventivo,  correctivo y calibración incluido el suministro de repuestos de los equipos MAS 100, MAS 100 NT y MAS 100 ECO, que se encuentran en funcionamiento en el Archivo de Bogotá; los (2) estudios de mercado en mención fueron avalados por la Subdirección Financiera.
Teniendo en cuenta el Plan Anual de Adquisiciones, en el primer trimestre del 2022 se llevó a cabo la contratación de los 36 profesionales para a apoyar las diferentes actividades de la Dirección y Subdirecciones
Se realizaron seguimientos a la ejecución financiera de la DDAB con el fin de hacer las gestiones necesarios y programar el PAC del segundo trimestre de la vigencia 2022. De igual manera se realizaron presentaciones con la ejecución financiera para los comités de autocontrol y las reuniones de planeación.
Se solicitaron certificados de disponibilidad presupuestal para el inicio de 2 procesos de los 9 con el recurso de funcionamiento asignado a la DDAB. Se realizó la gestión con la Subsecretaría de Fortalecimiento patra la adición de $567.100 para un proceso en el que el estudio del mercado arrojó un valor distinto al proyectado en el año 2021.
En cuanto a la actividad 2 “Desarrollar Investigación, Promoción, Divulgación Y Pedagogía Del Patrimonio Documental Y La Memoria Histórica De Bogotá” para el primer trimestre se reporta en cada uno de los productos la siguiente información.
1. Documento Avance 1 Bogotá Historia Común 2.0
Fase 3: Desarrollo y Lanzamiento:
Se realizó la definición a detalle de los productos y subproductos del proyecto para esta vigencia, armonizándolos al modelo operativo aprobado por el director Arias en febrero. Igualmente, se participó en reuniones de seguimiento de productos del proyecto, asociadas a (i) la primera publicación de la línea impresa ( en coedición con la Universidad Piloto); (ii) ajustes a la Metodología de apropiación social del patrimonio documental (ASPD), definiendo actores, guías y formatos que debe contener; (iii) ajustes al modelo operativo para incluir la participación de los nuevos socios: Biblored e IDPAC; (iv) aportes a la definición de requerimientos  de  implementación de la plataforma digital .                                                                                                 Un alto porcentaje de las acciones estuvieron enfocadas en realizar la evaluación del piloto comunitario 2021, lo cual implicó la sistematización de las experiencias con las 3 comunidades involucradas, la identificación de contenidos de memoria, la tabulación de resultados y los análisis cuantitativos y cualitativos correspondientes. Dicha evaluación generó hallazgos y conclusiones que apuntan a la incorporación de ajustes para la implementación del proyecto y de su operación. Este trabajo, así como el modelo operativo ajustado hacen parte del Avance #1, de la Fase 3; documento sobre el cual se estuvo trabajando en este mes y que fue entregado oportunamente, junto con los 5 anexos que lo complementan.
2. Documento Avance 1 Plan Distrital Archivos Derechos Humanos:  Implementación (Fase 1):
Se llevó a cabo la actividad relacionada con la reformulación del objetivo general del Plan Distrital de Archivos de Derechos Humanos, Memoria Histórica, Paz y Reconciliación. Este ejercicio incluyó el cambio y justificación de nombre del proyecto, por: Proyecto Archivos de Derechos Humanos Bogotá – ADHB. Igualmente, se trabajó en la proyección de una imagen de identidad para el proyecto y una imagen que identifique el catálogo digital de Archivos de Derechos Humanos (ARDEHU), que hace parte de las actividades relacionadas con la línea 4 del Proyecto. 
Por otra parte, para el desarrollo e implementación de la línea 2 denominada: “Lineamientos de Política en materia de archivos de Derechos Humanos”, se terminó la elaboración de la proyección de la estructura y contenido que presentará. De forma complementaria, se dio continuidad a la proyección y elaboración del esquema del modelo operativo de trabajo que dibuja cada uno de los pasos que permiten visualizar el Proyecto Archivos de Derechos Humanos Bogotá (ADHB), a partir de un flujo que permite identificar las líneas de operación que activan las entradas de información y las salidas que resultan de aplicar cada una de las líneas del citado Proyecto. Igualmente, para la línea 4 denominada: “Democratización, acceso y apropiación social de la memoria”, se inició la elaboración de la propuesta metodológica para la proyección del micrositio WEB del Proyecto ADHB y los requisitos funcionales y no funcionales de la plataforma colaborativa y el catálogo que llevará por nombre: ERDAHU. Por último, se terminó la versión final y entrega de los guiones que acompañan “cofre viajero”, actividad relacionada con el uso, apropiación y difusión de la exposición virtual: “La Constitución Política de 1991. Un legado para la construcción de paz en Colombia”.
3. Informe de acciones de divulgación de las actividades de la Dirección Distrital de Archivo de Bogotá:
En el primer trimestre 2022 se publicaron en el micrositio web 8 notas con la visita de 80.407 usuarios. Las redes sociales en las que se compartieron las imágenes de los fondos y colecciones que custodia el Archivo de Bogotá y las actividades de la agenda cultural para este mes demuestran un incremento respecto a  seguidores. Fueron publicados 204 contenidos de divulgación en redes  (63 trinos en Twitter, con 1.444  interacciones con un promedio de  4.715 interacciones mensuales; 50 publicaciones en Instagram con 3.519  interacciones con un promedio mensual de 1.173 interacciones y 79 publicaciones en Facebook con 18.893 interacciones y 6298 interacciones en promedio mensual ). Todo enfocado en las temáticas de los archivos y los derechos humanos en enero y Bogotá y sus archivos públicos en los meses de febrero y marzo. La agenda cultural del mes comprendió la Franja Archivo de Bogotá en las localidades, El Ipes reporta que respecto al video Plazas de Mercado Centros de la Memoria y el patrimonio vivo de Bogotá que se exhibió durante enero y febrero 79.000 personas  pudieron acceder a la exposición en 14 Plazas Distritales de Mercado.  Respecto a las exposiciones virtuales Constitución política de 1991 , Archivos a Fondo y la alegría de leer 1167 personas las han explorado. Sobre las visitas guiadas se han realizado 5 con la participación de 132 personas.  Para un total de 80.299  personas beneficiadas de las actividades de la agenda cultural del Archivo de Bogotá durante el primer trimestre. "
</v>
          </cell>
          <cell r="IC25" t="str">
            <v/>
          </cell>
          <cell r="ID25" t="str">
            <v/>
          </cell>
          <cell r="IE25" t="str">
            <v/>
          </cell>
          <cell r="IF25" t="str">
            <v/>
          </cell>
          <cell r="IG25" t="str">
            <v/>
          </cell>
          <cell r="IH25" t="str">
            <v/>
          </cell>
          <cell r="II25" t="str">
            <v/>
          </cell>
          <cell r="IJ25" t="str">
            <v/>
          </cell>
          <cell r="IK25" t="str">
            <v/>
          </cell>
          <cell r="IL25">
            <v>0</v>
          </cell>
          <cell r="IM25">
            <v>0</v>
          </cell>
          <cell r="IN25">
            <v>1</v>
          </cell>
          <cell r="IO25">
            <v>0</v>
          </cell>
          <cell r="IP25">
            <v>0</v>
          </cell>
          <cell r="IQ25">
            <v>0</v>
          </cell>
          <cell r="IR25">
            <v>0</v>
          </cell>
          <cell r="IS25">
            <v>0</v>
          </cell>
          <cell r="IT25">
            <v>0</v>
          </cell>
          <cell r="IU25">
            <v>0</v>
          </cell>
          <cell r="IV25">
            <v>0</v>
          </cell>
          <cell r="IW25">
            <v>0</v>
          </cell>
          <cell r="IX25">
            <v>0.22500000000000001</v>
          </cell>
          <cell r="IY25">
            <v>0</v>
          </cell>
          <cell r="IZ25">
            <v>0</v>
          </cell>
          <cell r="JA25">
            <v>22.5</v>
          </cell>
          <cell r="JB25">
            <v>0</v>
          </cell>
          <cell r="JC25">
            <v>0</v>
          </cell>
          <cell r="JD25">
            <v>0</v>
          </cell>
          <cell r="JE25">
            <v>0</v>
          </cell>
          <cell r="JF25">
            <v>0</v>
          </cell>
          <cell r="JG25">
            <v>0</v>
          </cell>
          <cell r="JH25">
            <v>0</v>
          </cell>
          <cell r="JI25">
            <v>0</v>
          </cell>
          <cell r="JJ25">
            <v>0</v>
          </cell>
          <cell r="JK25">
            <v>22.5</v>
          </cell>
          <cell r="JL25">
            <v>0</v>
          </cell>
          <cell r="JM25">
            <v>0</v>
          </cell>
          <cell r="JN25">
            <v>22.5</v>
          </cell>
          <cell r="JO25">
            <v>22.5</v>
          </cell>
          <cell r="JP25">
            <v>22.5</v>
          </cell>
          <cell r="JQ25">
            <v>22.5</v>
          </cell>
          <cell r="JR25">
            <v>22.5</v>
          </cell>
          <cell r="JS25">
            <v>22.5</v>
          </cell>
          <cell r="JT25">
            <v>22.5</v>
          </cell>
          <cell r="JU25">
            <v>22.5</v>
          </cell>
          <cell r="JV25">
            <v>22.5</v>
          </cell>
          <cell r="JW25">
            <v>22.5</v>
          </cell>
          <cell r="JX25" t="str">
            <v>No Programó</v>
          </cell>
          <cell r="JY25" t="str">
            <v/>
          </cell>
          <cell r="JZ25">
            <v>100</v>
          </cell>
          <cell r="KA25" t="str">
            <v/>
          </cell>
          <cell r="KB25" t="str">
            <v/>
          </cell>
          <cell r="KC25" t="str">
            <v/>
          </cell>
          <cell r="KD25" t="str">
            <v/>
          </cell>
          <cell r="KE25" t="str">
            <v/>
          </cell>
          <cell r="KF25" t="str">
            <v/>
          </cell>
          <cell r="KG25" t="str">
            <v/>
          </cell>
          <cell r="KH25" t="str">
            <v/>
          </cell>
          <cell r="KI25" t="str">
            <v/>
          </cell>
          <cell r="KJ25" t="str">
            <v>No Programó</v>
          </cell>
          <cell r="KK25" t="str">
            <v>No Programó</v>
          </cell>
          <cell r="KL25">
            <v>100</v>
          </cell>
          <cell r="KM25" t="str">
            <v/>
          </cell>
          <cell r="KN25" t="str">
            <v/>
          </cell>
          <cell r="KO25" t="str">
            <v/>
          </cell>
          <cell r="KP25" t="str">
            <v/>
          </cell>
          <cell r="KQ25" t="str">
            <v/>
          </cell>
          <cell r="KR25" t="str">
            <v/>
          </cell>
          <cell r="KS25" t="str">
            <v/>
          </cell>
          <cell r="KT25" t="str">
            <v/>
          </cell>
          <cell r="KU25" t="str">
            <v/>
          </cell>
          <cell r="KV25">
            <v>100</v>
          </cell>
          <cell r="KW25" t="str">
            <v>7868_4</v>
          </cell>
          <cell r="KX25" t="str">
            <v>4. Afianzar la transparencia para mayor efectividad en la gestión pública distrital.</v>
          </cell>
          <cell r="KY25">
            <v>100</v>
          </cell>
          <cell r="KZ25">
            <v>22.458333333333332</v>
          </cell>
          <cell r="LA25" t="str">
            <v/>
          </cell>
          <cell r="LB25" t="str">
            <v/>
          </cell>
          <cell r="LC25">
            <v>92.083333333333329</v>
          </cell>
          <cell r="LD25">
            <v>23.545138888888886</v>
          </cell>
          <cell r="LE25">
            <v>9540461000</v>
          </cell>
          <cell r="LF25">
            <v>7929572216</v>
          </cell>
          <cell r="LG25">
            <v>1007704872</v>
          </cell>
          <cell r="LH25">
            <v>1175144810</v>
          </cell>
          <cell r="LI25">
            <v>954406091</v>
          </cell>
          <cell r="LJ25" t="str">
            <v>No Programó</v>
          </cell>
          <cell r="LK25" t="str">
            <v>No Programó</v>
          </cell>
          <cell r="LL25">
            <v>4.5</v>
          </cell>
          <cell r="LM25" t="str">
            <v/>
          </cell>
          <cell r="LN25" t="str">
            <v/>
          </cell>
          <cell r="LO25" t="str">
            <v/>
          </cell>
          <cell r="LP25" t="str">
            <v/>
          </cell>
          <cell r="LQ25" t="str">
            <v/>
          </cell>
          <cell r="LR25" t="str">
            <v/>
          </cell>
          <cell r="LS25" t="str">
            <v/>
          </cell>
          <cell r="LT25" t="str">
            <v/>
          </cell>
          <cell r="LU25" t="str">
            <v/>
          </cell>
          <cell r="LV25">
            <v>4.5</v>
          </cell>
          <cell r="LW25">
            <v>35.5</v>
          </cell>
          <cell r="LX25">
            <v>0</v>
          </cell>
          <cell r="LY25" t="str">
            <v>No aplica</v>
          </cell>
          <cell r="LZ25">
            <v>0</v>
          </cell>
          <cell r="MA25">
            <v>0</v>
          </cell>
          <cell r="MB25">
            <v>0</v>
          </cell>
          <cell r="MC25">
            <v>0</v>
          </cell>
          <cell r="MD25">
            <v>0</v>
          </cell>
          <cell r="ME25">
            <v>0</v>
          </cell>
          <cell r="MF25">
            <v>0</v>
          </cell>
          <cell r="MG25">
            <v>0</v>
          </cell>
          <cell r="MH25">
            <v>0</v>
          </cell>
          <cell r="MI25">
            <v>0</v>
          </cell>
          <cell r="MJ25">
            <v>0</v>
          </cell>
          <cell r="MK25" t="str">
            <v>No aplica</v>
          </cell>
          <cell r="ML25">
            <v>0</v>
          </cell>
          <cell r="MM25">
            <v>0</v>
          </cell>
          <cell r="MN25">
            <v>0</v>
          </cell>
          <cell r="MO25">
            <v>0</v>
          </cell>
          <cell r="MP25">
            <v>0</v>
          </cell>
          <cell r="MQ25">
            <v>0</v>
          </cell>
          <cell r="MR25">
            <v>0</v>
          </cell>
          <cell r="MS25">
            <v>0</v>
          </cell>
          <cell r="MT25">
            <v>0</v>
          </cell>
          <cell r="MU25">
            <v>0</v>
          </cell>
          <cell r="MV25" t="str">
            <v>No Programó</v>
          </cell>
          <cell r="MW25" t="str">
            <v>No Programó</v>
          </cell>
          <cell r="MX25">
            <v>100</v>
          </cell>
          <cell r="MY25" t="str">
            <v/>
          </cell>
          <cell r="MZ25" t="str">
            <v/>
          </cell>
          <cell r="NA25" t="str">
            <v/>
          </cell>
          <cell r="NB25" t="str">
            <v/>
          </cell>
          <cell r="NC25" t="str">
            <v/>
          </cell>
          <cell r="ND25" t="str">
            <v/>
          </cell>
          <cell r="NE25" t="str">
            <v/>
          </cell>
          <cell r="NF25" t="str">
            <v/>
          </cell>
          <cell r="NG25" t="str">
            <v/>
          </cell>
          <cell r="NH25">
            <v>0</v>
          </cell>
          <cell r="NI25" t="str">
            <v xml:space="preserve">• La información se encuentra en coherencia con las herramientas presupuestales. </v>
          </cell>
          <cell r="NJ25">
            <v>0</v>
          </cell>
          <cell r="NK25">
            <v>0</v>
          </cell>
          <cell r="NL25">
            <v>0</v>
          </cell>
          <cell r="NM25">
            <v>0</v>
          </cell>
          <cell r="NN25">
            <v>0</v>
          </cell>
          <cell r="NO25">
            <v>0</v>
          </cell>
          <cell r="NP25">
            <v>0</v>
          </cell>
          <cell r="NQ25">
            <v>0</v>
          </cell>
          <cell r="NR25">
            <v>0</v>
          </cell>
          <cell r="NS25">
            <v>0</v>
          </cell>
          <cell r="NT25">
            <v>0</v>
          </cell>
          <cell r="NU25" t="str">
            <v>No aplica</v>
          </cell>
          <cell r="NV25">
            <v>0</v>
          </cell>
          <cell r="NW25">
            <v>0</v>
          </cell>
          <cell r="NX25">
            <v>0</v>
          </cell>
          <cell r="NY25">
            <v>0</v>
          </cell>
          <cell r="NZ25">
            <v>0</v>
          </cell>
          <cell r="OA25">
            <v>0</v>
          </cell>
          <cell r="OB25">
            <v>0</v>
          </cell>
          <cell r="OC25">
            <v>0</v>
          </cell>
          <cell r="OD25">
            <v>0</v>
          </cell>
          <cell r="OE25">
            <v>0</v>
          </cell>
        </row>
        <row r="26">
          <cell r="A26" t="str">
            <v>PD32</v>
          </cell>
          <cell r="B26">
            <v>7868</v>
          </cell>
          <cell r="D26">
            <v>2020110010191</v>
          </cell>
          <cell r="E26" t="str">
            <v>Un nuevo contrato social y ambiental para la Bogotá del siglo XXI</v>
          </cell>
          <cell r="F26" t="str">
            <v>5. Construir Bogotá región con gobierno abierto, transparente y ciudadanía consciente.</v>
          </cell>
          <cell r="G26" t="str">
            <v>56. Gestión Pública Efectiva</v>
          </cell>
          <cell r="H26" t="str">
            <v xml:space="preserve">Fortalecer las capacidades institucionales para una Gestión pública efectiva y articulada, orientada a la generación de valor público para los grupos de interés. </v>
          </cell>
          <cell r="I26" t="str">
            <v>N/A</v>
          </cell>
          <cell r="J26" t="str">
            <v>Desarrollo Institucional para una Gestión Pública Eficiente</v>
          </cell>
          <cell r="K26" t="str">
            <v>Subsecretaría Distrital de Fortalecimiento Institucional</v>
          </cell>
          <cell r="L26" t="str">
            <v>Gloria Patricia Rincón Mazo</v>
          </cell>
          <cell r="M26" t="str">
            <v>Subsecretaria Distrital de Fortalecimiento Institucional</v>
          </cell>
          <cell r="N26" t="str">
            <v>Dirección Distrital de Desarrollo Institucional</v>
          </cell>
          <cell r="O26" t="str">
            <v>Oscar Guillermo Niño del Rio</v>
          </cell>
          <cell r="P26" t="str">
            <v>Director Distrital de Desarrollo Institucional</v>
          </cell>
          <cell r="Q26" t="str">
            <v xml:space="preserve">Lady Nieto Bahamón </v>
          </cell>
          <cell r="R26" t="str">
            <v>Eliana Pedraza</v>
          </cell>
          <cell r="S26" t="str">
            <v>74. Implementar una estrategia progresiva de teletrabajo en el 100% de las entidades públicas del Distrito con enfoque de género, privilegiando a las mujeres cabeza de hogar.</v>
          </cell>
          <cell r="T26" t="str">
            <v>Porcentaje de implementación de la estrategia de teletrabajo</v>
          </cell>
          <cell r="V26" t="str">
            <v>74. Implementar una estrategia progresiva de teletrabajo  en el 100% de las entidades públicas del Distrito con enfoque de género, privilegiando a las mujeres cabeza de hogar.</v>
          </cell>
          <cell r="W26" t="str">
            <v>Porcentaje de implementación de política de teletrabajo</v>
          </cell>
          <cell r="AH26" t="str">
            <v>17. Alianzas para lograr los objetivos</v>
          </cell>
          <cell r="AI26" t="str">
            <v xml:space="preserve">PD_Meta Trazadora: 74. Implementar una estrategia progresiva de teletrabajo  en el 100% de las entidades públicas del Distrito con enfoque de género, privilegiando a las mujeres cabeza de hogar.; PD_ID Meta Trazadora: Porcentaje de implementación de política de teletrabajo; ODS: 17. Alianzas para lograr los objetivos; </v>
          </cell>
          <cell r="AJ26" t="str">
            <v xml:space="preserve">Este indicador debe quedar programado el 100% para el cuatrenio. </v>
          </cell>
          <cell r="AK26">
            <v>44055</v>
          </cell>
          <cell r="AL26">
            <v>1</v>
          </cell>
          <cell r="AM26">
            <v>2022</v>
          </cell>
          <cell r="AN26" t="str">
            <v>Porcentaje de organismos y entidades del Distrito Capital que implementan teletrabajo con enfoque de género, privilegiando a las mujeres cabeza de hogar</v>
          </cell>
          <cell r="AO26" t="str">
            <v>Promover la inclusión social, con enfoque diferencial de género y territorial, mejorando la calidad de vida de los funcionarios del Distrito a través del Teletrabajo, privilegiando a las mujeres cabeza de hogar.</v>
          </cell>
          <cell r="AP26">
            <v>2020</v>
          </cell>
          <cell r="AQ26">
            <v>2024</v>
          </cell>
          <cell r="AR26" t="str">
            <v>Creciente</v>
          </cell>
          <cell r="AS26" t="str">
            <v>Eficacia</v>
          </cell>
          <cell r="AT26" t="str">
            <v>Porcentaje</v>
          </cell>
          <cell r="AU26" t="str">
            <v>Producto</v>
          </cell>
          <cell r="AV26">
            <v>2019</v>
          </cell>
          <cell r="AW26">
            <v>0</v>
          </cell>
          <cell r="AX26" t="str">
            <v>Secretaría General 2019</v>
          </cell>
          <cell r="AY26">
            <v>0</v>
          </cell>
          <cell r="AZ26">
            <v>1</v>
          </cell>
          <cell r="BA26">
            <v>1</v>
          </cell>
          <cell r="BB26" t="str">
            <v xml:space="preserve">El cumplimiento de esta meta se realizá a través del Desarrollo de la Estrategia: Documento Técnico de la estrategia e informes de avance. </v>
          </cell>
          <cell r="BC26" t="str">
            <v>Porcentaje de avance de la estrategia dirigida a las madres cabeza de familia</v>
          </cell>
          <cell r="BD26" t="str">
            <v>fases ejecutadas de la estrategia</v>
          </cell>
          <cell r="BE26" t="str">
            <v>fases planeadas de la estrategia</v>
          </cell>
          <cell r="BF26" t="str">
            <v>SIDEAP</v>
          </cell>
          <cell r="BG26">
            <v>2</v>
          </cell>
          <cell r="BH26">
            <v>44098</v>
          </cell>
          <cell r="BI26">
            <v>0</v>
          </cell>
          <cell r="BJ26" t="str">
            <v>Establecer variables 1 y/o 2 numéricas</v>
          </cell>
          <cell r="BK26">
            <v>100</v>
          </cell>
          <cell r="BL26">
            <v>20</v>
          </cell>
          <cell r="BM26">
            <v>60</v>
          </cell>
          <cell r="BN26">
            <v>75</v>
          </cell>
          <cell r="BO26">
            <v>90</v>
          </cell>
          <cell r="BP26">
            <v>100</v>
          </cell>
          <cell r="BW26">
            <v>20</v>
          </cell>
          <cell r="BX26">
            <v>60</v>
          </cell>
          <cell r="BY26">
            <v>75</v>
          </cell>
          <cell r="BZ26">
            <v>40</v>
          </cell>
          <cell r="CA26">
            <v>15</v>
          </cell>
          <cell r="CB26">
            <v>0</v>
          </cell>
          <cell r="CC26" t="str">
            <v>N/A</v>
          </cell>
          <cell r="CD26" t="str">
            <v>N/A</v>
          </cell>
          <cell r="CE26" t="str">
            <v>N/A</v>
          </cell>
          <cell r="CF26">
            <v>20</v>
          </cell>
          <cell r="CG26">
            <v>60</v>
          </cell>
          <cell r="CH26">
            <v>63</v>
          </cell>
          <cell r="CI26" t="str">
            <v>Suma</v>
          </cell>
          <cell r="CJ26">
            <v>0</v>
          </cell>
          <cell r="CK26">
            <v>0</v>
          </cell>
          <cell r="CL26">
            <v>3</v>
          </cell>
          <cell r="CM26">
            <v>0</v>
          </cell>
          <cell r="CN26">
            <v>0</v>
          </cell>
          <cell r="CO26">
            <v>3</v>
          </cell>
          <cell r="CP26">
            <v>0</v>
          </cell>
          <cell r="CQ26">
            <v>0</v>
          </cell>
          <cell r="CR26">
            <v>3</v>
          </cell>
          <cell r="CS26">
            <v>0</v>
          </cell>
          <cell r="CT26">
            <v>0</v>
          </cell>
          <cell r="CU26">
            <v>6</v>
          </cell>
          <cell r="CV26">
            <v>75</v>
          </cell>
          <cell r="CW26">
            <v>3</v>
          </cell>
          <cell r="CX26">
            <v>0</v>
          </cell>
          <cell r="CY26">
            <v>0</v>
          </cell>
          <cell r="CZ26">
            <v>3</v>
          </cell>
          <cell r="DA26">
            <v>0</v>
          </cell>
          <cell r="DB26">
            <v>0</v>
          </cell>
          <cell r="DC26">
            <v>0</v>
          </cell>
          <cell r="DD26">
            <v>0</v>
          </cell>
          <cell r="DE26">
            <v>0</v>
          </cell>
          <cell r="DF26">
            <v>0</v>
          </cell>
          <cell r="DG26">
            <v>0</v>
          </cell>
          <cell r="DH26">
            <v>0</v>
          </cell>
          <cell r="DI26">
            <v>0</v>
          </cell>
          <cell r="DJ26">
            <v>3</v>
          </cell>
          <cell r="DK26">
            <v>0</v>
          </cell>
          <cell r="DL26">
            <v>0</v>
          </cell>
          <cell r="DM26">
            <v>3</v>
          </cell>
          <cell r="DN26">
            <v>0</v>
          </cell>
          <cell r="DO26">
            <v>0</v>
          </cell>
          <cell r="DP26">
            <v>0</v>
          </cell>
          <cell r="DQ26">
            <v>0</v>
          </cell>
          <cell r="DR26">
            <v>0</v>
          </cell>
          <cell r="DS26">
            <v>0</v>
          </cell>
          <cell r="DT26">
            <v>0</v>
          </cell>
          <cell r="DU26">
            <v>0</v>
          </cell>
          <cell r="DV26">
            <v>0</v>
          </cell>
          <cell r="DW26">
            <v>3</v>
          </cell>
          <cell r="DX26">
            <v>3</v>
          </cell>
          <cell r="DY26" t="str">
            <v> </v>
          </cell>
          <cell r="DZ26">
            <v>0</v>
          </cell>
          <cell r="EA26" t="str">
            <v>Documento Técnico de la implementación "Estrategia Progresiva de Teletrabajo"</v>
          </cell>
          <cell r="EB26">
            <v>0</v>
          </cell>
          <cell r="EC26" t="str">
            <v> </v>
          </cell>
          <cell r="ED26" t="str">
            <v xml:space="preserve">Informe de ejecución de la  Estrategia de Teletrabajo en el Distrito. </v>
          </cell>
          <cell r="EE26">
            <v>0</v>
          </cell>
          <cell r="EF26" t="str">
            <v> </v>
          </cell>
          <cell r="EG26" t="str">
            <v xml:space="preserve">Informe de ejecución de la  Estrategia de Teletrabajo en el Distrito. </v>
          </cell>
          <cell r="EH26">
            <v>0</v>
          </cell>
          <cell r="EI26" t="str">
            <v> </v>
          </cell>
          <cell r="EJ26" t="str">
            <v xml:space="preserve">Informe de ejecución de la  Estrategia de Teletrabajo en el Distrito. </v>
          </cell>
          <cell r="EK26">
            <v>0</v>
          </cell>
          <cell r="EL26">
            <v>0</v>
          </cell>
          <cell r="EM26" t="str">
            <v xml:space="preserve">Documento avances de la implementación Estrategia de Teletrabajo y sus soportes. </v>
          </cell>
          <cell r="EN26">
            <v>0</v>
          </cell>
          <cell r="EO26">
            <v>0</v>
          </cell>
          <cell r="EP26">
            <v>0</v>
          </cell>
          <cell r="EQ26">
            <v>0</v>
          </cell>
          <cell r="ER26">
            <v>0</v>
          </cell>
          <cell r="ES26">
            <v>0</v>
          </cell>
          <cell r="ET26">
            <v>0</v>
          </cell>
          <cell r="EU26">
            <v>0</v>
          </cell>
          <cell r="EV26">
            <v>0</v>
          </cell>
          <cell r="EW26">
            <v>0</v>
          </cell>
          <cell r="EX26">
            <v>0</v>
          </cell>
          <cell r="EY26">
            <v>0</v>
          </cell>
          <cell r="EZ26">
            <v>0</v>
          </cell>
          <cell r="FA26">
            <v>0</v>
          </cell>
          <cell r="FB26">
            <v>0</v>
          </cell>
          <cell r="FC26">
            <v>0</v>
          </cell>
          <cell r="FD26">
            <v>0</v>
          </cell>
          <cell r="FE26">
            <v>0</v>
          </cell>
          <cell r="FF26">
            <v>0</v>
          </cell>
          <cell r="FG26">
            <v>0</v>
          </cell>
          <cell r="FH26">
            <v>0</v>
          </cell>
          <cell r="FI26">
            <v>0</v>
          </cell>
          <cell r="FJ26">
            <v>0</v>
          </cell>
          <cell r="FK26">
            <v>0</v>
          </cell>
          <cell r="FL26">
            <v>0</v>
          </cell>
          <cell r="FM26">
            <v>0</v>
          </cell>
          <cell r="FN26">
            <v>0</v>
          </cell>
          <cell r="FO26">
            <v>0</v>
          </cell>
          <cell r="FP26">
            <v>0</v>
          </cell>
          <cell r="FQ26">
            <v>0</v>
          </cell>
          <cell r="FR26">
            <v>0</v>
          </cell>
          <cell r="FS26">
            <v>0</v>
          </cell>
          <cell r="FT26">
            <v>0</v>
          </cell>
          <cell r="FU26">
            <v>0</v>
          </cell>
          <cell r="FV26">
            <v>0</v>
          </cell>
          <cell r="FW26">
            <v>0</v>
          </cell>
          <cell r="FX26">
            <v>0</v>
          </cell>
          <cell r="FY26">
            <v>0</v>
          </cell>
          <cell r="FZ26">
            <v>0</v>
          </cell>
          <cell r="GA26">
            <v>0</v>
          </cell>
          <cell r="GB26">
            <v>0</v>
          </cell>
          <cell r="GC26">
            <v>0</v>
          </cell>
          <cell r="GD26">
            <v>0</v>
          </cell>
          <cell r="GE26">
            <v>0</v>
          </cell>
          <cell r="GF26">
            <v>0</v>
          </cell>
          <cell r="GG26">
            <v>0</v>
          </cell>
          <cell r="GH26">
            <v>0</v>
          </cell>
          <cell r="GI26">
            <v>0</v>
          </cell>
          <cell r="GJ26">
            <v>0</v>
          </cell>
          <cell r="GK26">
            <v>0</v>
          </cell>
          <cell r="GL26">
            <v>0</v>
          </cell>
          <cell r="GM26">
            <v>0</v>
          </cell>
          <cell r="GN26">
            <v>0</v>
          </cell>
          <cell r="GO26">
            <v>0</v>
          </cell>
          <cell r="GP26">
            <v>0</v>
          </cell>
          <cell r="GQ26">
            <v>0</v>
          </cell>
          <cell r="GR26">
            <v>0</v>
          </cell>
          <cell r="GS26">
            <v>0</v>
          </cell>
          <cell r="GT26">
            <v>0</v>
          </cell>
          <cell r="GU26">
            <v>0</v>
          </cell>
          <cell r="GV26">
            <v>0</v>
          </cell>
          <cell r="GW26">
            <v>0</v>
          </cell>
          <cell r="GX26">
            <v>0</v>
          </cell>
          <cell r="GY26">
            <v>0</v>
          </cell>
          <cell r="GZ26">
            <v>0</v>
          </cell>
          <cell r="HA26">
            <v>0</v>
          </cell>
          <cell r="HB26">
            <v>0</v>
          </cell>
          <cell r="HC26">
            <v>0</v>
          </cell>
          <cell r="HD26">
            <v>0</v>
          </cell>
          <cell r="HE26">
            <v>0</v>
          </cell>
          <cell r="HF26">
            <v>0</v>
          </cell>
          <cell r="HG26">
            <v>0</v>
          </cell>
          <cell r="HH26">
            <v>0</v>
          </cell>
          <cell r="HI26">
            <v>0</v>
          </cell>
          <cell r="HJ26">
            <v>0</v>
          </cell>
          <cell r="HK26">
            <v>0</v>
          </cell>
          <cell r="HL26">
            <v>0</v>
          </cell>
          <cell r="HM26">
            <v>0</v>
          </cell>
          <cell r="HN26">
            <v>0</v>
          </cell>
          <cell r="HO26">
            <v>0</v>
          </cell>
          <cell r="HP26">
            <v>0</v>
          </cell>
          <cell r="HQ26">
            <v>0</v>
          </cell>
          <cell r="HR26">
            <v>0</v>
          </cell>
          <cell r="HS26">
            <v>0</v>
          </cell>
          <cell r="HT26">
            <v>0</v>
          </cell>
          <cell r="HU26">
            <v>0</v>
          </cell>
          <cell r="HV26">
            <v>0</v>
          </cell>
          <cell r="HW26" t="str">
            <v xml:space="preserve">La Secretaría General avanzó en el acompañamiento permanente a 35 entidades distritales con la focalización del modelo+ de teletrabajo en entidades y organismos distritales para cumplimiento de la meta de pacto por el Teletrabajo. </v>
          </cell>
          <cell r="HX26" t="str">
            <v>No aplica</v>
          </cell>
          <cell r="HY26" t="str">
            <v>No aplica</v>
          </cell>
          <cell r="HZ26" t="str">
            <v/>
          </cell>
          <cell r="IA26" t="str">
            <v>Para el mes de febrero 2022, se adelantaron las siguientes actividades: 
Se realizó la actualización de la matriz de contenidos del curso de teletrabajo para Teletrabajadores en plataforma Soy10 Aprende; el cual corresponde a uno de los instrumentos de fortalecimiento de la estrategia de teletrabajo 2020-2024. El curso, en primera cohorte, inicia el 09 de marzo de 2022.
Se desarrollaron jornadas de asesoria y sensibilización sobre los lineamientos del Modelo+ de teletrabajo a directivos, equipos técnicos y servidores candidatos a teletrabajo, en quince (15) entidades y organismos del Distrito Capital que implementan la modalidad laboral según los compromisos del Pacto por el Teletrabajo con enfoque diferencial.
Fueron atendidos los requerimientos solicitados por grupos de interés frente a teletrabajo.</v>
          </cell>
          <cell r="IB26" t="str">
            <v>Para el mes de marzo se adelantaron las siguientes actividades: 
Se realizó el apoyo en la divulgación y promoción del curso de teletrabjo para teletrabajadores, logrando 1.293 inscritos de 45 entidades y organismos distritales.
Se estructuraron los talleres de Co-creación “Identificación de factores claves en la planeación, seguimiento y medición del teletrabajo distrital”, a desarrollar con equipos técnicos de teletrabajo del Distrito en la primera semana de abril de 2022. 
Se generó un espacio participativo, para la actualización Normativa Decreto Distrital 806 de 2019; a través de la socialización un formulario en línea para conocer los temas más relevantes de ajuste a cada uno de los articulados del Decreto, y temas adicionales a contemplar, por parte de los equipos técnicos de apoyo en teletrabajo. 68 respuestas.
Se realizaron asesorías, acompañamientos permanentes con la focalización del modelo+ de teletrabajo en entidades y organismos distritales  para cumplimiento de meta de pacto por el Teletrabajo. Entidades atendidas:35
En el desarrollo de eventos de promoción, campañas y divulgación en teletrabajo, se elaboró documento que soportó la grabación del evento Diálogos de Gestión Pública – Teletrabajo, a cargo de la Subsecretaría de Fortalecimiento Institucional.</v>
          </cell>
          <cell r="IC26" t="str">
            <v/>
          </cell>
          <cell r="ID26" t="str">
            <v/>
          </cell>
          <cell r="IE26" t="str">
            <v/>
          </cell>
          <cell r="IF26" t="str">
            <v/>
          </cell>
          <cell r="IG26" t="str">
            <v/>
          </cell>
          <cell r="IH26" t="str">
            <v/>
          </cell>
          <cell r="II26" t="str">
            <v/>
          </cell>
          <cell r="IJ26" t="str">
            <v/>
          </cell>
          <cell r="IK26" t="str">
            <v/>
          </cell>
          <cell r="IL26">
            <v>0</v>
          </cell>
          <cell r="IM26">
            <v>0</v>
          </cell>
          <cell r="IN26">
            <v>1</v>
          </cell>
          <cell r="IO26">
            <v>0</v>
          </cell>
          <cell r="IP26">
            <v>0</v>
          </cell>
          <cell r="IQ26">
            <v>0</v>
          </cell>
          <cell r="IR26">
            <v>0</v>
          </cell>
          <cell r="IS26">
            <v>0</v>
          </cell>
          <cell r="IT26">
            <v>0</v>
          </cell>
          <cell r="IU26">
            <v>0</v>
          </cell>
          <cell r="IV26">
            <v>0</v>
          </cell>
          <cell r="IW26">
            <v>0</v>
          </cell>
          <cell r="IX26">
            <v>1</v>
          </cell>
          <cell r="IY26">
            <v>0</v>
          </cell>
          <cell r="IZ26">
            <v>0</v>
          </cell>
          <cell r="JA26">
            <v>100</v>
          </cell>
          <cell r="JB26">
            <v>0</v>
          </cell>
          <cell r="JC26">
            <v>0</v>
          </cell>
          <cell r="JD26">
            <v>0</v>
          </cell>
          <cell r="JE26">
            <v>0</v>
          </cell>
          <cell r="JF26">
            <v>0</v>
          </cell>
          <cell r="JG26">
            <v>0</v>
          </cell>
          <cell r="JH26">
            <v>0</v>
          </cell>
          <cell r="JI26">
            <v>0</v>
          </cell>
          <cell r="JJ26">
            <v>0</v>
          </cell>
          <cell r="JK26">
            <v>100</v>
          </cell>
          <cell r="JL26">
            <v>0</v>
          </cell>
          <cell r="JM26">
            <v>0</v>
          </cell>
          <cell r="JN26">
            <v>100</v>
          </cell>
          <cell r="JO26">
            <v>100</v>
          </cell>
          <cell r="JP26">
            <v>100</v>
          </cell>
          <cell r="JQ26">
            <v>100</v>
          </cell>
          <cell r="JR26">
            <v>100</v>
          </cell>
          <cell r="JS26">
            <v>100</v>
          </cell>
          <cell r="JT26">
            <v>100</v>
          </cell>
          <cell r="JU26">
            <v>100</v>
          </cell>
          <cell r="JV26">
            <v>100</v>
          </cell>
          <cell r="JW26">
            <v>100</v>
          </cell>
          <cell r="JX26" t="str">
            <v>No Programó</v>
          </cell>
          <cell r="JY26" t="str">
            <v/>
          </cell>
          <cell r="JZ26">
            <v>100</v>
          </cell>
          <cell r="KA26" t="str">
            <v/>
          </cell>
          <cell r="KB26" t="str">
            <v/>
          </cell>
          <cell r="KC26" t="str">
            <v/>
          </cell>
          <cell r="KD26" t="str">
            <v/>
          </cell>
          <cell r="KE26" t="str">
            <v/>
          </cell>
          <cell r="KF26" t="str">
            <v/>
          </cell>
          <cell r="KG26" t="str">
            <v/>
          </cell>
          <cell r="KH26" t="str">
            <v/>
          </cell>
          <cell r="KI26" t="str">
            <v/>
          </cell>
          <cell r="KJ26" t="str">
            <v>No Programó</v>
          </cell>
          <cell r="KK26" t="str">
            <v>No Programó</v>
          </cell>
          <cell r="KL26">
            <v>100</v>
          </cell>
          <cell r="KM26" t="str">
            <v/>
          </cell>
          <cell r="KN26" t="str">
            <v/>
          </cell>
          <cell r="KO26" t="str">
            <v/>
          </cell>
          <cell r="KP26" t="str">
            <v/>
          </cell>
          <cell r="KQ26" t="str">
            <v/>
          </cell>
          <cell r="KR26" t="str">
            <v/>
          </cell>
          <cell r="KS26" t="str">
            <v/>
          </cell>
          <cell r="KT26" t="str">
            <v/>
          </cell>
          <cell r="KU26" t="str">
            <v/>
          </cell>
          <cell r="KV26">
            <v>100</v>
          </cell>
          <cell r="KW26" t="str">
            <v>7868_N</v>
          </cell>
          <cell r="KX26" t="str">
            <v>N/A</v>
          </cell>
          <cell r="KY26" t="str">
            <v>No programó</v>
          </cell>
          <cell r="KZ26" t="str">
            <v/>
          </cell>
          <cell r="LA26" t="str">
            <v/>
          </cell>
          <cell r="LB26" t="str">
            <v/>
          </cell>
          <cell r="LC26">
            <v>92.083333333333329</v>
          </cell>
          <cell r="LD26">
            <v>23.545138888888886</v>
          </cell>
          <cell r="LE26">
            <v>9540461000</v>
          </cell>
          <cell r="LF26">
            <v>7929572216</v>
          </cell>
          <cell r="LG26">
            <v>1007704872</v>
          </cell>
          <cell r="LH26">
            <v>1175144810</v>
          </cell>
          <cell r="LI26">
            <v>954406091</v>
          </cell>
          <cell r="LJ26" t="str">
            <v>No Programó</v>
          </cell>
          <cell r="LK26" t="str">
            <v>No Programó</v>
          </cell>
          <cell r="LL26">
            <v>3</v>
          </cell>
          <cell r="LM26" t="str">
            <v/>
          </cell>
          <cell r="LN26" t="str">
            <v/>
          </cell>
          <cell r="LO26" t="str">
            <v/>
          </cell>
          <cell r="LP26" t="str">
            <v/>
          </cell>
          <cell r="LQ26" t="str">
            <v/>
          </cell>
          <cell r="LR26" t="str">
            <v/>
          </cell>
          <cell r="LS26" t="str">
            <v/>
          </cell>
          <cell r="LT26" t="str">
            <v/>
          </cell>
          <cell r="LU26" t="str">
            <v/>
          </cell>
          <cell r="LV26">
            <v>3</v>
          </cell>
          <cell r="LW26">
            <v>63</v>
          </cell>
          <cell r="LX26">
            <v>0</v>
          </cell>
          <cell r="LY26" t="str">
            <v>No aplica</v>
          </cell>
          <cell r="LZ26">
            <v>0</v>
          </cell>
          <cell r="MA26">
            <v>0</v>
          </cell>
          <cell r="MB26">
            <v>0</v>
          </cell>
          <cell r="MC26">
            <v>0</v>
          </cell>
          <cell r="MD26">
            <v>0</v>
          </cell>
          <cell r="ME26">
            <v>0</v>
          </cell>
          <cell r="MF26">
            <v>0</v>
          </cell>
          <cell r="MG26">
            <v>0</v>
          </cell>
          <cell r="MH26">
            <v>0</v>
          </cell>
          <cell r="MI26">
            <v>0</v>
          </cell>
          <cell r="MJ26">
            <v>0</v>
          </cell>
          <cell r="MK26" t="str">
            <v>No aplica</v>
          </cell>
          <cell r="ML26">
            <v>0</v>
          </cell>
          <cell r="MM26">
            <v>0</v>
          </cell>
          <cell r="MN26">
            <v>0</v>
          </cell>
          <cell r="MO26">
            <v>0</v>
          </cell>
          <cell r="MP26">
            <v>0</v>
          </cell>
          <cell r="MQ26">
            <v>0</v>
          </cell>
          <cell r="MR26">
            <v>0</v>
          </cell>
          <cell r="MS26">
            <v>0</v>
          </cell>
          <cell r="MT26">
            <v>0</v>
          </cell>
          <cell r="MU26">
            <v>0</v>
          </cell>
          <cell r="MV26" t="str">
            <v>No Programó</v>
          </cell>
          <cell r="MW26" t="str">
            <v>No Programó</v>
          </cell>
          <cell r="MX26">
            <v>100</v>
          </cell>
          <cell r="MY26" t="str">
            <v/>
          </cell>
          <cell r="MZ26" t="str">
            <v/>
          </cell>
          <cell r="NA26" t="str">
            <v/>
          </cell>
          <cell r="NB26" t="str">
            <v/>
          </cell>
          <cell r="NC26" t="str">
            <v/>
          </cell>
          <cell r="ND26" t="str">
            <v/>
          </cell>
          <cell r="NE26" t="str">
            <v/>
          </cell>
          <cell r="NF26" t="str">
            <v/>
          </cell>
          <cell r="NG26" t="str">
            <v/>
          </cell>
          <cell r="NH26">
            <v>0</v>
          </cell>
          <cell r="NI26" t="str">
            <v>No aplica</v>
          </cell>
          <cell r="NJ26">
            <v>0</v>
          </cell>
          <cell r="NK26">
            <v>0</v>
          </cell>
          <cell r="NL26">
            <v>0</v>
          </cell>
          <cell r="NM26">
            <v>0</v>
          </cell>
          <cell r="NN26">
            <v>0</v>
          </cell>
          <cell r="NO26">
            <v>0</v>
          </cell>
          <cell r="NP26">
            <v>0</v>
          </cell>
          <cell r="NQ26">
            <v>0</v>
          </cell>
          <cell r="NR26">
            <v>0</v>
          </cell>
          <cell r="NS26">
            <v>0</v>
          </cell>
          <cell r="NT26">
            <v>0</v>
          </cell>
          <cell r="NU26" t="str">
            <v>No aplica</v>
          </cell>
          <cell r="NV26">
            <v>0</v>
          </cell>
          <cell r="NW26">
            <v>0</v>
          </cell>
          <cell r="NX26">
            <v>0</v>
          </cell>
          <cell r="NY26">
            <v>0</v>
          </cell>
          <cell r="NZ26">
            <v>0</v>
          </cell>
          <cell r="OA26">
            <v>0</v>
          </cell>
          <cell r="OB26">
            <v>0</v>
          </cell>
          <cell r="OC26">
            <v>0</v>
          </cell>
          <cell r="OD26">
            <v>0</v>
          </cell>
          <cell r="OE26">
            <v>0</v>
          </cell>
        </row>
        <row r="27">
          <cell r="A27" t="str">
            <v>PD33</v>
          </cell>
          <cell r="B27">
            <v>7868</v>
          </cell>
          <cell r="D27">
            <v>2020110010191</v>
          </cell>
          <cell r="E27" t="str">
            <v>Un nuevo contrato social y ambiental para la Bogotá del siglo XXI</v>
          </cell>
          <cell r="F27" t="str">
            <v>5. Construir Bogotá región con gobierno abierto, transparente y ciudadanía consciente.</v>
          </cell>
          <cell r="G27" t="str">
            <v>56. Gestión Pública Efectiva</v>
          </cell>
          <cell r="H27" t="str">
            <v xml:space="preserve">Fortalecer las capacidades institucionales para una Gestión pública efectiva y articulada, orientada a la generación de valor público para los grupos de interés. </v>
          </cell>
          <cell r="I27" t="str">
            <v>N/A</v>
          </cell>
          <cell r="J27" t="str">
            <v>Desarrollo Institucional para una Gestión Pública Eficiente</v>
          </cell>
          <cell r="K27" t="str">
            <v>Subsecretaría Distrital de Fortalecimiento Institucional</v>
          </cell>
          <cell r="L27" t="str">
            <v>Gloria Patricia Rincón Mazo</v>
          </cell>
          <cell r="M27" t="str">
            <v>Subsecretaria Distrital de Fortalecimiento Institucional</v>
          </cell>
          <cell r="N27" t="str">
            <v>Dirección Distrital de Desarrollo Institucional</v>
          </cell>
          <cell r="O27" t="str">
            <v>Oscar Guillermo Niño del Rio</v>
          </cell>
          <cell r="P27" t="str">
            <v>Director Distrital de Desarrollo Institucional</v>
          </cell>
          <cell r="Q27" t="str">
            <v xml:space="preserve">Lady Nieto Bahamón </v>
          </cell>
          <cell r="R27" t="str">
            <v>Eliana Pedraza</v>
          </cell>
          <cell r="S27" t="str">
            <v>75. Duplicar la meta de la política pública de talento humano (aprobada en diciembre de 2019) sobre el número de funcionarios públicos del distrito que se acoge a la modalidad de teletrabajo.</v>
          </cell>
          <cell r="T27" t="str">
            <v>Número de teletrabajadores en organismos y entidades distritales</v>
          </cell>
          <cell r="V27" t="str">
            <v>75. Duplicar la meta de la política pública de talento humano (aprobada en diciembre de 2019) sobre el número de funcionarios públicos del distrito que se acoge a la modalidad de teletrabajo.</v>
          </cell>
          <cell r="W27" t="str">
            <v>Funcionarios en modalidad de teletrabajo</v>
          </cell>
          <cell r="AH27" t="str">
            <v>8. Trabajo decente y crecimiento económico</v>
          </cell>
          <cell r="AI27" t="str">
            <v xml:space="preserve">PD_Meta Trazadora: 75. Duplicar la meta de la política pública de talento humano (aprobada en diciembre de 2019) sobre el número de funcionarios públicos del distrito que se acoge a la modalidad de teletrabajo.; PD_ID Meta Trazadora: Funcionarios en modalidad de teletrabajo; ODS: 8. Trabajo decente y crecimiento económico; </v>
          </cell>
          <cell r="AJ27">
            <v>0</v>
          </cell>
          <cell r="AK27">
            <v>44055</v>
          </cell>
          <cell r="AL27">
            <v>1</v>
          </cell>
          <cell r="AM27">
            <v>2022</v>
          </cell>
          <cell r="AN27" t="str">
            <v>Número de servidores de organismos y entidades distritales que participan en el Programa Teletrabajo Distrital</v>
          </cell>
          <cell r="AO27" t="str">
            <v>Promover el mejoramiento de la calidad de vida de los servidores del Distrito mediante la implementación del Teletrabajo</v>
          </cell>
          <cell r="AP27">
            <v>2020</v>
          </cell>
          <cell r="AQ27">
            <v>2024</v>
          </cell>
          <cell r="AR27" t="str">
            <v>Creciente</v>
          </cell>
          <cell r="AS27" t="str">
            <v>Eficacia</v>
          </cell>
          <cell r="AT27" t="str">
            <v>Número</v>
          </cell>
          <cell r="AU27" t="str">
            <v>Producto</v>
          </cell>
          <cell r="AV27">
            <v>2019</v>
          </cell>
          <cell r="AW27">
            <v>992</v>
          </cell>
          <cell r="AX27" t="str">
            <v>Secretaría General 2019</v>
          </cell>
          <cell r="AY27">
            <v>0</v>
          </cell>
          <cell r="AZ27">
            <v>1</v>
          </cell>
          <cell r="BA27">
            <v>1</v>
          </cell>
          <cell r="BB27" t="str">
            <v>5400 teletrabajadores a 2024</v>
          </cell>
          <cell r="BC27" t="str">
            <v>Número de funcionarios en modalidad de teletrabajo en organismos y entidades distritales</v>
          </cell>
          <cell r="BD27" t="str">
            <v>Número de funcionarios en modalidad de teletrabajo en organismos y entidades distritales</v>
          </cell>
          <cell r="BE27" t="str">
            <v>N/A</v>
          </cell>
          <cell r="BF27" t="str">
            <v>SIDEAP</v>
          </cell>
          <cell r="BG27">
            <v>2</v>
          </cell>
          <cell r="BH27">
            <v>44098</v>
          </cell>
          <cell r="BI27">
            <v>0</v>
          </cell>
          <cell r="BJ27" t="str">
            <v>Establecer variables 1 y/o 2 numéricas</v>
          </cell>
          <cell r="BK27">
            <v>5400</v>
          </cell>
          <cell r="BL27">
            <v>1208</v>
          </cell>
          <cell r="BM27">
            <v>2058</v>
          </cell>
          <cell r="BN27">
            <v>2427</v>
          </cell>
          <cell r="BO27">
            <v>3877</v>
          </cell>
          <cell r="BP27">
            <v>5400</v>
          </cell>
          <cell r="BW27">
            <v>1350</v>
          </cell>
          <cell r="BX27">
            <v>2430</v>
          </cell>
          <cell r="BY27">
            <v>2427</v>
          </cell>
          <cell r="BZ27">
            <v>850</v>
          </cell>
          <cell r="CA27">
            <v>32</v>
          </cell>
          <cell r="CB27">
            <v>0</v>
          </cell>
          <cell r="CC27" t="str">
            <v>N/A</v>
          </cell>
          <cell r="CD27" t="str">
            <v>N/A</v>
          </cell>
          <cell r="CE27" t="str">
            <v>N/A</v>
          </cell>
          <cell r="CF27">
            <v>1208.0000000000002</v>
          </cell>
          <cell r="CG27">
            <v>2395</v>
          </cell>
          <cell r="CH27">
            <v>3070</v>
          </cell>
          <cell r="CI27" t="str">
            <v>Suma</v>
          </cell>
          <cell r="CJ27">
            <v>0</v>
          </cell>
          <cell r="CK27">
            <v>0</v>
          </cell>
          <cell r="CL27">
            <v>0</v>
          </cell>
          <cell r="CM27">
            <v>0</v>
          </cell>
          <cell r="CN27">
            <v>0</v>
          </cell>
          <cell r="CO27">
            <v>0</v>
          </cell>
          <cell r="CP27">
            <v>0</v>
          </cell>
          <cell r="CQ27">
            <v>0</v>
          </cell>
          <cell r="CR27">
            <v>0</v>
          </cell>
          <cell r="CS27">
            <v>0</v>
          </cell>
          <cell r="CT27">
            <v>0</v>
          </cell>
          <cell r="CU27">
            <v>32</v>
          </cell>
          <cell r="CV27">
            <v>2427</v>
          </cell>
          <cell r="CW27">
            <v>0</v>
          </cell>
          <cell r="CX27">
            <v>0</v>
          </cell>
          <cell r="CY27">
            <v>0</v>
          </cell>
          <cell r="CZ27">
            <v>0</v>
          </cell>
          <cell r="DA27">
            <v>0</v>
          </cell>
          <cell r="DB27">
            <v>0</v>
          </cell>
          <cell r="DC27">
            <v>0</v>
          </cell>
          <cell r="DD27">
            <v>0</v>
          </cell>
          <cell r="DE27">
            <v>0</v>
          </cell>
          <cell r="DF27">
            <v>0</v>
          </cell>
          <cell r="DG27">
            <v>0</v>
          </cell>
          <cell r="DH27">
            <v>0</v>
          </cell>
          <cell r="DI27">
            <v>0</v>
          </cell>
          <cell r="DJ27">
            <v>1218.9999999999998</v>
          </cell>
          <cell r="DK27">
            <v>0</v>
          </cell>
          <cell r="DL27">
            <v>0</v>
          </cell>
          <cell r="DM27">
            <v>675</v>
          </cell>
          <cell r="DN27">
            <v>0</v>
          </cell>
          <cell r="DO27">
            <v>0</v>
          </cell>
          <cell r="DP27">
            <v>0</v>
          </cell>
          <cell r="DQ27">
            <v>0</v>
          </cell>
          <cell r="DR27">
            <v>0</v>
          </cell>
          <cell r="DS27">
            <v>0</v>
          </cell>
          <cell r="DT27">
            <v>0</v>
          </cell>
          <cell r="DU27">
            <v>0</v>
          </cell>
          <cell r="DV27">
            <v>0</v>
          </cell>
          <cell r="DW27">
            <v>675</v>
          </cell>
          <cell r="DX27">
            <v>675</v>
          </cell>
          <cell r="DY27">
            <v>0</v>
          </cell>
          <cell r="DZ27">
            <v>0</v>
          </cell>
          <cell r="EA27" t="str">
            <v xml:space="preserve">Informe  avance número de teletrabajadores en el Distrito Capital </v>
          </cell>
          <cell r="EB27">
            <v>0</v>
          </cell>
          <cell r="EC27">
            <v>0</v>
          </cell>
          <cell r="ED27" t="str">
            <v xml:space="preserve">Informe  avance número de teletrabajadores en el Distrito Capital </v>
          </cell>
          <cell r="EE27">
            <v>0</v>
          </cell>
          <cell r="EF27">
            <v>0</v>
          </cell>
          <cell r="EG27" t="str">
            <v xml:space="preserve">Informe  avance número de teletrabajadores en el Distrito Capital </v>
          </cell>
          <cell r="EH27">
            <v>0</v>
          </cell>
          <cell r="EI27">
            <v>0</v>
          </cell>
          <cell r="EJ27" t="str">
            <v>Informe avance número de teletrabajadores en el Distrito Capital</v>
          </cell>
          <cell r="EK27">
            <v>0</v>
          </cell>
          <cell r="EL27">
            <v>0</v>
          </cell>
          <cell r="EM27" t="str">
            <v xml:space="preserve">Informe avance número de teletrabajadores en el Distrito Capital y sus respectivos soportes. </v>
          </cell>
          <cell r="EN27">
            <v>0</v>
          </cell>
          <cell r="EO27">
            <v>0</v>
          </cell>
          <cell r="EP27">
            <v>0</v>
          </cell>
          <cell r="EQ27">
            <v>0</v>
          </cell>
          <cell r="ER27">
            <v>0</v>
          </cell>
          <cell r="ES27">
            <v>0</v>
          </cell>
          <cell r="ET27">
            <v>0</v>
          </cell>
          <cell r="EU27">
            <v>0</v>
          </cell>
          <cell r="EV27">
            <v>0</v>
          </cell>
          <cell r="EW27">
            <v>0</v>
          </cell>
          <cell r="EX27">
            <v>0</v>
          </cell>
          <cell r="EY27">
            <v>0</v>
          </cell>
          <cell r="EZ27">
            <v>0</v>
          </cell>
          <cell r="FA27">
            <v>0</v>
          </cell>
          <cell r="FB27">
            <v>0</v>
          </cell>
          <cell r="FC27">
            <v>0</v>
          </cell>
          <cell r="FD27">
            <v>0</v>
          </cell>
          <cell r="FE27">
            <v>0</v>
          </cell>
          <cell r="FF27">
            <v>0</v>
          </cell>
          <cell r="FG27">
            <v>0</v>
          </cell>
          <cell r="FH27">
            <v>0</v>
          </cell>
          <cell r="FI27">
            <v>0</v>
          </cell>
          <cell r="FJ27">
            <v>0</v>
          </cell>
          <cell r="FK27">
            <v>0</v>
          </cell>
          <cell r="FL27">
            <v>0</v>
          </cell>
          <cell r="FM27">
            <v>0</v>
          </cell>
          <cell r="FN27">
            <v>0</v>
          </cell>
          <cell r="FO27">
            <v>0</v>
          </cell>
          <cell r="FP27">
            <v>0</v>
          </cell>
          <cell r="FQ27">
            <v>0</v>
          </cell>
          <cell r="FR27">
            <v>0</v>
          </cell>
          <cell r="FS27">
            <v>0</v>
          </cell>
          <cell r="FT27">
            <v>0</v>
          </cell>
          <cell r="FU27">
            <v>0</v>
          </cell>
          <cell r="FV27">
            <v>0</v>
          </cell>
          <cell r="FW27">
            <v>0</v>
          </cell>
          <cell r="FX27">
            <v>0</v>
          </cell>
          <cell r="FY27">
            <v>0</v>
          </cell>
          <cell r="FZ27">
            <v>0</v>
          </cell>
          <cell r="GA27">
            <v>0</v>
          </cell>
          <cell r="GB27">
            <v>0</v>
          </cell>
          <cell r="GC27">
            <v>0</v>
          </cell>
          <cell r="GD27">
            <v>0</v>
          </cell>
          <cell r="GE27">
            <v>0</v>
          </cell>
          <cell r="GF27">
            <v>0</v>
          </cell>
          <cell r="GG27">
            <v>0</v>
          </cell>
          <cell r="GH27">
            <v>0</v>
          </cell>
          <cell r="GI27">
            <v>0</v>
          </cell>
          <cell r="GJ27">
            <v>0</v>
          </cell>
          <cell r="GK27">
            <v>0</v>
          </cell>
          <cell r="GL27">
            <v>0</v>
          </cell>
          <cell r="GM27">
            <v>0</v>
          </cell>
          <cell r="GN27">
            <v>0</v>
          </cell>
          <cell r="GO27">
            <v>0</v>
          </cell>
          <cell r="GP27">
            <v>0</v>
          </cell>
          <cell r="GQ27">
            <v>0</v>
          </cell>
          <cell r="GR27">
            <v>0</v>
          </cell>
          <cell r="GS27">
            <v>0</v>
          </cell>
          <cell r="GT27">
            <v>0</v>
          </cell>
          <cell r="GU27">
            <v>0</v>
          </cell>
          <cell r="GV27">
            <v>0</v>
          </cell>
          <cell r="GW27">
            <v>0</v>
          </cell>
          <cell r="GX27">
            <v>0</v>
          </cell>
          <cell r="GY27">
            <v>0</v>
          </cell>
          <cell r="GZ27">
            <v>0</v>
          </cell>
          <cell r="HA27">
            <v>0</v>
          </cell>
          <cell r="HB27">
            <v>0</v>
          </cell>
          <cell r="HC27">
            <v>0</v>
          </cell>
          <cell r="HD27">
            <v>0</v>
          </cell>
          <cell r="HE27">
            <v>0</v>
          </cell>
          <cell r="HF27">
            <v>0</v>
          </cell>
          <cell r="HG27">
            <v>0</v>
          </cell>
          <cell r="HH27">
            <v>0</v>
          </cell>
          <cell r="HI27">
            <v>0</v>
          </cell>
          <cell r="HJ27">
            <v>0</v>
          </cell>
          <cell r="HK27">
            <v>0</v>
          </cell>
          <cell r="HL27">
            <v>0</v>
          </cell>
          <cell r="HM27">
            <v>0</v>
          </cell>
          <cell r="HN27">
            <v>0</v>
          </cell>
          <cell r="HO27">
            <v>0</v>
          </cell>
          <cell r="HP27">
            <v>0</v>
          </cell>
          <cell r="HQ27">
            <v>0</v>
          </cell>
          <cell r="HR27">
            <v>0</v>
          </cell>
          <cell r="HS27">
            <v>0</v>
          </cell>
          <cell r="HT27">
            <v>0</v>
          </cell>
          <cell r="HU27">
            <v>0</v>
          </cell>
          <cell r="HV27">
            <v>0</v>
          </cell>
          <cell r="HW27" t="str">
            <v xml:space="preserve">La Secretaría General avanzó a través de la Dirección Distrital de Desarrollo Institucional en el acompañamiento técnico y fortalecimiento de las capacidades de las entidades distritales para la apropiación del Modelo de Teltrabajo con corte a 31 de marzo hay 675 nuevos teletrabajadores. </v>
          </cell>
          <cell r="HX27" t="str">
            <v>No aplica</v>
          </cell>
          <cell r="HY27" t="str">
            <v>No aplica</v>
          </cell>
          <cell r="HZ27" t="str">
            <v/>
          </cell>
          <cell r="IA27" t="str">
            <v>Para el mes de febrero de 2022, frente al avance de Implementación de la estrategia se desarrollaron las siguientes actividades:
Se aplicaron las encuestas de percepcion a teletrabajadores y jefes de teletrabajadores, en las entidades y organismos distritales, cuyo objetivo es conocer la experiencia y el nivel de apropiación de la estrategia de teletrabajo distrital. 
En la encuesta a teletrabajadores, se lograron 1613 respuestas; en tanto que a jefes de teletrabajadores, se consolidaron 201 registros.
Se atendieron los requerimientos solicitados frente a presentación de informe de gestión de resulados a organización Sindical; así como datos y estadísticas de implementación del teletrabajo para el tablero de gestión “Secretaría General en Datos”, dimensión foralecimiento institucional de la administración distrital.</v>
          </cell>
          <cell r="IB27" t="str">
            <v xml:space="preserve">Para el mes de marzo se adelantaron las siguientes actividades: 
Se realizó la analítica de datos de las encuestas de percepción realizada a teletrabajadores y jefes de teletrabajadores   en el mes de enero; las cuales buscan medir el nivel de apropiación de la estrategia de teletrabajo distrital. así como la experiencia de la misma. Se realizará el documento técnico con conclusiones y recomendaciones.
Se realizó la parametrización de la información para el cálculo de huella ambiental y de calidad de vida, a través de la herramienta CalculApp del MinTIC. La parametrización se refiere a la actualización de la información de todas las direcciones, incluidas las sedes, de las entidades del Distrito Capital para diligenciamiento por parte de teletrabajadores. Las mediciones serán semestrales.  
Se realizó el seguimiento y monitoreo del programa teletrabajo, logrando el reporte de cifras al primer trimestre de 2022, así:
Nuevos teletrabajadores: 675
Meta acumulada: 3070
</v>
          </cell>
          <cell r="IC27" t="str">
            <v/>
          </cell>
          <cell r="ID27" t="str">
            <v/>
          </cell>
          <cell r="IE27" t="str">
            <v/>
          </cell>
          <cell r="IF27" t="str">
            <v/>
          </cell>
          <cell r="IG27" t="str">
            <v/>
          </cell>
          <cell r="IH27" t="str">
            <v/>
          </cell>
          <cell r="II27" t="str">
            <v/>
          </cell>
          <cell r="IJ27" t="str">
            <v/>
          </cell>
          <cell r="IK27" t="str">
            <v/>
          </cell>
          <cell r="IL27">
            <v>0</v>
          </cell>
          <cell r="IM27">
            <v>0</v>
          </cell>
          <cell r="IN27">
            <v>675</v>
          </cell>
          <cell r="IO27">
            <v>0</v>
          </cell>
          <cell r="IP27">
            <v>0</v>
          </cell>
          <cell r="IQ27">
            <v>0</v>
          </cell>
          <cell r="IR27">
            <v>0</v>
          </cell>
          <cell r="IS27">
            <v>0</v>
          </cell>
          <cell r="IT27">
            <v>0</v>
          </cell>
          <cell r="IU27">
            <v>0</v>
          </cell>
          <cell r="IV27">
            <v>0</v>
          </cell>
          <cell r="IW27">
            <v>0</v>
          </cell>
          <cell r="IX27">
            <v>0.55373256767842505</v>
          </cell>
          <cell r="IY27">
            <v>0</v>
          </cell>
          <cell r="IZ27">
            <v>0</v>
          </cell>
          <cell r="JA27">
            <v>55.373256767842506</v>
          </cell>
          <cell r="JB27">
            <v>0</v>
          </cell>
          <cell r="JC27">
            <v>0</v>
          </cell>
          <cell r="JD27">
            <v>0</v>
          </cell>
          <cell r="JE27">
            <v>0</v>
          </cell>
          <cell r="JF27">
            <v>0</v>
          </cell>
          <cell r="JG27">
            <v>0</v>
          </cell>
          <cell r="JH27">
            <v>0</v>
          </cell>
          <cell r="JI27">
            <v>0</v>
          </cell>
          <cell r="JJ27">
            <v>0</v>
          </cell>
          <cell r="JK27">
            <v>55.373256767842506</v>
          </cell>
          <cell r="JL27">
            <v>0</v>
          </cell>
          <cell r="JM27">
            <v>0</v>
          </cell>
          <cell r="JN27">
            <v>55.373256767842506</v>
          </cell>
          <cell r="JO27">
            <v>55.373256767842506</v>
          </cell>
          <cell r="JP27">
            <v>55.373256767842506</v>
          </cell>
          <cell r="JQ27">
            <v>55.373256767842506</v>
          </cell>
          <cell r="JR27">
            <v>55.373256767842506</v>
          </cell>
          <cell r="JS27">
            <v>55.373256767842506</v>
          </cell>
          <cell r="JT27">
            <v>55.373256767842506</v>
          </cell>
          <cell r="JU27">
            <v>55.373256767842506</v>
          </cell>
          <cell r="JV27">
            <v>55.373256767842506</v>
          </cell>
          <cell r="JW27">
            <v>55.373256767842506</v>
          </cell>
          <cell r="JX27" t="str">
            <v>No Programó</v>
          </cell>
          <cell r="JY27" t="str">
            <v/>
          </cell>
          <cell r="JZ27" t="str">
            <v/>
          </cell>
          <cell r="KA27" t="str">
            <v/>
          </cell>
          <cell r="KB27" t="str">
            <v/>
          </cell>
          <cell r="KC27" t="str">
            <v/>
          </cell>
          <cell r="KD27" t="str">
            <v/>
          </cell>
          <cell r="KE27" t="str">
            <v/>
          </cell>
          <cell r="KF27" t="str">
            <v/>
          </cell>
          <cell r="KG27" t="str">
            <v/>
          </cell>
          <cell r="KH27" t="str">
            <v/>
          </cell>
          <cell r="KI27" t="str">
            <v/>
          </cell>
          <cell r="KJ27" t="str">
            <v>No Programó</v>
          </cell>
          <cell r="KK27" t="str">
            <v>No Programó</v>
          </cell>
          <cell r="KL27" t="str">
            <v>No Programó</v>
          </cell>
          <cell r="KM27" t="str">
            <v/>
          </cell>
          <cell r="KN27" t="str">
            <v/>
          </cell>
          <cell r="KO27" t="str">
            <v/>
          </cell>
          <cell r="KP27" t="str">
            <v/>
          </cell>
          <cell r="KQ27" t="str">
            <v/>
          </cell>
          <cell r="KR27" t="str">
            <v/>
          </cell>
          <cell r="KS27" t="str">
            <v/>
          </cell>
          <cell r="KT27" t="str">
            <v/>
          </cell>
          <cell r="KU27" t="str">
            <v/>
          </cell>
          <cell r="KV27" t="str">
            <v>No Programó</v>
          </cell>
          <cell r="KW27" t="str">
            <v>7868_N</v>
          </cell>
          <cell r="KX27" t="str">
            <v>N/A</v>
          </cell>
          <cell r="KY27" t="str">
            <v>No programó</v>
          </cell>
          <cell r="KZ27" t="str">
            <v/>
          </cell>
          <cell r="LA27" t="str">
            <v/>
          </cell>
          <cell r="LB27" t="str">
            <v/>
          </cell>
          <cell r="LC27">
            <v>92.083333333333329</v>
          </cell>
          <cell r="LD27">
            <v>23.545138888888886</v>
          </cell>
          <cell r="LE27">
            <v>9540461000</v>
          </cell>
          <cell r="LF27">
            <v>7929572216</v>
          </cell>
          <cell r="LG27">
            <v>1007704872</v>
          </cell>
          <cell r="LH27">
            <v>1175144810</v>
          </cell>
          <cell r="LI27">
            <v>954406091</v>
          </cell>
          <cell r="LJ27" t="str">
            <v>No Programó</v>
          </cell>
          <cell r="LK27" t="str">
            <v>No Programó</v>
          </cell>
          <cell r="LL27">
            <v>675</v>
          </cell>
          <cell r="LM27" t="str">
            <v/>
          </cell>
          <cell r="LN27" t="str">
            <v/>
          </cell>
          <cell r="LO27" t="str">
            <v/>
          </cell>
          <cell r="LP27" t="str">
            <v/>
          </cell>
          <cell r="LQ27" t="str">
            <v/>
          </cell>
          <cell r="LR27" t="str">
            <v/>
          </cell>
          <cell r="LS27" t="str">
            <v/>
          </cell>
          <cell r="LT27" t="str">
            <v/>
          </cell>
          <cell r="LU27" t="str">
            <v/>
          </cell>
          <cell r="LV27">
            <v>675</v>
          </cell>
          <cell r="LW27">
            <v>3070</v>
          </cell>
          <cell r="LX27">
            <v>0</v>
          </cell>
          <cell r="LY27" t="str">
            <v>No aplica</v>
          </cell>
          <cell r="LZ27">
            <v>0</v>
          </cell>
          <cell r="MA27">
            <v>0</v>
          </cell>
          <cell r="MB27">
            <v>0</v>
          </cell>
          <cell r="MC27">
            <v>0</v>
          </cell>
          <cell r="MD27">
            <v>0</v>
          </cell>
          <cell r="ME27">
            <v>0</v>
          </cell>
          <cell r="MF27">
            <v>0</v>
          </cell>
          <cell r="MG27">
            <v>0</v>
          </cell>
          <cell r="MH27">
            <v>0</v>
          </cell>
          <cell r="MI27">
            <v>0</v>
          </cell>
          <cell r="MJ27">
            <v>0</v>
          </cell>
          <cell r="MK27" t="str">
            <v>No aplica</v>
          </cell>
          <cell r="ML27">
            <v>0</v>
          </cell>
          <cell r="MM27">
            <v>0</v>
          </cell>
          <cell r="MN27">
            <v>0</v>
          </cell>
          <cell r="MO27">
            <v>0</v>
          </cell>
          <cell r="MP27">
            <v>0</v>
          </cell>
          <cell r="MQ27">
            <v>0</v>
          </cell>
          <cell r="MR27">
            <v>0</v>
          </cell>
          <cell r="MS27">
            <v>0</v>
          </cell>
          <cell r="MT27">
            <v>0</v>
          </cell>
          <cell r="MU27">
            <v>0</v>
          </cell>
          <cell r="MV27" t="str">
            <v>No Programó</v>
          </cell>
          <cell r="MW27" t="str">
            <v>No Programó</v>
          </cell>
          <cell r="MX27" t="str">
            <v>No Programó</v>
          </cell>
          <cell r="MY27" t="str">
            <v/>
          </cell>
          <cell r="MZ27" t="str">
            <v/>
          </cell>
          <cell r="NA27" t="str">
            <v/>
          </cell>
          <cell r="NB27" t="str">
            <v/>
          </cell>
          <cell r="NC27" t="str">
            <v/>
          </cell>
          <cell r="ND27" t="str">
            <v/>
          </cell>
          <cell r="NE27" t="str">
            <v/>
          </cell>
          <cell r="NF27" t="str">
            <v/>
          </cell>
          <cell r="NG27" t="str">
            <v/>
          </cell>
          <cell r="NH27">
            <v>0</v>
          </cell>
          <cell r="NI27" t="str">
            <v>No aplica</v>
          </cell>
          <cell r="NJ27">
            <v>0</v>
          </cell>
          <cell r="NK27">
            <v>0</v>
          </cell>
          <cell r="NL27">
            <v>0</v>
          </cell>
          <cell r="NM27">
            <v>0</v>
          </cell>
          <cell r="NN27">
            <v>0</v>
          </cell>
          <cell r="NO27">
            <v>0</v>
          </cell>
          <cell r="NP27">
            <v>0</v>
          </cell>
          <cell r="NQ27">
            <v>0</v>
          </cell>
          <cell r="NR27">
            <v>0</v>
          </cell>
          <cell r="NS27">
            <v>0</v>
          </cell>
          <cell r="NT27">
            <v>0</v>
          </cell>
          <cell r="NU27" t="str">
            <v>No aplica</v>
          </cell>
          <cell r="NV27">
            <v>0</v>
          </cell>
          <cell r="NW27">
            <v>0</v>
          </cell>
          <cell r="NX27">
            <v>0</v>
          </cell>
          <cell r="NY27">
            <v>0</v>
          </cell>
          <cell r="NZ27">
            <v>0</v>
          </cell>
          <cell r="OA27">
            <v>0</v>
          </cell>
          <cell r="OB27">
            <v>0</v>
          </cell>
          <cell r="OC27">
            <v>0</v>
          </cell>
          <cell r="OD27">
            <v>0</v>
          </cell>
          <cell r="OE27">
            <v>0</v>
          </cell>
        </row>
        <row r="28">
          <cell r="A28" t="str">
            <v>PD35</v>
          </cell>
          <cell r="B28">
            <v>7868</v>
          </cell>
          <cell r="D28">
            <v>2020110010191</v>
          </cell>
          <cell r="E28" t="str">
            <v>Un nuevo contrato social y ambiental para la Bogotá del siglo XXI</v>
          </cell>
          <cell r="F28" t="str">
            <v>5. Construir Bogotá región con gobierno abierto, transparente y ciudadanía consciente.</v>
          </cell>
          <cell r="G28" t="str">
            <v>56. Gestión Pública Efectiva</v>
          </cell>
          <cell r="H28" t="str">
            <v xml:space="preserve">Fortalecer las capacidades institucionales para una Gestión pública efectiva y articulada, orientada a la generación de valor público para los grupos de interés. </v>
          </cell>
          <cell r="I28" t="str">
            <v>N/A</v>
          </cell>
          <cell r="J28" t="str">
            <v>Desarrollo Institucional para una Gestión Pública Eficiente</v>
          </cell>
          <cell r="K28" t="str">
            <v>Subsecretaría Distrital de Fortalecimiento Institucional</v>
          </cell>
          <cell r="L28" t="str">
            <v>Gloria Patricia Rincón Mazo</v>
          </cell>
          <cell r="M28" t="str">
            <v>Subsecretaria Distrital de Fortalecimiento Institucional</v>
          </cell>
          <cell r="N28" t="str">
            <v>Dirección Distrital de Desarrollo Institucional</v>
          </cell>
          <cell r="O28" t="str">
            <v>Oscar Guillermo Niño del Rio</v>
          </cell>
          <cell r="P28" t="str">
            <v>Director Distrital de Desarrollo Institucional</v>
          </cell>
          <cell r="Q28" t="str">
            <v xml:space="preserve">Lady Nieto Bahamón </v>
          </cell>
          <cell r="R28" t="str">
            <v>Eliana Pedraza</v>
          </cell>
          <cell r="S28" t="str">
            <v>71. Elevar el nivel de efectividad de la gestión pública distrital y local</v>
          </cell>
          <cell r="T28" t="str">
            <v>Índice de desempeño institucional - FURAG</v>
          </cell>
          <cell r="V28" t="str">
            <v>71. Elevar el nivel de efectividad de la gestión pública distrital y local</v>
          </cell>
          <cell r="W28" t="str">
            <v>Índice de desempeño institucional - FURAG</v>
          </cell>
          <cell r="AH28" t="str">
            <v>16. Paz, justicia e instituciones sólidas</v>
          </cell>
          <cell r="AI28" t="str">
            <v xml:space="preserve">PD_Meta Trazadora: 71. Elevar el nivel de efectividad de la gestión pública distrital y local; PD_ID Meta Trazadora: Índice de desempeño institucional - FURAG; ODS: 16. Paz, justicia e instituciones sólidas; </v>
          </cell>
          <cell r="AJ28" t="str">
            <v xml:space="preserve">La subdirección Técnica de Desarrollo Institucional reportará el avance una vez se obtengan los resultados del IDI que entrega el Departamento Administrativo de la Función Pública. 						_x000D_
</v>
          </cell>
          <cell r="AK28">
            <v>44055</v>
          </cell>
          <cell r="AL28">
            <v>1</v>
          </cell>
          <cell r="AM28">
            <v>2022</v>
          </cell>
          <cell r="AN28" t="str">
            <v>Medición del Índice de Desemepeño Institucional Distrital, medido mediante la aplicación del Formulario Único de Reporte de Avance de la Gestión - FURAG</v>
          </cell>
          <cell r="AO28" t="str">
            <v>Incremento del Índice de Desemepeño del Distrito Capital</v>
          </cell>
          <cell r="AP28">
            <v>2020</v>
          </cell>
          <cell r="AQ28">
            <v>2024</v>
          </cell>
          <cell r="AR28" t="str">
            <v>Creciente</v>
          </cell>
          <cell r="AS28" t="str">
            <v>Efectividad</v>
          </cell>
          <cell r="AT28" t="str">
            <v>Porcentaje</v>
          </cell>
          <cell r="AU28" t="str">
            <v>Resultado</v>
          </cell>
          <cell r="AV28">
            <v>2019</v>
          </cell>
          <cell r="AW28">
            <v>85.7</v>
          </cell>
          <cell r="AX28" t="str">
            <v>Función Pública Informe FURAG 2019</v>
          </cell>
          <cell r="AY28">
            <v>0</v>
          </cell>
          <cell r="AZ28">
            <v>0</v>
          </cell>
          <cell r="BA28">
            <v>1</v>
          </cell>
          <cell r="BB28" t="str">
            <v>Incrementar el promedio distrital del índice de desempeño institucional medido a través del FURAG</v>
          </cell>
          <cell r="BC28" t="str">
            <v>Puntuación promedio distrital del Índice de Desempeño Institucional</v>
          </cell>
          <cell r="BD28" t="str">
            <v>Puntaje FURAG</v>
          </cell>
          <cell r="BE28"/>
          <cell r="BF28" t="str">
            <v>Puntajes FURAG emitidos por el Departamento Administrativo de la Función Pública</v>
          </cell>
          <cell r="BG28">
            <v>2</v>
          </cell>
          <cell r="BH28">
            <v>44098</v>
          </cell>
          <cell r="BI28">
            <v>0</v>
          </cell>
          <cell r="BJ28" t="str">
            <v>Dato externo (Indiqué cúal)</v>
          </cell>
          <cell r="BK28">
            <v>89.7</v>
          </cell>
          <cell r="BL28">
            <v>86.7</v>
          </cell>
          <cell r="BM28">
            <v>87.7</v>
          </cell>
          <cell r="BN28">
            <v>88.7</v>
          </cell>
          <cell r="BO28">
            <v>89.7</v>
          </cell>
          <cell r="BP28">
            <v>89.7</v>
          </cell>
          <cell r="BW28">
            <v>85.7</v>
          </cell>
          <cell r="BX28">
            <v>86.7</v>
          </cell>
          <cell r="BY28">
            <v>88.7</v>
          </cell>
          <cell r="BZ28">
            <v>87.7</v>
          </cell>
          <cell r="CA28">
            <v>0</v>
          </cell>
          <cell r="CB28">
            <v>0</v>
          </cell>
          <cell r="CC28" t="str">
            <v>N/A</v>
          </cell>
          <cell r="CD28" t="str">
            <v>N/A</v>
          </cell>
          <cell r="CE28" t="str">
            <v>N/A</v>
          </cell>
          <cell r="CF28">
            <v>0</v>
          </cell>
          <cell r="CG28">
            <v>88.7</v>
          </cell>
          <cell r="CH28">
            <v>88.7</v>
          </cell>
          <cell r="CI28" t="str">
            <v>suma</v>
          </cell>
          <cell r="CJ28">
            <v>0</v>
          </cell>
          <cell r="CK28">
            <v>0</v>
          </cell>
          <cell r="CL28">
            <v>0</v>
          </cell>
          <cell r="CM28">
            <v>0</v>
          </cell>
          <cell r="CN28">
            <v>0</v>
          </cell>
          <cell r="CO28">
            <v>0</v>
          </cell>
          <cell r="CP28">
            <v>0</v>
          </cell>
          <cell r="CQ28">
            <v>0</v>
          </cell>
          <cell r="CR28">
            <v>0</v>
          </cell>
          <cell r="CS28">
            <v>0</v>
          </cell>
          <cell r="CT28">
            <v>0</v>
          </cell>
          <cell r="CU28">
            <v>0</v>
          </cell>
          <cell r="CV28">
            <v>88.7</v>
          </cell>
          <cell r="CW28">
            <v>0</v>
          </cell>
          <cell r="CX28">
            <v>0</v>
          </cell>
          <cell r="CY28">
            <v>0</v>
          </cell>
          <cell r="CZ28">
            <v>0</v>
          </cell>
          <cell r="DA28">
            <v>0</v>
          </cell>
          <cell r="DB28">
            <v>0</v>
          </cell>
          <cell r="DC28">
            <v>0</v>
          </cell>
          <cell r="DD28">
            <v>0</v>
          </cell>
          <cell r="DE28">
            <v>0</v>
          </cell>
          <cell r="DF28">
            <v>0</v>
          </cell>
          <cell r="DG28">
            <v>0</v>
          </cell>
          <cell r="DH28">
            <v>0</v>
          </cell>
          <cell r="DI28">
            <v>0</v>
          </cell>
          <cell r="DJ28">
            <v>88.7</v>
          </cell>
          <cell r="DK28">
            <v>0</v>
          </cell>
          <cell r="DL28">
            <v>0</v>
          </cell>
          <cell r="DM28">
            <v>0</v>
          </cell>
          <cell r="DN28">
            <v>0</v>
          </cell>
          <cell r="DO28">
            <v>0</v>
          </cell>
          <cell r="DP28">
            <v>0</v>
          </cell>
          <cell r="DQ28">
            <v>0</v>
          </cell>
          <cell r="DR28">
            <v>0</v>
          </cell>
          <cell r="DS28">
            <v>0</v>
          </cell>
          <cell r="DT28">
            <v>0</v>
          </cell>
          <cell r="DU28">
            <v>0</v>
          </cell>
          <cell r="DV28" t="str">
            <v> </v>
          </cell>
          <cell r="DW28">
            <v>0</v>
          </cell>
          <cell r="DX28">
            <v>0</v>
          </cell>
          <cell r="DY28">
            <v>0</v>
          </cell>
          <cell r="DZ28">
            <v>0</v>
          </cell>
          <cell r="EA28">
            <v>0</v>
          </cell>
          <cell r="EB28">
            <v>0</v>
          </cell>
          <cell r="EC28">
            <v>0</v>
          </cell>
          <cell r="ED28" t="str">
            <v>Informe resultados FURAG - Distrito Capital</v>
          </cell>
          <cell r="EE28">
            <v>0</v>
          </cell>
          <cell r="EF28">
            <v>0</v>
          </cell>
          <cell r="EG28">
            <v>0</v>
          </cell>
          <cell r="EH28">
            <v>0</v>
          </cell>
          <cell r="EI28">
            <v>0</v>
          </cell>
          <cell r="EJ28" t="str">
            <v>Informe resultados FURAG - Distrito Capital</v>
          </cell>
          <cell r="EK28">
            <v>0</v>
          </cell>
          <cell r="EL28">
            <v>0</v>
          </cell>
          <cell r="EM28">
            <v>0</v>
          </cell>
          <cell r="EN28">
            <v>0</v>
          </cell>
          <cell r="EO28">
            <v>0</v>
          </cell>
          <cell r="EP28">
            <v>0</v>
          </cell>
          <cell r="EQ28">
            <v>0</v>
          </cell>
          <cell r="ER28">
            <v>0</v>
          </cell>
          <cell r="ES28">
            <v>0</v>
          </cell>
          <cell r="ET28">
            <v>0</v>
          </cell>
          <cell r="EU28">
            <v>0</v>
          </cell>
          <cell r="EV28">
            <v>0</v>
          </cell>
          <cell r="EW28">
            <v>0</v>
          </cell>
          <cell r="EX28">
            <v>0</v>
          </cell>
          <cell r="EY28">
            <v>0</v>
          </cell>
          <cell r="EZ28">
            <v>0</v>
          </cell>
          <cell r="FA28">
            <v>0</v>
          </cell>
          <cell r="FB28">
            <v>0</v>
          </cell>
          <cell r="FC28">
            <v>0</v>
          </cell>
          <cell r="FD28">
            <v>0</v>
          </cell>
          <cell r="FE28">
            <v>0</v>
          </cell>
          <cell r="FF28">
            <v>0</v>
          </cell>
          <cell r="FG28">
            <v>0</v>
          </cell>
          <cell r="FH28">
            <v>0</v>
          </cell>
          <cell r="FI28">
            <v>0</v>
          </cell>
          <cell r="FJ28">
            <v>0</v>
          </cell>
          <cell r="FK28">
            <v>0</v>
          </cell>
          <cell r="FL28">
            <v>0</v>
          </cell>
          <cell r="FM28">
            <v>0</v>
          </cell>
          <cell r="FN28">
            <v>0</v>
          </cell>
          <cell r="FO28">
            <v>0</v>
          </cell>
          <cell r="FP28">
            <v>0</v>
          </cell>
          <cell r="FQ28">
            <v>0</v>
          </cell>
          <cell r="FR28">
            <v>0</v>
          </cell>
          <cell r="FS28">
            <v>0</v>
          </cell>
          <cell r="FT28">
            <v>0</v>
          </cell>
          <cell r="FU28">
            <v>0</v>
          </cell>
          <cell r="FV28">
            <v>0</v>
          </cell>
          <cell r="FW28">
            <v>0</v>
          </cell>
          <cell r="FX28">
            <v>0</v>
          </cell>
          <cell r="FY28">
            <v>0</v>
          </cell>
          <cell r="FZ28">
            <v>0</v>
          </cell>
          <cell r="GA28">
            <v>0</v>
          </cell>
          <cell r="GB28">
            <v>0</v>
          </cell>
          <cell r="GC28">
            <v>0</v>
          </cell>
          <cell r="GD28">
            <v>0</v>
          </cell>
          <cell r="GE28">
            <v>0</v>
          </cell>
          <cell r="GF28">
            <v>0</v>
          </cell>
          <cell r="GG28">
            <v>0</v>
          </cell>
          <cell r="GH28">
            <v>0</v>
          </cell>
          <cell r="GI28">
            <v>0</v>
          </cell>
          <cell r="GJ28">
            <v>0</v>
          </cell>
          <cell r="GK28">
            <v>0</v>
          </cell>
          <cell r="GL28">
            <v>0</v>
          </cell>
          <cell r="GM28">
            <v>0</v>
          </cell>
          <cell r="GN28">
            <v>0</v>
          </cell>
          <cell r="GO28">
            <v>0</v>
          </cell>
          <cell r="GP28">
            <v>0</v>
          </cell>
          <cell r="GQ28">
            <v>0</v>
          </cell>
          <cell r="GR28">
            <v>0</v>
          </cell>
          <cell r="GS28">
            <v>0</v>
          </cell>
          <cell r="GT28">
            <v>0</v>
          </cell>
          <cell r="GU28">
            <v>0</v>
          </cell>
          <cell r="GV28">
            <v>0</v>
          </cell>
          <cell r="GW28">
            <v>0</v>
          </cell>
          <cell r="GX28">
            <v>0</v>
          </cell>
          <cell r="GY28">
            <v>0</v>
          </cell>
          <cell r="GZ28">
            <v>0</v>
          </cell>
          <cell r="HA28">
            <v>0</v>
          </cell>
          <cell r="HB28">
            <v>0</v>
          </cell>
          <cell r="HC28">
            <v>0</v>
          </cell>
          <cell r="HD28">
            <v>0</v>
          </cell>
          <cell r="HE28">
            <v>0</v>
          </cell>
          <cell r="HF28">
            <v>0</v>
          </cell>
          <cell r="HG28">
            <v>0</v>
          </cell>
          <cell r="HH28">
            <v>0</v>
          </cell>
          <cell r="HI28">
            <v>0</v>
          </cell>
          <cell r="HJ28">
            <v>0</v>
          </cell>
          <cell r="HK28">
            <v>0</v>
          </cell>
          <cell r="HL28">
            <v>0</v>
          </cell>
          <cell r="HM28">
            <v>0</v>
          </cell>
          <cell r="HN28">
            <v>0</v>
          </cell>
          <cell r="HO28">
            <v>0</v>
          </cell>
          <cell r="HP28">
            <v>0</v>
          </cell>
          <cell r="HQ28">
            <v>0</v>
          </cell>
          <cell r="HR28">
            <v>0</v>
          </cell>
          <cell r="HS28">
            <v>0</v>
          </cell>
          <cell r="HT28">
            <v>0</v>
          </cell>
          <cell r="HU28">
            <v>0</v>
          </cell>
          <cell r="HV28">
            <v>0</v>
          </cell>
          <cell r="HW28" t="str">
            <v>No aplica en el periodo</v>
          </cell>
          <cell r="HX28" t="str">
            <v>No aplica</v>
          </cell>
          <cell r="HY28" t="str">
            <v>No aplica</v>
          </cell>
          <cell r="HZ28" t="str">
            <v/>
          </cell>
          <cell r="IA28" t="str">
            <v/>
          </cell>
          <cell r="IB28" t="str">
            <v/>
          </cell>
          <cell r="IC28" t="str">
            <v/>
          </cell>
          <cell r="ID28" t="str">
            <v/>
          </cell>
          <cell r="IE28" t="str">
            <v/>
          </cell>
          <cell r="IF28" t="str">
            <v/>
          </cell>
          <cell r="IG28" t="str">
            <v/>
          </cell>
          <cell r="IH28" t="str">
            <v/>
          </cell>
          <cell r="II28" t="str">
            <v/>
          </cell>
          <cell r="IJ28" t="str">
            <v/>
          </cell>
          <cell r="IK28" t="str">
            <v/>
          </cell>
          <cell r="IL28">
            <v>0</v>
          </cell>
          <cell r="IM28">
            <v>0</v>
          </cell>
          <cell r="IN28">
            <v>0</v>
          </cell>
          <cell r="IO28">
            <v>0</v>
          </cell>
          <cell r="IP28">
            <v>0</v>
          </cell>
          <cell r="IQ28">
            <v>0</v>
          </cell>
          <cell r="IR28">
            <v>0</v>
          </cell>
          <cell r="IS28">
            <v>0</v>
          </cell>
          <cell r="IT28">
            <v>0</v>
          </cell>
          <cell r="IU28">
            <v>0</v>
          </cell>
          <cell r="IV28">
            <v>0</v>
          </cell>
          <cell r="IW28" t="str">
            <v> </v>
          </cell>
          <cell r="IX28">
            <v>0</v>
          </cell>
          <cell r="IY28">
            <v>0</v>
          </cell>
          <cell r="IZ28">
            <v>0</v>
          </cell>
          <cell r="JA28">
            <v>0</v>
          </cell>
          <cell r="JB28">
            <v>0</v>
          </cell>
          <cell r="JC28">
            <v>0</v>
          </cell>
          <cell r="JD28">
            <v>0</v>
          </cell>
          <cell r="JE28">
            <v>0</v>
          </cell>
          <cell r="JF28">
            <v>0</v>
          </cell>
          <cell r="JG28">
            <v>0</v>
          </cell>
          <cell r="JH28">
            <v>0</v>
          </cell>
          <cell r="JI28">
            <v>0</v>
          </cell>
          <cell r="JJ28" t="str">
            <v>No programó</v>
          </cell>
          <cell r="JK28">
            <v>0</v>
          </cell>
          <cell r="JL28">
            <v>0</v>
          </cell>
          <cell r="JM28">
            <v>0</v>
          </cell>
          <cell r="JN28">
            <v>0</v>
          </cell>
          <cell r="JO28">
            <v>0</v>
          </cell>
          <cell r="JP28">
            <v>0</v>
          </cell>
          <cell r="JQ28">
            <v>0</v>
          </cell>
          <cell r="JR28">
            <v>0</v>
          </cell>
          <cell r="JS28">
            <v>0</v>
          </cell>
          <cell r="JT28">
            <v>0</v>
          </cell>
          <cell r="JU28">
            <v>0</v>
          </cell>
          <cell r="JV28">
            <v>0</v>
          </cell>
          <cell r="JW28">
            <v>0</v>
          </cell>
          <cell r="JX28" t="str">
            <v>No Programó</v>
          </cell>
          <cell r="JY28" t="str">
            <v/>
          </cell>
          <cell r="JZ28" t="str">
            <v/>
          </cell>
          <cell r="KA28" t="str">
            <v/>
          </cell>
          <cell r="KB28" t="str">
            <v/>
          </cell>
          <cell r="KC28" t="str">
            <v/>
          </cell>
          <cell r="KD28" t="str">
            <v/>
          </cell>
          <cell r="KE28" t="str">
            <v/>
          </cell>
          <cell r="KF28" t="str">
            <v/>
          </cell>
          <cell r="KG28" t="str">
            <v/>
          </cell>
          <cell r="KH28" t="str">
            <v/>
          </cell>
          <cell r="KI28" t="str">
            <v/>
          </cell>
          <cell r="KJ28" t="str">
            <v>No Programó</v>
          </cell>
          <cell r="KK28" t="str">
            <v>No Programó</v>
          </cell>
          <cell r="KL28" t="str">
            <v>No Programó</v>
          </cell>
          <cell r="KM28" t="str">
            <v/>
          </cell>
          <cell r="KN28" t="str">
            <v/>
          </cell>
          <cell r="KO28" t="str">
            <v/>
          </cell>
          <cell r="KP28" t="str">
            <v/>
          </cell>
          <cell r="KQ28" t="str">
            <v/>
          </cell>
          <cell r="KR28" t="str">
            <v/>
          </cell>
          <cell r="KS28" t="str">
            <v/>
          </cell>
          <cell r="KT28" t="str">
            <v/>
          </cell>
          <cell r="KU28" t="str">
            <v/>
          </cell>
          <cell r="KV28" t="str">
            <v>No Programó</v>
          </cell>
          <cell r="KW28" t="str">
            <v>7868_N</v>
          </cell>
          <cell r="KX28" t="str">
            <v>N/A</v>
          </cell>
          <cell r="KY28" t="str">
            <v>No programó</v>
          </cell>
          <cell r="KZ28" t="str">
            <v/>
          </cell>
          <cell r="LA28" t="str">
            <v/>
          </cell>
          <cell r="LB28" t="str">
            <v/>
          </cell>
          <cell r="LC28">
            <v>92.083333333333329</v>
          </cell>
          <cell r="LD28">
            <v>23.545138888888886</v>
          </cell>
          <cell r="LE28">
            <v>9540461000</v>
          </cell>
          <cell r="LF28">
            <v>7929572216</v>
          </cell>
          <cell r="LG28">
            <v>1007704872</v>
          </cell>
          <cell r="LH28">
            <v>1175144810</v>
          </cell>
          <cell r="LI28">
            <v>954406091</v>
          </cell>
          <cell r="LJ28" t="str">
            <v>No Programó</v>
          </cell>
          <cell r="LK28" t="str">
            <v>No Programó</v>
          </cell>
          <cell r="LL28" t="str">
            <v>No Programó</v>
          </cell>
          <cell r="LM28" t="str">
            <v/>
          </cell>
          <cell r="LN28" t="str">
            <v/>
          </cell>
          <cell r="LO28" t="str">
            <v/>
          </cell>
          <cell r="LP28" t="str">
            <v/>
          </cell>
          <cell r="LQ28" t="str">
            <v/>
          </cell>
          <cell r="LR28" t="str">
            <v/>
          </cell>
          <cell r="LS28" t="str">
            <v/>
          </cell>
          <cell r="LT28" t="str">
            <v/>
          </cell>
          <cell r="LU28" t="str">
            <v/>
          </cell>
          <cell r="LV28">
            <v>0</v>
          </cell>
          <cell r="LW28">
            <v>88.7</v>
          </cell>
          <cell r="LX28">
            <v>0</v>
          </cell>
          <cell r="LY28" t="str">
            <v>No aplica</v>
          </cell>
          <cell r="LZ28">
            <v>0</v>
          </cell>
          <cell r="MA28">
            <v>0</v>
          </cell>
          <cell r="MB28">
            <v>0</v>
          </cell>
          <cell r="MC28">
            <v>0</v>
          </cell>
          <cell r="MD28">
            <v>0</v>
          </cell>
          <cell r="ME28">
            <v>0</v>
          </cell>
          <cell r="MF28">
            <v>0</v>
          </cell>
          <cell r="MG28">
            <v>0</v>
          </cell>
          <cell r="MH28">
            <v>0</v>
          </cell>
          <cell r="MI28">
            <v>0</v>
          </cell>
          <cell r="MJ28">
            <v>0</v>
          </cell>
          <cell r="MK28" t="str">
            <v>No aplica</v>
          </cell>
          <cell r="ML28">
            <v>0</v>
          </cell>
          <cell r="MM28">
            <v>0</v>
          </cell>
          <cell r="MN28">
            <v>0</v>
          </cell>
          <cell r="MO28">
            <v>0</v>
          </cell>
          <cell r="MP28">
            <v>0</v>
          </cell>
          <cell r="MQ28">
            <v>0</v>
          </cell>
          <cell r="MR28">
            <v>0</v>
          </cell>
          <cell r="MS28">
            <v>0</v>
          </cell>
          <cell r="MT28">
            <v>0</v>
          </cell>
          <cell r="MU28">
            <v>0</v>
          </cell>
          <cell r="MV28" t="str">
            <v>No Programó</v>
          </cell>
          <cell r="MW28" t="str">
            <v>No Programó</v>
          </cell>
          <cell r="MX28" t="str">
            <v>No Programó</v>
          </cell>
          <cell r="MY28" t="str">
            <v/>
          </cell>
          <cell r="MZ28" t="str">
            <v/>
          </cell>
          <cell r="NA28" t="str">
            <v/>
          </cell>
          <cell r="NB28" t="str">
            <v/>
          </cell>
          <cell r="NC28" t="str">
            <v/>
          </cell>
          <cell r="ND28" t="str">
            <v/>
          </cell>
          <cell r="NE28" t="str">
            <v/>
          </cell>
          <cell r="NF28" t="str">
            <v/>
          </cell>
          <cell r="NG28" t="str">
            <v/>
          </cell>
          <cell r="NH28">
            <v>0</v>
          </cell>
          <cell r="NI28" t="str">
            <v>No aplica</v>
          </cell>
          <cell r="NJ28">
            <v>0</v>
          </cell>
          <cell r="NK28">
            <v>0</v>
          </cell>
          <cell r="NL28">
            <v>0</v>
          </cell>
          <cell r="NM28">
            <v>0</v>
          </cell>
          <cell r="NN28">
            <v>0</v>
          </cell>
          <cell r="NO28">
            <v>0</v>
          </cell>
          <cell r="NP28">
            <v>0</v>
          </cell>
          <cell r="NQ28">
            <v>0</v>
          </cell>
          <cell r="NR28">
            <v>0</v>
          </cell>
          <cell r="NS28">
            <v>0</v>
          </cell>
          <cell r="NT28">
            <v>0</v>
          </cell>
          <cell r="NU28" t="str">
            <v>No aplica</v>
          </cell>
          <cell r="NV28">
            <v>0</v>
          </cell>
          <cell r="NW28">
            <v>0</v>
          </cell>
          <cell r="NX28">
            <v>0</v>
          </cell>
          <cell r="NY28">
            <v>0</v>
          </cell>
          <cell r="NZ28">
            <v>0</v>
          </cell>
          <cell r="OA28">
            <v>0</v>
          </cell>
          <cell r="OB28">
            <v>0</v>
          </cell>
          <cell r="OC28">
            <v>0</v>
          </cell>
          <cell r="OD28">
            <v>0</v>
          </cell>
          <cell r="OE28">
            <v>0</v>
          </cell>
        </row>
        <row r="29">
          <cell r="A29" t="str">
            <v>PD36</v>
          </cell>
          <cell r="B29">
            <v>7868</v>
          </cell>
          <cell r="D29">
            <v>2020110010191</v>
          </cell>
          <cell r="E29" t="str">
            <v>Un nuevo contrato social y ambiental para la Bogotá del siglo XXI</v>
          </cell>
          <cell r="F29" t="str">
            <v>5. Construir Bogotá región con gobierno abierto, transparente y ciudadanía consciente.</v>
          </cell>
          <cell r="G29" t="str">
            <v>56. Gestión Pública Efectiva</v>
          </cell>
          <cell r="H29" t="str">
            <v xml:space="preserve">Fortalecer las capacidades institucionales para una Gestión pública efectiva y articulada, orientada a la generación de valor público para los grupos de interés. </v>
          </cell>
          <cell r="I29" t="str">
            <v>N/A</v>
          </cell>
          <cell r="J29" t="str">
            <v>Desarrollo Institucional para una Gestión Pública Eficiente</v>
          </cell>
          <cell r="K29" t="str">
            <v>Subsecretaría Distrital de Fortalecimiento Institucional</v>
          </cell>
          <cell r="L29" t="str">
            <v>Gloria Patricia Rincón Mazo</v>
          </cell>
          <cell r="M29" t="str">
            <v>Subsecretaria Distrital de Fortalecimiento Institucional</v>
          </cell>
          <cell r="N29" t="str">
            <v>Dirección Distrital de Relaciones Internacionales</v>
          </cell>
          <cell r="O29" t="str">
            <v>Luz Amparo Medina Gerena</v>
          </cell>
          <cell r="P29" t="str">
            <v>Directora Distrital de Relaciones Internacionales</v>
          </cell>
          <cell r="Q29" t="str">
            <v>Ivan Cadena Grandas</v>
          </cell>
          <cell r="R29" t="str">
            <v>Eliana Pedraza</v>
          </cell>
          <cell r="S29" t="str">
            <v>503. Formular e implementar una estrategia distrital de promoción, proyección,  posicionamiento y cooperación internacional de Bogotá y la Región.</v>
          </cell>
          <cell r="T29" t="str">
            <v>Número de acciones para la proyección y cooperación internacional de Bogotá y la región ejecutadas.</v>
          </cell>
          <cell r="Z29" t="str">
            <v>503. Formular e implementar una estrategia distrital de promoción, proyección, posicionamiento y cooperación internacional de Bogotá y la Región</v>
          </cell>
          <cell r="AA29" t="str">
            <v>551. Número de acciones para la proyección y cooperación internacional de Bogotá y la región ejecutadas.</v>
          </cell>
          <cell r="AH29" t="str">
            <v>17. Alianzas para Lograr los Objetivos</v>
          </cell>
          <cell r="AI29" t="str">
            <v xml:space="preserve">PD_Meta Sectorial: 503. Formular e implementar una estrategia distrital de promoción, proyección, posicionamiento y cooperación internacional de Bogotá y la Región; PD_Indicador Meta sector: 551. Número de acciones para la proyección y cooperación internacional de Bogotá y la región ejecutadas.; ODS: 17. Alianzas para Lograr los Objetivos; </v>
          </cell>
          <cell r="AJ29" t="str">
            <v>El área responsable es la Dirección Distrital de Relaciones Internacionales</v>
          </cell>
          <cell r="AK29">
            <v>44055</v>
          </cell>
          <cell r="AL29">
            <v>1</v>
          </cell>
          <cell r="AM29">
            <v>2022</v>
          </cell>
          <cell r="AN29" t="str">
            <v>Mide el número de acciones ejecutadas de promoción, proyección, posicionamiento y cooperación inernacional de Bogotá y la Región  en el marco de la estrategia de dpromoción, proyección y posicionamiento, apoyada en los planes de articulación, cooperación y posiionamiento internacional del Distrito.</v>
          </cell>
          <cell r="AO29" t="str">
            <v>Posicionar a Bogotá y la Región en eventos internacionales dentro y fuera de la ciudad y la región.
Obtención de cooperación para los diferentes programas liderados por las entidades y organismos Ditritales.</v>
          </cell>
          <cell r="AP29">
            <v>2020</v>
          </cell>
          <cell r="AQ29">
            <v>2024</v>
          </cell>
          <cell r="AR29" t="str">
            <v>Suma</v>
          </cell>
          <cell r="AS29" t="str">
            <v>Eficiencia</v>
          </cell>
          <cell r="AT29" t="str">
            <v>Número</v>
          </cell>
          <cell r="AU29" t="str">
            <v>Producto</v>
          </cell>
          <cell r="AV29">
            <v>2019</v>
          </cell>
          <cell r="AW29">
            <v>50</v>
          </cell>
          <cell r="AX29" t="str">
            <v>Reporte plan de acción Dirección Distrital de Relaciones Internacionaes</v>
          </cell>
          <cell r="AY29">
            <v>0</v>
          </cell>
          <cell r="AZ29">
            <v>1</v>
          </cell>
          <cell r="BA29">
            <v>0</v>
          </cell>
          <cell r="BB29" t="str">
            <v>El cumplimiento de la meta se establece con las acciones ejecutadas de posicionamiento y cooperación del Distrito por la Drirección Distrirital de Relaciones y la Subdirección de Proyección Internaional.</v>
          </cell>
          <cell r="BC29" t="str">
            <v>Número de acciones de Promoción, proyección, posicionamiento y cooperación internacional del Distrito,</v>
          </cell>
          <cell r="BD29" t="str">
            <v>Número de acciones ejecutadas</v>
          </cell>
          <cell r="BE29" t="str">
            <v>N/A</v>
          </cell>
          <cell r="BF29" t="str">
            <v>Documentos técnicos, informes y otro tipo de soporte durante la ejecución asociados a las actividades</v>
          </cell>
          <cell r="BG29">
            <v>2</v>
          </cell>
          <cell r="BH29">
            <v>44098</v>
          </cell>
          <cell r="BI29">
            <v>0</v>
          </cell>
          <cell r="BJ29" t="str">
            <v>Establecer variables 1 y/o 2 numéricas</v>
          </cell>
          <cell r="BK29">
            <v>65</v>
          </cell>
          <cell r="BL29">
            <v>7</v>
          </cell>
          <cell r="BM29">
            <v>12</v>
          </cell>
          <cell r="BN29">
            <v>20</v>
          </cell>
          <cell r="BO29">
            <v>20</v>
          </cell>
          <cell r="BP29">
            <v>6</v>
          </cell>
          <cell r="BW29">
            <v>7</v>
          </cell>
          <cell r="BX29">
            <v>12</v>
          </cell>
          <cell r="BY29">
            <v>20</v>
          </cell>
          <cell r="BZ29">
            <v>12</v>
          </cell>
          <cell r="CA29">
            <v>20</v>
          </cell>
          <cell r="CB29">
            <v>0</v>
          </cell>
          <cell r="CC29" t="str">
            <v>N/A</v>
          </cell>
          <cell r="CD29" t="str">
            <v>N/A</v>
          </cell>
          <cell r="CE29" t="str">
            <v>N/A</v>
          </cell>
          <cell r="CF29">
            <v>6.9999999999999991</v>
          </cell>
          <cell r="CG29">
            <v>11.999999999999995</v>
          </cell>
          <cell r="CH29">
            <v>21.999999999999993</v>
          </cell>
          <cell r="CI29" t="str">
            <v>suma</v>
          </cell>
          <cell r="CJ29">
            <v>0</v>
          </cell>
          <cell r="CK29">
            <v>1</v>
          </cell>
          <cell r="CL29">
            <v>2</v>
          </cell>
          <cell r="CM29">
            <v>2</v>
          </cell>
          <cell r="CN29">
            <v>2</v>
          </cell>
          <cell r="CO29">
            <v>2</v>
          </cell>
          <cell r="CP29">
            <v>2</v>
          </cell>
          <cell r="CQ29">
            <v>2</v>
          </cell>
          <cell r="CR29">
            <v>2</v>
          </cell>
          <cell r="CS29">
            <v>2</v>
          </cell>
          <cell r="CT29">
            <v>2</v>
          </cell>
          <cell r="CU29">
            <v>1</v>
          </cell>
          <cell r="CV29">
            <v>20</v>
          </cell>
          <cell r="CW29">
            <v>3</v>
          </cell>
          <cell r="CX29">
            <v>0</v>
          </cell>
          <cell r="CY29">
            <v>1</v>
          </cell>
          <cell r="CZ29">
            <v>2</v>
          </cell>
          <cell r="DA29">
            <v>2</v>
          </cell>
          <cell r="DB29">
            <v>2</v>
          </cell>
          <cell r="DC29">
            <v>2</v>
          </cell>
          <cell r="DD29">
            <v>2</v>
          </cell>
          <cell r="DE29">
            <v>2</v>
          </cell>
          <cell r="DF29">
            <v>2</v>
          </cell>
          <cell r="DG29">
            <v>2</v>
          </cell>
          <cell r="DH29">
            <v>2</v>
          </cell>
          <cell r="DI29">
            <v>1</v>
          </cell>
          <cell r="DJ29">
            <v>20</v>
          </cell>
          <cell r="DK29">
            <v>0</v>
          </cell>
          <cell r="DL29">
            <v>1</v>
          </cell>
          <cell r="DM29">
            <v>2</v>
          </cell>
          <cell r="DN29">
            <v>0</v>
          </cell>
          <cell r="DO29">
            <v>0</v>
          </cell>
          <cell r="DP29">
            <v>0</v>
          </cell>
          <cell r="DQ29">
            <v>0</v>
          </cell>
          <cell r="DR29">
            <v>0</v>
          </cell>
          <cell r="DS29">
            <v>0</v>
          </cell>
          <cell r="DT29">
            <v>0</v>
          </cell>
          <cell r="DU29">
            <v>0</v>
          </cell>
          <cell r="DV29">
            <v>0</v>
          </cell>
          <cell r="DW29">
            <v>3</v>
          </cell>
          <cell r="DX29">
            <v>3</v>
          </cell>
          <cell r="DY29">
            <v>0</v>
          </cell>
          <cell r="DZ29" t="str">
            <v>Informe de seguimiento de la meta sectorial 503.</v>
          </cell>
          <cell r="EA29" t="str">
            <v>Informe de seguimiento de la meta sectorial 503.</v>
          </cell>
          <cell r="EB29" t="str">
            <v>Informe de seguimiento de la meta sectorial 503.</v>
          </cell>
          <cell r="EC29" t="str">
            <v>Informe de seguimiento de la meta sectorial 503.</v>
          </cell>
          <cell r="ED29" t="str">
            <v>Informe de seguimiento de la meta sectorial 503.</v>
          </cell>
          <cell r="EE29" t="str">
            <v>Informe de seguimiento de la meta sectorial 503.</v>
          </cell>
          <cell r="EF29" t="str">
            <v>Informe de seguimiento de la meta sectorial 503.</v>
          </cell>
          <cell r="EG29" t="str">
            <v>Informe de seguimiento de la meta sectorial 503.</v>
          </cell>
          <cell r="EH29" t="str">
            <v>Informe de seguimiento de la meta sectorial 503.</v>
          </cell>
          <cell r="EI29" t="str">
            <v>Informe de seguimiento de la meta sectorial 503.</v>
          </cell>
          <cell r="EJ29" t="str">
            <v>Informe de seguimiento de la meta sectorial 503.</v>
          </cell>
          <cell r="EK29">
            <v>0</v>
          </cell>
          <cell r="EL29" t="str">
            <v>Informe de seguimiento de la meta sectorial 503.</v>
          </cell>
          <cell r="EM29" t="str">
            <v>Informe de seguimiento de la meta sectorial 503.</v>
          </cell>
          <cell r="EN29">
            <v>0</v>
          </cell>
          <cell r="EO29">
            <v>0</v>
          </cell>
          <cell r="EP29">
            <v>0</v>
          </cell>
          <cell r="EQ29">
            <v>0</v>
          </cell>
          <cell r="ER29">
            <v>0</v>
          </cell>
          <cell r="ES29">
            <v>0</v>
          </cell>
          <cell r="ET29">
            <v>0</v>
          </cell>
          <cell r="EU29">
            <v>0</v>
          </cell>
          <cell r="EV29">
            <v>0</v>
          </cell>
          <cell r="EW29">
            <v>0</v>
          </cell>
          <cell r="EX29">
            <v>0</v>
          </cell>
          <cell r="EY29">
            <v>0</v>
          </cell>
          <cell r="EZ29">
            <v>0</v>
          </cell>
          <cell r="FA29">
            <v>0</v>
          </cell>
          <cell r="FB29">
            <v>0</v>
          </cell>
          <cell r="FC29">
            <v>0</v>
          </cell>
          <cell r="FD29">
            <v>0</v>
          </cell>
          <cell r="FE29">
            <v>0</v>
          </cell>
          <cell r="FF29">
            <v>0</v>
          </cell>
          <cell r="FG29">
            <v>0</v>
          </cell>
          <cell r="FH29">
            <v>0</v>
          </cell>
          <cell r="FI29">
            <v>0</v>
          </cell>
          <cell r="FJ29">
            <v>0</v>
          </cell>
          <cell r="FK29">
            <v>0</v>
          </cell>
          <cell r="FL29">
            <v>0</v>
          </cell>
          <cell r="FM29">
            <v>0</v>
          </cell>
          <cell r="FN29">
            <v>0</v>
          </cell>
          <cell r="FO29">
            <v>0</v>
          </cell>
          <cell r="FP29">
            <v>0</v>
          </cell>
          <cell r="FQ29">
            <v>0</v>
          </cell>
          <cell r="FR29">
            <v>0</v>
          </cell>
          <cell r="FS29">
            <v>0</v>
          </cell>
          <cell r="FT29">
            <v>0</v>
          </cell>
          <cell r="FU29">
            <v>0</v>
          </cell>
          <cell r="FV29">
            <v>0</v>
          </cell>
          <cell r="FW29">
            <v>0</v>
          </cell>
          <cell r="FX29">
            <v>0</v>
          </cell>
          <cell r="FY29">
            <v>0</v>
          </cell>
          <cell r="FZ29">
            <v>0</v>
          </cell>
          <cell r="GA29">
            <v>0</v>
          </cell>
          <cell r="GB29">
            <v>0</v>
          </cell>
          <cell r="GC29">
            <v>0</v>
          </cell>
          <cell r="GD29">
            <v>0</v>
          </cell>
          <cell r="GE29">
            <v>0</v>
          </cell>
          <cell r="GF29">
            <v>0</v>
          </cell>
          <cell r="GG29">
            <v>0</v>
          </cell>
          <cell r="GH29">
            <v>0</v>
          </cell>
          <cell r="GI29">
            <v>0</v>
          </cell>
          <cell r="GJ29">
            <v>0</v>
          </cell>
          <cell r="GK29">
            <v>0</v>
          </cell>
          <cell r="GL29">
            <v>0</v>
          </cell>
          <cell r="GM29">
            <v>0</v>
          </cell>
          <cell r="GN29">
            <v>0</v>
          </cell>
          <cell r="GO29">
            <v>0</v>
          </cell>
          <cell r="GP29">
            <v>0</v>
          </cell>
          <cell r="GQ29">
            <v>0</v>
          </cell>
          <cell r="GR29">
            <v>0</v>
          </cell>
          <cell r="GS29">
            <v>0</v>
          </cell>
          <cell r="GT29">
            <v>0</v>
          </cell>
          <cell r="GU29">
            <v>0</v>
          </cell>
          <cell r="GV29">
            <v>0</v>
          </cell>
          <cell r="GW29">
            <v>0</v>
          </cell>
          <cell r="GX29">
            <v>0</v>
          </cell>
          <cell r="GY29">
            <v>0</v>
          </cell>
          <cell r="GZ29">
            <v>0</v>
          </cell>
          <cell r="HA29">
            <v>0</v>
          </cell>
          <cell r="HB29">
            <v>0</v>
          </cell>
          <cell r="HC29">
            <v>0</v>
          </cell>
          <cell r="HD29">
            <v>0</v>
          </cell>
          <cell r="HE29">
            <v>0</v>
          </cell>
          <cell r="HF29">
            <v>0</v>
          </cell>
          <cell r="HG29">
            <v>0</v>
          </cell>
          <cell r="HH29">
            <v>0</v>
          </cell>
          <cell r="HI29">
            <v>0</v>
          </cell>
          <cell r="HJ29">
            <v>0</v>
          </cell>
          <cell r="HK29">
            <v>0</v>
          </cell>
          <cell r="HL29">
            <v>0</v>
          </cell>
          <cell r="HM29">
            <v>0</v>
          </cell>
          <cell r="HN29">
            <v>0</v>
          </cell>
          <cell r="HO29">
            <v>0</v>
          </cell>
          <cell r="HP29">
            <v>0</v>
          </cell>
          <cell r="HQ29">
            <v>0</v>
          </cell>
          <cell r="HR29">
            <v>0</v>
          </cell>
          <cell r="HS29">
            <v>0</v>
          </cell>
          <cell r="HT29">
            <v>0</v>
          </cell>
          <cell r="HU29">
            <v>0</v>
          </cell>
          <cell r="HV29">
            <v>0</v>
          </cell>
          <cell r="HW29" t="str">
            <v xml:space="preserve">META 503. Formular e implementar una estrategia distrital de promoción, proyección, posicionamiento y cooperación internacional de Bogotá y la Región.
En el marco de la ejecución de la meta se han realizado las siguientes actividades con corte al mes de marzo 2022.
1.ACCIONES
1-APLICACIONES – CONVOCATORIAS UCCI: Bogotá, se presentó a la Convocatoria como ciudad promotora y ciudad aliada a 11 proyectos de cooperación técnica. En caso de ser seleccionados para ser financiados por la UCCI, se fortalecerán importantes proyectos estratégicos del Distrito, que aportarán en el cumplimiento de la ciudad de las agendas de desarrollo internacional como la Agenda 2030, la Nueva Agenda Urbana, el Acuerdo de París, entre otros.
2-Taller de Apuestas, Oportunidades y Retos del Relacionamiento Internacional: En el marco de la estrategia, la DDRI avanzó en la planeación y desarrollo del taller para el fortalecimiento de capacidades de los enlaces de Relaciones Internacionales del Distrito.
3. Firma de los Memorandos de Entendimiento con Guangzhou y Chengdu y de la Carta de Intención con Xi’an: En el marco de la estrategia de internacionalización, la DDRI avanzó en la gestión y firma de los Memorandos de Entendimiento con Guangzhou y Chengdu y de la Carta de Intención con Xi’an en China.
2.BENEFICIOS
2.1 APLICACIONES – CONVOCATORIAS UCCI
•	Fomentar el intercambio y la generación de conocimientos que permite fortalecer los proyectos estratégicos del Distrito Capital. 
•	Favorece la cooperación técnica y el intercambio de experiencias entre las ciudades miembro de la UCCI.
•	Promover las alianzas estratégicas y la colaboración público-privada.
2.2 -Taller de Apuestas, Oportunidades y Retos del Relacionamiento Internacional
•	Fortalecimiento de las capacidades de los enlaces de relaciones internacionales de cara a una mejor gestión y estructuración de proyectos de cooperación internacional.
•	Fortalecimiento y mejor articulación de los equipos de relaciones internacionales de las entidades distritales; 
•	Posicionamiento y relacionamiento con actores externos estratégicos para la cooperación internacional como la Fundación Corona.
2.3. Firma de los Memorandos de Entendimiento con Guangzhou.
•	En la posibilidad de tener un canal de comunicación permanente y directo con 3 de las ciudades más grandes de China. En especial, podemos acceder a un sinnúmero de buenas experiencias que le pueden beneficiar a Bogotá
</v>
          </cell>
          <cell r="HX29" t="str">
            <v/>
          </cell>
          <cell r="HY29" t="str">
            <v/>
          </cell>
          <cell r="HZ29" t="str">
            <v/>
          </cell>
          <cell r="IA29" t="str">
            <v>Para este periodo, en función de la meta 503, se presenta como avance  las  APLICACIONES – CONVOCATORIAS ANTE LA UCCI.
En informe anexo se describe  los propositos y beneficos para la ciudad  con los proyectos presentados.</v>
          </cell>
          <cell r="IB29" t="str">
            <v>Para este periodo, en función de la meta 503, se presenta como avance:
1- Taller de Apuestas, Oportunidades y Retos del Relacionamiento Internacional
2- Firma de los Memorandos de Entendimiento con Guangzhou y Chengdu y de la Carta de Intención con Xi’an</v>
          </cell>
          <cell r="IC29" t="str">
            <v/>
          </cell>
          <cell r="ID29" t="str">
            <v/>
          </cell>
          <cell r="IE29" t="str">
            <v/>
          </cell>
          <cell r="IF29" t="str">
            <v/>
          </cell>
          <cell r="IG29" t="str">
            <v/>
          </cell>
          <cell r="IH29" t="str">
            <v/>
          </cell>
          <cell r="II29" t="str">
            <v/>
          </cell>
          <cell r="IJ29" t="str">
            <v/>
          </cell>
          <cell r="IK29" t="str">
            <v/>
          </cell>
          <cell r="IL29">
            <v>0</v>
          </cell>
          <cell r="IM29">
            <v>1</v>
          </cell>
          <cell r="IN29">
            <v>1</v>
          </cell>
          <cell r="IO29">
            <v>0</v>
          </cell>
          <cell r="IP29">
            <v>0</v>
          </cell>
          <cell r="IQ29">
            <v>0</v>
          </cell>
          <cell r="IR29">
            <v>0</v>
          </cell>
          <cell r="IS29">
            <v>0</v>
          </cell>
          <cell r="IT29">
            <v>0</v>
          </cell>
          <cell r="IU29">
            <v>0</v>
          </cell>
          <cell r="IV29">
            <v>0</v>
          </cell>
          <cell r="IW29">
            <v>0</v>
          </cell>
          <cell r="IX29">
            <v>0.15</v>
          </cell>
          <cell r="IY29">
            <v>0</v>
          </cell>
          <cell r="IZ29">
            <v>5</v>
          </cell>
          <cell r="JA29">
            <v>10</v>
          </cell>
          <cell r="JB29">
            <v>0</v>
          </cell>
          <cell r="JC29">
            <v>0</v>
          </cell>
          <cell r="JD29">
            <v>0</v>
          </cell>
          <cell r="JE29">
            <v>0</v>
          </cell>
          <cell r="JF29">
            <v>0</v>
          </cell>
          <cell r="JG29">
            <v>0</v>
          </cell>
          <cell r="JH29">
            <v>0</v>
          </cell>
          <cell r="JI29">
            <v>0</v>
          </cell>
          <cell r="JJ29">
            <v>0</v>
          </cell>
          <cell r="JK29">
            <v>15</v>
          </cell>
          <cell r="JL29">
            <v>0</v>
          </cell>
          <cell r="JM29">
            <v>5</v>
          </cell>
          <cell r="JN29">
            <v>15</v>
          </cell>
          <cell r="JO29">
            <v>15</v>
          </cell>
          <cell r="JP29">
            <v>15</v>
          </cell>
          <cell r="JQ29">
            <v>15</v>
          </cell>
          <cell r="JR29">
            <v>15</v>
          </cell>
          <cell r="JS29">
            <v>15</v>
          </cell>
          <cell r="JT29">
            <v>15</v>
          </cell>
          <cell r="JU29">
            <v>15</v>
          </cell>
          <cell r="JV29">
            <v>15</v>
          </cell>
          <cell r="JW29">
            <v>15</v>
          </cell>
          <cell r="JX29" t="str">
            <v>No Programó</v>
          </cell>
          <cell r="JY29">
            <v>100</v>
          </cell>
          <cell r="JZ29">
            <v>100</v>
          </cell>
          <cell r="KA29" t="str">
            <v/>
          </cell>
          <cell r="KB29" t="str">
            <v/>
          </cell>
          <cell r="KC29" t="str">
            <v/>
          </cell>
          <cell r="KD29" t="str">
            <v/>
          </cell>
          <cell r="KE29" t="str">
            <v/>
          </cell>
          <cell r="KF29" t="str">
            <v/>
          </cell>
          <cell r="KG29" t="str">
            <v/>
          </cell>
          <cell r="KH29" t="str">
            <v/>
          </cell>
          <cell r="KI29" t="str">
            <v/>
          </cell>
          <cell r="KJ29" t="str">
            <v>No Programó</v>
          </cell>
          <cell r="KK29">
            <v>100</v>
          </cell>
          <cell r="KL29">
            <v>100</v>
          </cell>
          <cell r="KM29" t="str">
            <v/>
          </cell>
          <cell r="KN29" t="str">
            <v/>
          </cell>
          <cell r="KO29" t="str">
            <v/>
          </cell>
          <cell r="KP29" t="str">
            <v/>
          </cell>
          <cell r="KQ29" t="str">
            <v/>
          </cell>
          <cell r="KR29" t="str">
            <v/>
          </cell>
          <cell r="KS29" t="str">
            <v/>
          </cell>
          <cell r="KT29" t="str">
            <v/>
          </cell>
          <cell r="KU29" t="str">
            <v/>
          </cell>
          <cell r="KV29">
            <v>100</v>
          </cell>
          <cell r="KW29" t="str">
            <v>7868_N</v>
          </cell>
          <cell r="KX29" t="str">
            <v>N/A</v>
          </cell>
          <cell r="KY29" t="str">
            <v>No programó</v>
          </cell>
          <cell r="KZ29" t="str">
            <v/>
          </cell>
          <cell r="LA29" t="str">
            <v/>
          </cell>
          <cell r="LB29" t="str">
            <v/>
          </cell>
          <cell r="LC29">
            <v>92.083333333333329</v>
          </cell>
          <cell r="LD29">
            <v>23.545138888888886</v>
          </cell>
          <cell r="LE29">
            <v>9540461000</v>
          </cell>
          <cell r="LF29">
            <v>7929572216</v>
          </cell>
          <cell r="LG29">
            <v>1007704872</v>
          </cell>
          <cell r="LH29">
            <v>1175144810</v>
          </cell>
          <cell r="LI29">
            <v>954406091</v>
          </cell>
          <cell r="LJ29" t="str">
            <v>No Programó</v>
          </cell>
          <cell r="LK29">
            <v>1</v>
          </cell>
          <cell r="LL29">
            <v>2</v>
          </cell>
          <cell r="LM29" t="str">
            <v/>
          </cell>
          <cell r="LN29" t="str">
            <v/>
          </cell>
          <cell r="LO29" t="str">
            <v/>
          </cell>
          <cell r="LP29" t="str">
            <v/>
          </cell>
          <cell r="LQ29" t="str">
            <v/>
          </cell>
          <cell r="LR29" t="str">
            <v/>
          </cell>
          <cell r="LS29" t="str">
            <v/>
          </cell>
          <cell r="LT29" t="str">
            <v/>
          </cell>
          <cell r="LU29" t="str">
            <v/>
          </cell>
          <cell r="LV29">
            <v>3</v>
          </cell>
          <cell r="LW29">
            <v>3</v>
          </cell>
          <cell r="LX29">
            <v>0</v>
          </cell>
          <cell r="LY29" t="str">
            <v>Oportuno: Se radica en los tiempos establecidos por la Oficina Asesora de Planeación - OAP</v>
          </cell>
          <cell r="LZ29">
            <v>0</v>
          </cell>
          <cell r="MA29">
            <v>0</v>
          </cell>
          <cell r="MB29">
            <v>0</v>
          </cell>
          <cell r="MC29">
            <v>0</v>
          </cell>
          <cell r="MD29">
            <v>0</v>
          </cell>
          <cell r="ME29">
            <v>0</v>
          </cell>
          <cell r="MF29">
            <v>0</v>
          </cell>
          <cell r="MG29">
            <v>0</v>
          </cell>
          <cell r="MH29">
            <v>0</v>
          </cell>
          <cell r="MI29">
            <v>0</v>
          </cell>
          <cell r="MJ29">
            <v>0</v>
          </cell>
          <cell r="MK29" t="str">
            <v>Coherente: La información de avance de la magnitud, consignada en el reporte del periodo, concuerda con la programación realizada, con la información cualitativa presentada, con las actividades establecidas (si aplica) y con los soportes presentados. Esta</v>
          </cell>
          <cell r="ML29">
            <v>0</v>
          </cell>
          <cell r="MM29">
            <v>0</v>
          </cell>
          <cell r="MN29">
            <v>0</v>
          </cell>
          <cell r="MO29">
            <v>0</v>
          </cell>
          <cell r="MP29">
            <v>0</v>
          </cell>
          <cell r="MQ29">
            <v>0</v>
          </cell>
          <cell r="MR29">
            <v>0</v>
          </cell>
          <cell r="MS29">
            <v>0</v>
          </cell>
          <cell r="MT29">
            <v>0</v>
          </cell>
          <cell r="MU29">
            <v>0</v>
          </cell>
          <cell r="MV29" t="str">
            <v>No Programó</v>
          </cell>
          <cell r="MW29">
            <v>100</v>
          </cell>
          <cell r="MX29">
            <v>100</v>
          </cell>
          <cell r="MY29" t="str">
            <v/>
          </cell>
          <cell r="MZ29" t="str">
            <v/>
          </cell>
          <cell r="NA29" t="str">
            <v/>
          </cell>
          <cell r="NB29" t="str">
            <v/>
          </cell>
          <cell r="NC29" t="str">
            <v/>
          </cell>
          <cell r="ND29" t="str">
            <v/>
          </cell>
          <cell r="NE29" t="str">
            <v/>
          </cell>
          <cell r="NF29" t="str">
            <v/>
          </cell>
          <cell r="NG29" t="str">
            <v/>
          </cell>
          <cell r="NH29">
            <v>0</v>
          </cell>
          <cell r="NI29" t="str">
            <v>No aplica</v>
          </cell>
          <cell r="NJ29">
            <v>0</v>
          </cell>
          <cell r="NK29">
            <v>0</v>
          </cell>
          <cell r="NL29">
            <v>0</v>
          </cell>
          <cell r="NM29">
            <v>0</v>
          </cell>
          <cell r="NN29">
            <v>0</v>
          </cell>
          <cell r="NO29">
            <v>0</v>
          </cell>
          <cell r="NP29">
            <v>0</v>
          </cell>
          <cell r="NQ29">
            <v>0</v>
          </cell>
          <cell r="NR29">
            <v>0</v>
          </cell>
          <cell r="NS29">
            <v>0</v>
          </cell>
          <cell r="NT29">
            <v>0</v>
          </cell>
          <cell r="NU29" t="str">
            <v>No aplica</v>
          </cell>
          <cell r="NV29">
            <v>0</v>
          </cell>
          <cell r="NW29">
            <v>0</v>
          </cell>
          <cell r="NX29">
            <v>0</v>
          </cell>
          <cell r="NY29">
            <v>0</v>
          </cell>
          <cell r="NZ29">
            <v>0</v>
          </cell>
          <cell r="OA29">
            <v>0</v>
          </cell>
          <cell r="OB29">
            <v>0</v>
          </cell>
          <cell r="OC29">
            <v>0</v>
          </cell>
          <cell r="OD29">
            <v>0</v>
          </cell>
          <cell r="OE29">
            <v>0</v>
          </cell>
        </row>
        <row r="30">
          <cell r="A30" t="str">
            <v>PD37</v>
          </cell>
          <cell r="B30">
            <v>7868</v>
          </cell>
          <cell r="D30">
            <v>2020110010191</v>
          </cell>
          <cell r="E30" t="str">
            <v>Un nuevo contrato social y ambiental para la Bogotá del siglo XXI</v>
          </cell>
          <cell r="F30" t="str">
            <v>5. Construir Bogotá región con gobierno abierto, transparente y ciudadanía consciente.</v>
          </cell>
          <cell r="G30" t="str">
            <v>56. Gestión Pública Efectiva</v>
          </cell>
          <cell r="H30" t="str">
            <v xml:space="preserve">Fortalecer las capacidades institucionales para una Gestión pública efectiva y articulada, orientada a la generación de valor público para los grupos de interés. </v>
          </cell>
          <cell r="I30" t="str">
            <v>N/A</v>
          </cell>
          <cell r="J30" t="str">
            <v>Desarrollo Institucional para una Gestión Pública Eficiente</v>
          </cell>
          <cell r="K30" t="str">
            <v>Subsecretaría Distrital de Fortalecimiento Institucional</v>
          </cell>
          <cell r="L30" t="str">
            <v>Gloria Patricia Rincón Mazo</v>
          </cell>
          <cell r="M30" t="str">
            <v>Subsecretaria Distrital de Fortalecimiento Institucional</v>
          </cell>
          <cell r="N30" t="str">
            <v>Dirección Distrital de Archivo de Bogotá</v>
          </cell>
          <cell r="O30" t="str">
            <v>Alvaro Arias Cruz</v>
          </cell>
          <cell r="P30" t="str">
            <v>Director Distrital de Archivo de Bogotá</v>
          </cell>
          <cell r="Q30" t="str">
            <v>Nelson Guillermo Duarte Alfaro</v>
          </cell>
          <cell r="R30" t="str">
            <v>Eliana Pedraza</v>
          </cell>
          <cell r="S30" t="str">
            <v>504. Formular e implementar una estrategia para la gestión documental distrital y el uso y apropiación de la memoria histórica</v>
          </cell>
          <cell r="T30" t="str">
            <v>Porcentaje de avance en la implementación de la estrategia de apropiación del patrimonio documental y fortalecimiento de la gestión documental distrital.</v>
          </cell>
          <cell r="Z30" t="str">
            <v>504. Formular e implementar una estrategia para la gestión documental distrital y el uso y apropiación de la memoria histórica</v>
          </cell>
          <cell r="AA30" t="str">
            <v>552. Porcentaje de avance en la implementación de la estrategia de apropiación del patrimonio documental y fortalecimiento de la gestión documental distrital.</v>
          </cell>
          <cell r="AH30" t="str">
            <v>16. Paz, justicia e instituciones sólidas</v>
          </cell>
          <cell r="AI30" t="str">
            <v xml:space="preserve">PD_Meta Sectorial: 504. Formular e implementar una estrategia para la gestión documental distrital y el uso y apropiación de la memoria histórica; PD_Indicador Meta sector: 552. Porcentaje de avance en la implementación de la estrategia de apropiación del patrimonio documental y fortalecimiento de la gestión documental distrital.; ODS: 16. Paz, justicia e instituciones sólidas; </v>
          </cell>
          <cell r="AJ30" t="str">
            <v>(2020: 0.12) ; (2021; 0.32) (2022; 0.54) (2023; 0.80) ; (2024; 1)</v>
          </cell>
          <cell r="AK30">
            <v>44055</v>
          </cell>
          <cell r="AL30">
            <v>1</v>
          </cell>
          <cell r="AM30">
            <v>2022</v>
          </cell>
          <cell r="AN30" t="str">
            <v xml:space="preserve">"Este indicador mide el porcentaje de avance en la implementación de la estrategia de apropiación del patrimonio documental y fortalecimiento de la gestión documental distrital. Formula del indicador: _x000D_
Promedio ponderado= Sumatoria de los resultados producto de multiplicar el avance de cada componente por su peso relativo descripción del componente: Cada componente utilizará un tablero de control para verificar el nivel de avance de las acciones previstas.i)  Componente No. 1: % avance de la estrategia para el fortalecimiento de la gestión de documentos electrónicos de archivo y la Red Distrital de Archivos de Bogotá.  ii)  Componente No. 2: % de avance de la  estrategia para el fortalecimiento de los  Archivos Públicosdel Distrito Capital. Componente. iii) Componente No. 3:% de avance de la estrategia para la recuperación, preservación, difusión y apropiación del patrimonio documental y la memoria histórica de Bogotá. Componente 4: % de avance del plan de acción de publicación e impresión oficial para la conformación del acervo documental distrital."				</v>
          </cell>
          <cell r="AO30" t="str">
            <v>Esta estrategia permitirá a las entidades y organismos distritales avanzar en materia de gestión documental y preservación del patrimonio histórico - documental de Bogotá mediante el fortalecimiento de los procesos técnicos en todo el ciclo vital del documento hasta su publicación e impresión oficial para conformar el acervo documental distrital y de esta forma contribuir en la implementación del Gobierno Abierto de Bogotá y en el cumplimiento de la política de transparencia, integridad y no tolerancia a la corrupción posibilitando el acceso por parte de los ciudadanos, investigadores, académicos y comunidad en general al patrimonio documental del Distrito Capital.</v>
          </cell>
          <cell r="AP30">
            <v>2020</v>
          </cell>
          <cell r="AQ30">
            <v>2024</v>
          </cell>
          <cell r="AR30" t="str">
            <v>Creciente</v>
          </cell>
          <cell r="AS30" t="str">
            <v>Eficiencia</v>
          </cell>
          <cell r="AT30" t="str">
            <v>Porcentaje</v>
          </cell>
          <cell r="AU30" t="str">
            <v>Resultado</v>
          </cell>
          <cell r="AV30">
            <v>2020</v>
          </cell>
          <cell r="AW30">
            <v>0</v>
          </cell>
          <cell r="AX30" t="str">
            <v>N/D</v>
          </cell>
          <cell r="AY30">
            <v>0</v>
          </cell>
          <cell r="AZ30">
            <v>1</v>
          </cell>
          <cell r="BA30">
            <v>0</v>
          </cell>
          <cell r="BB30" t="str">
            <v>El cumplimiento de la meta se reporta en función del avance en  la ejecución de las metas que hacen parte de la estrategia  para la gestión documental distrital y el uso y apropiación de la memoria histórica.</v>
          </cell>
          <cell r="BC30" t="str">
            <v>Σ (% avance en la implementación de los componentes X peso relativo de cada componente). Peso relativo: i) 13% - Componente 1: Documento electrónico de archivo y Red Distrital de archivos. ii) 20% - Componente 2: Archivos públicos del Distrito Capital. iii) 43% - Componente 3: Promoción memoria histórica y iv) 24% - Componente 4: Modernización de la Imprenta Distrital</v>
          </cell>
          <cell r="BD30" t="str">
            <v>Σ (% avance en la implementación de los componentes X peso relativo de cada componente). Peso relativo: i) 13% - Componente 1: Documento electrónico de archivo y Red Distrital de archivos. ii) 20% - Componente 2: Archivos públicos del Distrito Capital. iii) 43% - Componente 3: Promoción memoria histórica y iv) 24% - Componente 4: Modernización de la Imprenta Distrital</v>
          </cell>
          <cell r="BE30" t="str">
            <v>Σ programada (% avance en la implementación de los componentes X peso relativo de cada componente). Peso relativo: i) 13% - Componente 1: Documento electrónico de archivo y Red Distrital de archivos. ii) 20% - Componente 2: Archivos públicos del Distrito Capital. iii) 43% - Componente 3: Promoción memoria histórica y iv) 24% - Componente 4: Modernización de la Imprenta Distrital</v>
          </cell>
          <cell r="BF30" t="str">
            <v>Informes de seguimiento a los indicadores: 09_PD, 12_PD, 18_PD, 19_PD.</v>
          </cell>
          <cell r="BG30">
            <v>2</v>
          </cell>
          <cell r="BH30">
            <v>44098</v>
          </cell>
          <cell r="BI30">
            <v>0</v>
          </cell>
          <cell r="BJ30" t="str">
            <v>Establecer variables 1 y/o 2 numéricas</v>
          </cell>
          <cell r="BK30">
            <v>100</v>
          </cell>
          <cell r="BL30">
            <v>12</v>
          </cell>
          <cell r="BM30">
            <v>32</v>
          </cell>
          <cell r="BN30">
            <v>52.76</v>
          </cell>
          <cell r="BO30">
            <v>80</v>
          </cell>
          <cell r="BP30">
            <v>100</v>
          </cell>
          <cell r="BW30">
            <v>12</v>
          </cell>
          <cell r="BX30">
            <v>32</v>
          </cell>
          <cell r="BY30">
            <v>54</v>
          </cell>
          <cell r="BZ30">
            <v>20.610000000000003</v>
          </cell>
          <cell r="CA30">
            <v>20.81</v>
          </cell>
          <cell r="CB30">
            <v>0</v>
          </cell>
          <cell r="CC30" t="str">
            <v>N/A</v>
          </cell>
          <cell r="CD30" t="str">
            <v>N/A</v>
          </cell>
          <cell r="CE30" t="str">
            <v>N/A</v>
          </cell>
          <cell r="CF30">
            <v>11.39</v>
          </cell>
          <cell r="CG30">
            <v>31.95</v>
          </cell>
          <cell r="CH30">
            <v>36.54</v>
          </cell>
          <cell r="CI30" t="str">
            <v>Suma</v>
          </cell>
          <cell r="CJ30">
            <v>0.25</v>
          </cell>
          <cell r="CK30">
            <v>0.56000000000000005</v>
          </cell>
          <cell r="CL30">
            <v>3.78</v>
          </cell>
          <cell r="CM30">
            <v>0.57999999999999996</v>
          </cell>
          <cell r="CN30">
            <v>0.57999999999999996</v>
          </cell>
          <cell r="CO30">
            <v>4.24</v>
          </cell>
          <cell r="CP30">
            <v>0.63</v>
          </cell>
          <cell r="CQ30">
            <v>0.63</v>
          </cell>
          <cell r="CR30">
            <v>5.01</v>
          </cell>
          <cell r="CS30">
            <v>0.63</v>
          </cell>
          <cell r="CT30">
            <v>0.63</v>
          </cell>
          <cell r="CU30">
            <v>3.29</v>
          </cell>
          <cell r="CV30">
            <v>52.76</v>
          </cell>
          <cell r="CW30">
            <v>4.59</v>
          </cell>
          <cell r="CX30">
            <v>0.25</v>
          </cell>
          <cell r="CY30">
            <v>0.56000000000000005</v>
          </cell>
          <cell r="CZ30">
            <v>3.78</v>
          </cell>
          <cell r="DA30">
            <v>0.57999999999999996</v>
          </cell>
          <cell r="DB30">
            <v>0.57999999999999996</v>
          </cell>
          <cell r="DC30">
            <v>4.24</v>
          </cell>
          <cell r="DD30">
            <v>0.63</v>
          </cell>
          <cell r="DE30">
            <v>0.63</v>
          </cell>
          <cell r="DF30">
            <v>5.01</v>
          </cell>
          <cell r="DG30">
            <v>0.63</v>
          </cell>
          <cell r="DH30">
            <v>0.63</v>
          </cell>
          <cell r="DI30">
            <v>3.29</v>
          </cell>
          <cell r="DJ30">
            <v>20.81</v>
          </cell>
          <cell r="DK30">
            <v>0.25</v>
          </cell>
          <cell r="DL30">
            <v>0.56000000000000005</v>
          </cell>
          <cell r="DM30">
            <v>3.78</v>
          </cell>
          <cell r="DN30">
            <v>0</v>
          </cell>
          <cell r="DO30">
            <v>0</v>
          </cell>
          <cell r="DP30">
            <v>0</v>
          </cell>
          <cell r="DQ30">
            <v>0</v>
          </cell>
          <cell r="DR30">
            <v>0</v>
          </cell>
          <cell r="DS30">
            <v>0</v>
          </cell>
          <cell r="DT30">
            <v>0</v>
          </cell>
          <cell r="DU30">
            <v>0</v>
          </cell>
          <cell r="DV30">
            <v>0</v>
          </cell>
          <cell r="DW30">
            <v>4.59</v>
          </cell>
          <cell r="DX30">
            <v>4.59</v>
          </cell>
          <cell r="DY30" t="str">
            <v>Informe de avance meta sectorial 504 
(Ficha de indicadores de cada componente de la meta sectorial)</v>
          </cell>
          <cell r="DZ30" t="str">
            <v>Informe de avance meta sectorial 504 
(Ficha de indicadores de cada componente de la meta sectorial)</v>
          </cell>
          <cell r="EA30" t="str">
            <v>Informe de avance meta sectorial 504 
(Ficha de indicadores de cada componente de la meta sectorial)</v>
          </cell>
          <cell r="EB30" t="str">
            <v>Informe de avance meta sectorial 504 
(Ficha de indicadores de cada componente de la meta sectorial)</v>
          </cell>
          <cell r="EC30" t="str">
            <v>Informe de avance meta sectorial 504 
(Ficha de indicadores de cada componente de la meta sectorial)</v>
          </cell>
          <cell r="ED30" t="str">
            <v>Informe de avance meta sectorial 504 
(Ficha de indicadores de cada componente de la meta sectorial)</v>
          </cell>
          <cell r="EE30" t="str">
            <v>Informe de avance meta sectorial 504 
(Ficha de indicadores de cada componente de la meta sectorial)</v>
          </cell>
          <cell r="EF30" t="str">
            <v>Informe de avance meta sectorial 504 
(Ficha de indicadores de cada componente de la meta sectorial)</v>
          </cell>
          <cell r="EG30" t="str">
            <v>Informe de avance meta sectorial 504 
(Ficha de indicadores de cada componente de la meta sectorial)</v>
          </cell>
          <cell r="EH30" t="str">
            <v>Informe de avance meta sectorial 504 
(Ficha de indicadores de cada componente de la meta sectorial)</v>
          </cell>
          <cell r="EI30" t="str">
            <v>Informe de avance meta sectorial 504 
(Ficha de indicadores de cada componente de la meta sectorial)</v>
          </cell>
          <cell r="EJ30" t="str">
            <v>Informe final de la  meta sectorial 504 
(Ficha de indicadores de cada componente de la meta sectorial)</v>
          </cell>
          <cell r="EK30" t="str">
            <v>Informe de avance meta sectorial 504 
(Ficha de indicadores de cada componente de la meta sectorial)</v>
          </cell>
          <cell r="EL30" t="str">
            <v>Informe de avance meta sectorial 504 
(Ficha de indicadores de cada componente de la meta sectorial)</v>
          </cell>
          <cell r="EM30" t="str">
            <v>Informe de avance meta sectorial 504 
(Ficha de indicadores de cada componente de la meta sectorial)</v>
          </cell>
          <cell r="EN30">
            <v>0</v>
          </cell>
          <cell r="EO30">
            <v>0</v>
          </cell>
          <cell r="EP30">
            <v>0</v>
          </cell>
          <cell r="EQ30">
            <v>0</v>
          </cell>
          <cell r="ER30">
            <v>0</v>
          </cell>
          <cell r="ES30">
            <v>0</v>
          </cell>
          <cell r="ET30">
            <v>0</v>
          </cell>
          <cell r="EU30">
            <v>0</v>
          </cell>
          <cell r="EV30">
            <v>0</v>
          </cell>
          <cell r="EW30">
            <v>0</v>
          </cell>
          <cell r="EX30">
            <v>0</v>
          </cell>
          <cell r="EY30">
            <v>0</v>
          </cell>
          <cell r="EZ30">
            <v>0</v>
          </cell>
          <cell r="FA30">
            <v>0</v>
          </cell>
          <cell r="FB30">
            <v>0</v>
          </cell>
          <cell r="FC30">
            <v>0</v>
          </cell>
          <cell r="FD30">
            <v>0</v>
          </cell>
          <cell r="FE30">
            <v>0</v>
          </cell>
          <cell r="FF30">
            <v>0</v>
          </cell>
          <cell r="FG30">
            <v>0</v>
          </cell>
          <cell r="FH30">
            <v>0</v>
          </cell>
          <cell r="FI30">
            <v>0</v>
          </cell>
          <cell r="FJ30">
            <v>0</v>
          </cell>
          <cell r="FK30">
            <v>0</v>
          </cell>
          <cell r="FL30">
            <v>0</v>
          </cell>
          <cell r="FM30">
            <v>0</v>
          </cell>
          <cell r="FN30">
            <v>0</v>
          </cell>
          <cell r="FO30">
            <v>0</v>
          </cell>
          <cell r="FP30">
            <v>0</v>
          </cell>
          <cell r="FQ30">
            <v>0</v>
          </cell>
          <cell r="FR30">
            <v>0</v>
          </cell>
          <cell r="FS30">
            <v>0</v>
          </cell>
          <cell r="FT30">
            <v>0</v>
          </cell>
          <cell r="FU30">
            <v>0</v>
          </cell>
          <cell r="FV30">
            <v>0</v>
          </cell>
          <cell r="FW30">
            <v>0</v>
          </cell>
          <cell r="FX30">
            <v>0</v>
          </cell>
          <cell r="FY30">
            <v>0</v>
          </cell>
          <cell r="FZ30">
            <v>0</v>
          </cell>
          <cell r="GA30">
            <v>0</v>
          </cell>
          <cell r="GB30">
            <v>0</v>
          </cell>
          <cell r="GC30">
            <v>0</v>
          </cell>
          <cell r="GD30">
            <v>0</v>
          </cell>
          <cell r="GE30">
            <v>0</v>
          </cell>
          <cell r="GF30">
            <v>0</v>
          </cell>
          <cell r="GG30">
            <v>0</v>
          </cell>
          <cell r="GH30">
            <v>0</v>
          </cell>
          <cell r="GI30">
            <v>0</v>
          </cell>
          <cell r="GJ30">
            <v>0</v>
          </cell>
          <cell r="GK30">
            <v>0</v>
          </cell>
          <cell r="GL30">
            <v>0</v>
          </cell>
          <cell r="GM30">
            <v>0</v>
          </cell>
          <cell r="GN30">
            <v>0</v>
          </cell>
          <cell r="GO30">
            <v>0</v>
          </cell>
          <cell r="GP30">
            <v>0</v>
          </cell>
          <cell r="GQ30">
            <v>0</v>
          </cell>
          <cell r="GR30">
            <v>0</v>
          </cell>
          <cell r="GS30">
            <v>0</v>
          </cell>
          <cell r="GT30">
            <v>0</v>
          </cell>
          <cell r="GU30">
            <v>0</v>
          </cell>
          <cell r="GV30">
            <v>0</v>
          </cell>
          <cell r="GW30">
            <v>0</v>
          </cell>
          <cell r="GX30">
            <v>0</v>
          </cell>
          <cell r="GY30">
            <v>0</v>
          </cell>
          <cell r="GZ30">
            <v>0</v>
          </cell>
          <cell r="HA30">
            <v>0</v>
          </cell>
          <cell r="HB30">
            <v>0</v>
          </cell>
          <cell r="HC30">
            <v>0</v>
          </cell>
          <cell r="HD30">
            <v>0</v>
          </cell>
          <cell r="HE30">
            <v>0</v>
          </cell>
          <cell r="HF30">
            <v>0</v>
          </cell>
          <cell r="HG30">
            <v>0</v>
          </cell>
          <cell r="HH30">
            <v>0</v>
          </cell>
          <cell r="HI30">
            <v>0</v>
          </cell>
          <cell r="HJ30">
            <v>0</v>
          </cell>
          <cell r="HK30">
            <v>0</v>
          </cell>
          <cell r="HL30">
            <v>0</v>
          </cell>
          <cell r="HM30">
            <v>0</v>
          </cell>
          <cell r="HN30">
            <v>0</v>
          </cell>
          <cell r="HO30">
            <v>0</v>
          </cell>
          <cell r="HP30">
            <v>0</v>
          </cell>
          <cell r="HQ30">
            <v>0</v>
          </cell>
          <cell r="HR30">
            <v>0</v>
          </cell>
          <cell r="HS30">
            <v>0</v>
          </cell>
          <cell r="HT30">
            <v>0</v>
          </cell>
          <cell r="HU30">
            <v>0</v>
          </cell>
          <cell r="HV30">
            <v>0</v>
          </cell>
          <cell r="HW30" t="str">
            <v xml:space="preserve">En el marco del plan de desarrollo Un Nuevo Contrato Social y Ambiental para la Bogotá del Siglo XXI en el marco del desarrollo de la meta sectorial asociada a la gestión documental distrital y el uso y apropiación de la memoria histórica desde la Secretaría General se trabajó desde cada componente así:
Componente 1: Estrategia para el fortalecimiento de la gestión de documentos electrónicos de archivo y la Red Distrital de Archivos de Bogotá
Durante el primer trimestre de la vigencia en este componente se realizaron mesas de trabajo con los líderes de los equipos que participan directamente en la estrategia, definiendo roles basados en la definición de la arquitectura , y con ello se estableció la implementación de la estrategia con base en la disposición de los recursos, definición de los servicios priorizados para beneficio de la operación de Bogotá Historia común y el Catálogo de Archivos públicos abiertos, orquestados en un flujo de trabajo específico para cada uno de los proyectos, y finalmente la especificación de requerimientos funcionales y técnicos en los términos de referencia requeridos para salir a contratar el desarrollo de la plataforma base tecnológica de la Red Distrital de Archivos.
Componente 2: estrategia para el fortalecimiento de los  Archivos Públicos del Distrito Capital
En el marco del desarrollo de la estrategia de Archivos Públicos del Distrital, la Secretaría General durante el primer trimestre logro: 
1. Documento de Avance de la implementación de la estrategia para el fortalecimiento de los Archivos Públicos del Distrito Capital:
•	Se definió el Esquema de Correlación Estratégica frente al Plan Distrital de Desarrollo 2020 – 2024
•	En las jornadas de trabajo del equipo se definió el objetivo para el proyecto EAGED: Establecer el Seguimiento Estratégico al proceso de Gestión Documental, a través del rediseño del formulario EAGED
•	Se definieron los Lineamientos específicos y el listado de lineamientos a desarrollar. 
•	Se estructuró el Nuevo Modelo de Asistencia Técnica las estrategias de modernización a desarrollar
2- Avance del Informe de normalización de Gestión Documental y Archivos:
•	se realizaron 3 mesas de trabajo con la Dirección de Archivo de Bogotá para la armonización conceptual del componente Estratégico para la elaboración del MIGDA para la vigencia 2022
•	Planes de trabajo para la elaboración de instrumentos de normalización
3- Avance Informe de seguimiento al Cumplimiento de la normativa archivística:
se llevó a cabo la Revisión, Análisis, Ajustes Formulario EAGED (propuesta de inclusión y supresión de preguntas); Revisión y aprobación de la nueva propuesta del Formulario EAGED por parte de la Subdirección del Sistema Distrital de Archivos ; Se elaboró y se presentó para revisión y aprobación la propuesta de Hojas de Vida de entidades a la Dirección del Archivo.
4. Informe de avance de resultados de la medición de los indicadores de la Dirección Distrital de Archivo de Bogotá:
Se definieron avances en:
•	Indicadores de Política Pública: Se realizó el análisis de indicadores para ajustes 
•	Indicadores de Procesos DDAB: Se realizó el análisis de indicadores actuales y se avanzó en el diagnóstico 
1. Avance de entrega de las estrategias de modernización del Modelo de Asistencia Técnica Focalizada:
- LÍNEAS TÉCNICAS: Se elaboró y aprobó la estructura de las líneas técnicas para los procesos de contratación. Se elaboró el contenido de la línea técnica para el proceso de contratación de mensajería.
- ACUERDOS DE NIVELES DE SERVICIO – ANS: Se realizó la propuesta de la estructura de los Acuerdos de Niveles de Servicio e identificación de los elementos.
- PLANTILLAS TIPO: Se definió el listado de plantillas tipo. Se realizó la formulación de la propuesta plantilla tipo conceptos técnicos en gestión documental.
- INDICADORES Y ESTADISTICAS: Se entregaron las bases de datos, informes y reportes de asistencia técnica para análisis de datos. Se realizaron dos talleres sobre la metodología de formulación de indicadores al equipo de asistencia técnica de la Subdirección del Sistema Distrital de Archivos. Se realizó la revisión de indicadores actuales A.T. y se entregó análisis de datos (batería de indicadores) 
- MESA DE AYUDA: Se realizó mesa de trabajo con OTIC, en la cual se socializó por parte de OTIC las funcionalidades de la mesa de servicios y el piloto a realizar en esta vigencia, sin interoperabilidad del SIGA.
Para alcanzar estos resultados se realizaron 5 mesas internas (semanales oficiales), alrededor de 6 mesas colaborativas del equipo del proyecto y 2 talleres de indicadores, adicional al trabajo individual de cada profesional del equipo del NMAT.
2. Informe de Asistencia Técnica:
Informe de conceptos técnicos: fueron atendidas las solicitudes de las entidades y organismos distritales relacionadas con la elaboración y actualización de los instrumentos archivísticos. 
Las acciones de asistencia técnica ejecutadas en el mes de marzo en el marco del procedimiento de asistencia técnica corresponden a un total de 63 clasificadas por modalidad así:
- Mesas técnicas
*Demanda: 16
-Conceptos técnicos
*Estudios previos: 13
*Gestiòn documental: 33
- Visitas Técnicas: 1
3. Reporte de Conceptos Técnicos de TRD y TVD emitidos:
Se emitió concepto de revisión y evaluación de Tabla de Valoración Documental de la CONTRALORÍA DE BOGOTÁ, D.C.
Componente 3: Estrategia para la recuperación, preservación, difusión y apropiación del patrimonio documental y la memoria histórica de Bogotá
En el marco del desarrollo de la estrategia de recuperación, preservación, difusión y apropiación del patrimonio documental y memoria historia de Bogotá, desde la Secretaría General durante el primer trimestre del año se logró: 
En el trimestre se llevaron a cabo las siguientes acciones en la actividad 1.
1. Avance del documento de implementación de la estrategia para la recuperación, preservación, difusión y apropiación del patrimonio documental y la memoria histórica de Bogotá:
Se realizaron 6 reuniones con los equipos de investigaciones, comunicaciones y los lideres de la línea de procesos técnicos, para rediseñar el plan de implementación de la estrategia, en el cual se ajustaron las metas e indicadores de cada meta de acuerdo con la objetividad de cada linea. 
2. Informe del procesamiento técnico de las unidades documentales y material bibliográfico que conforman los fondos y colecciones que custodia el Archivo de Bogotá:
Se adelantaron las siguientes acciones para el mes de marzo: 
Se realizaron dos acciones de visita a la Secretaría Distrital de Seguridad, Convivencia y Justicia para la oficialización de transferencia
*Se cuenta con un avance acumulado del 10 % de la meta establecida para este 2022 correspondiente a 2000 descripciones
*Se cuenta con un avance acumulado del 30 % de la meta establecida para este 2022 correspondiente a 60 acciones del SIC
*Se han digitalizado 131.122 imágenes.
*Se han atendido 572 usuarios en la sala de consulta durante el primer trimestre , 220 consultas web
*Se adelantan las acciones de la colección bibliográfica de 380 libros
3. Informe de ejecución y seguimiento a metas e indicadores de las actividades transversales de la Dirección Distrital de Archivo:
Se realizó la solicitud de Certificados de Disponibilidad para los 36 contratos de prestación de servicios y 1 de bolsa logística en los tiempos programados en el Plan Anual de Adquisiciones de 2022.
Durante el primer trimestre se realizó seguimiento al cronograma de mantenimientos preventivos y/o correctivos de los equipos de cómputo de la Subdirección del Sistema Distrital de Archivos.
1. Documento Avance 1 Bogotá Historia Común 2.0
Fase 3: Desarrollo y Lanzamiento:
Se realizó la definición a detalle de los productos y subproductos del proyecto para esta vigencia, armonizándolos al modelo operativo aprobado. Igualmente, se participó en reuniones de seguimiento de productos del proyecto, asociadas a (i) la primera publicación de la línea impresa ( en coedición con la Universidad Piloto); (ii) ajustes a la Metodología de apropiación social del patrimonio documental (ASPD), definiendo actores, guías y formatos que debe contener; (iii) ajustes al modelo operativo para incluir la participación de los nuevos socios: Biblored e IDPAC; (iiii) aportes a la definición de requerimientos de implementación de la plataforma digital 
2. Documento Avance 1 Plan Distrital Archivos Derechos Humanos: Implementación (Fase 1):
Se llevó a cabo la actividad relacionada con la reformulación del objetivo general del Plan Distrital de Archivos de Derechos Humanos, Memoria Histórica, Paz y Reconciliación. Este ejercicio incluyó el cambio y justificación de nombre del proyecto, por: Proyecto Archivos de Derechos Humanos Bogotá – ADHB. Igualmente, se trabajó en la proyección de una imagen de identidad para el proyecto y una imagen que identifique el catálogo digital de Archivos de Derechos Humanos (ARDEHU), que hace parte de las actividades relacionadas con la línea 4 del Proyecto. Por otra parte, para el desarrollo e implementación de la línea 2 denominada: “Lineamientos de Política en materia de archivos de Derechos Humanos”, se terminó la elaboración de la proyección de la estructura y contenido que presentará la citada resolución. 
3. Informe de acciones de divulgación de las actividades de la Dirección Distrital de Archivo de Bogotá:
En el primer trimestre 2022 se publicaron en el micrositio web 8 notas con la visita de 80.407 usuarios. Las redes sociales en las que se compartieron las imágenes de los fondos y colecciones que custodia el Archivo de Bogotá y las actividades de la agenda cultural para este mes demuestran un incremento respecto a seguidores. Fueron publicados 204 contenidos de divulgación en redes (63 trinos en Twitter, con 1.444 interacciones con un promedio de 4.715 interacciones mensuales; 50 publicaciones en Instagram con 3.519 interacciones con un promedio mensual de 1.173 interacciones y 79 publicaciones en Facebook con 18893 interacciones y 6298 interacciones en promedio mensual). Todo enfocado en las temáticas de los archivos y los derechos humanos en enero y Bogotá y sus archivos públicos en los meses de febrero y marzo. La agenda cultural del mes comprendió la Franja Archivo de Bogotá en las localidades, El Ipes reporta que respecto al video Plazas de Mercado Centros de la Memoria y el patrimonio vivo de Bogotá que se exhibió durante enero y febrero 79.000 personas pudieron acceder a la exposición en 14 Plazas Distritales de Mercado. Respecto a las exposiciones virtuales Constitución política de 1991 , Archivos a Fondo y la alegría de leer 1167 personas las han explorado. Sobre las visitas guiadas se han realizado 5 con la participación de 132 personas. Para un total de 80.299 personas beneficiadas de las actividades de la agenda cultural del Archivo de Bogotá durante el primer trimestre. 
Componente 4: Plan de acción de publicación e impresión oficial para la conformación del acervo documental distrital
Ya se encuentra en operación la máquina CTP (Computador a la plancha) con la cual se inicia la modernización tecnológica en la planta de producción de artes gráficas, lo que ha permitido incrementar en un 100% la productividad de la fase de pre-prensa en la elaboración de impresos. La función de una CTP, es la de pasar los textos y/o imágenes, que está en un computador a una plancha de imprimir; para finalmente transferir la imagen de la plancha al papel. La CTP instalada permite además aumentar el uso de la capacidad instalada en la fase de impresión, ya que ahora se cuenta con más insumos (planchas) para las 4 máquinas que ejecutan la impresión.
Se publicaron 676 actos o documentos administrativos mediante 74 ejemplares del Registro Distrital numerados del 7329 al 7402, lo anterior teniendo en cuenta que en un ejemplar del Registro Distrital se publican uno o varios actos o documentos administrativos. Los 676 documentos se desagregan así: 27 Acuerdos, 51 Decretos, 534 Resoluciones, 3 Acuerdos Locales, 38 Decretos Locales, 6 Resoluciones Locales, 11 Circulares, 1 Edicto y 5 documentos CONPES. En lo corrido de la vigencia, la Subdirección de Imprenta Distrital ha atendido 40 entidades distritales en el servicio de publicación del Registro Distrital.
En la vigencia 2022, 80 ejemplares más del Registro Distrital fueron cargados para ser consultados por la ciudadanía en el Sistema de Información del Registro Distrital – SIRD, ejemplares que van del 6394 al 6473 y que corresponden al periodo comprendido entre el 17 de septiembre de 2018 y 15 de enero de 2019.  En lo que va del cuatrienio, se han cargado para consulta 370 ejemplares comprendidos entre el 6763 y 6473 cuya publicación comprende entre el 22 de marzo de 2020 y 17 de septiembre de 2018.
En el desarrollo de la estrategia de posicionamiento se logró el 100% de actualización de datos de contacto, envío de primera estrategia de mailing a las 483 entidades distritales y un incremento en las visualizaciones del vídeo de la Imprenta Distrital: 451 vistas del vídeo en el canal de Youtube de la Secretaría General y 408 reproducciones en el Facebook de la entidad.100% de actualización de datos de contacto y envío de primera estrategia de mailing a las 483 entidades distritales.
138 solicitudes de los servicios de impresión y elaboración de trabajos de artes gráficas se convirtieron en ordenes de producción, asociados a impresión de Registro Distrital y línea editorial como revistas, guías, señaléticas, manuales, libros, cartillas que en su mayoría corresponden a instituciones educativas. Dentro de las temáticas encontradas más significativas se tiene señalización, material para desarrollo educativo estudiantil, misionalidad de las entidades, campañas de prevención, fortalecimiento institucional y señalización.
La Subdirección de Imprenta Distrital ha sido reconocida en la vigencia 2022 por sus productos de artes gráficas, recibiendo 17 felicitaciones donde se resalta la atención recibida, calidad y oportunidad de entrega de los mismos. Las felicitaciones corresponden a 1 email de reconocimiento por parte de la Secretaría de Seguridad, Convivencia y Justicia y 1 carta firmada por 17 colegios.
</v>
          </cell>
          <cell r="HX30" t="str">
            <v>Sin observaciones</v>
          </cell>
          <cell r="HY30" t="str">
            <v>Sin observaciones</v>
          </cell>
          <cell r="HZ30" t="str">
            <v xml:space="preserve">Componente cuato de avance del plan de acción de publicación e impresión oficial para la conformación del acervo documental distrital, durante el mes de enero se avanzó en: 
En el mes de enero, se logró iniciar la puesta en funcionamiento de la máquina CTP en las instalaciones de la Imprenta Distrital.  La máquina adquirida, con la cual se inició la modernización tecnológica de la Subdirección de Imprenta Distrital, ha logrado duplicar la capacidad productiva de la fase de pre-prensa en la elaboración de productos impresos para las entidades distritales llegando a producir 35 planchas por hora
En cuanto a la optimización en la atención de los servicios de impresión y elaboración de trabajos de artes gráficas, en el mes de enero se recibieron 56 solicitudes de las entidades distritales, de las cuales 9 solicitudes se convirtieron en ordenes de producción. En cuanto a las entidades atendidas se tienen solicitudes de 51 colegios, 1 instituto, y 4 solicitudes de secretarías.
Para este periodo, la Subdirección de Imprenta Distrital atendió 311 solicitudes de publicación de actos o documentos administrativos, cuya publicación es efectuada un día hábil siguiente a la recepción de la solicitud. Por otra parte, en el mes de enero se atendieron 26 entidades y se publicaron 25 ejemplares del Registro Distrital numerados de 7329 al 7353, dichos ejemplares corresponden a la totalidad de 311 documentos distribuidos de la siguiente forma: 5 Acuerdos, 20 Decretos, 258 Resoluciones, 2 Acuerdos Locales, 19 Decretos Locales, 2 Resoluciones Locales y 5 Circulares. En un ejemplar del Registro Distrital se publican uno o varios actos o documentos administrativos
</v>
          </cell>
          <cell r="IA30" t="str">
            <v xml:space="preserve">Componente cuatro de avance del plan de acción de publicación e impresión oficial para la conformación del acervo documental distrital, durante el mes de febrero se avanzó en: 
En el mes de febrero se recibieron 93 solicitudes de las entidades distritales, de las cuales 43 solicitudes se convirtieron en ordenes de producción, distribuidas de la siguiente forma: 19 órdenes de impresos de artes gráficas y 24 órdenes de la línea de impresión del Registro Distrital. En cuanto a las entidades se tienen que la distribución de solicitudes se presentó así: 73 colegios, 3 institutos, y 4 solicitudes de Registraduría, 1 de personería y 12 de secretarías.  
En la vigencia 2022, la Subdirección de Imprenta Distrital se propuso metas de oportunidad y uso de capacidad de producción así: por lo menos el 85% de órdenes de producción se entregaran oportunamente y el promedio de uso de su capacidad de producción debe ser, como mínimo, 490 millares de tiros de impresión mensuales. Para el mes de febrero se logró entregar el 100% de ordenes oportunamente y aunque se produjeron 401 millares, el promedio mensual cumplió con la meta asignada alcanzando los 567 millares de impresos.
Para este periodo, la Subdirección de Imprenta Distrital atendió 230 solicitudes de publicación de actos o documentos administrativos, cuya publicación es efectuada un día hábil siguiente a la recepción de la solicitud. Por otra parte, en el mes de febrero se atendieron 24 entidades y se publicaron 22 ejemplares del Registro Distrital numerados de 7354 al 7375, dichos ejemplares corresponden a la totalidad de 230 documentos distribuidos de la siguiente forma: 7 Acuerdos, 15 Decretos, 197 Resoluciones, 2 Decretos Locales, 3 Resoluciones Locales, 1 Circular y 5 documentos CONPES. En un ejemplar del Registro Distrital se publican uno o varios actos o documentos administrativos.
</v>
          </cell>
          <cell r="IB30" t="str">
            <v>Dirección Distrital del Archivo de Bogota:
En el marco del desarrollo de la estrategia de documentos electrónicos y red distrital de archivos, desde la Secretaría General durante el primer trimestre se ha logrado: 
Realizar mesas de trabajo con los lideres de los equipos que participan directamente en la estrategia, definiendo roles basados en la definición de la arquitectura , y con ello se estableció la implementación de la estrategia con base en la disposición de los recursos, definición de los servicios priorizados para beneficio de la operación de Bogotá Historia común y el Catálogo de Archivos públicos abiertos, orquestados en un flujo de trabajo específico para cada uno de los proyectos, y finalmente la especificación de requerimientos funcionales y técnicos en los términos de referencia requeridos para salir a contratar el desarrollo de la plataforma base tecnológica de la Red Distrital de Archivos.
Por otra parte, se dieron los ejercicios y estrategias con las entidades distritales que cumplan con el lineamiento de tablas de retención y por ende inventarios de gestión que serán utilizados para el proyecto de catálogo de archivos públicos abiertos.
En el marco del desarrollo de la estrategia de Archivos Públicos del Distrital, la Secretaría General durante el primer trimestre logro: 
"Los avances del primer trimestre en los diferentes entregables de la actividad 1, son los siguientes:
1. Documento de Avance de la implementación de la estrategia para el fortalecimiento de los Archivos Públicos del Distrito Capital:
*Se definió el Esquema de Correlación Estratégica frente al Plan Distrital de Desarrollo 2020 – 2024
*En las jornadas de trabajo del equipo se definió el objetivo para el proyecto EAGED: Establecer el Seguimiento Estratégico al proceso de Gestión Documental, a través del rediseño del formulario EAGED
*Se definieron los Lineamientos específicos y el listado de lineamientos a desarrollar. 
*Se estructuró el Nuevo Modelo de Asistencia Técnica las estrategias de modernización a desarrollar
*Se ajustó el  Plan de Implementación, alineando su estructura con las fases citadas en la Circular 012 de 2018 – Directrices para la Implementación del Modelo Integrado de Planeación y Gestión – MIPG 
2- Avance del Informe de normalización de Gestión Documental y Archivos:
*se realizaron 3 mesas de trabajo con la Dirección de Archivo de Bogotá para la armonización conceptual del componente Estratégico para la elaboración del MIGDA para la vigencia 2022
*Planes de trabajo para la elaboración de instrumentos de normalización
3- Avance Informe de seguimiento al Cumplimiento de la normativa archivística:
se llevó a cabo la Revisión, Análisis, Ajustes Formulario EAGED (propuesta de inclusión y supresión de preguntas); Revisión y aprobación de la nueva propuesta del Formulario EAGED por parte de la Subdirección del Sistema Distrital de Archivos ; Se elaboró y se presentó para revisión y aprobación la propuesta de Hojas de Vida de entidades a la Dirección del Archivo ; Revisión y actualización directorio entidades y la elaboración del artículo el cual fue publicado en la página web de la Dirección Distrital del Archivo de Bogotá.
Se elaboró y se presentó para revisión y aprobación la propuesta de Hojas de Vida de entidades; Revisión y actualización directorio entidades y la elaboración del artículo el cual fue publicado en la página web de la DDAB.
4. Informe de avance de resultados de la medición de los indicadores de la Dirección Distrital de Archivo de Bogotá:
Se concretaron dos grandes avances, así: 
1. Indicadores de Política Pública: Se realizó el análisis de indicadores, el cual fue compartido con el Director del Archivo de Bogotá con el fin de hacer ajustes en la forma de la medición de las políticas y den cuenta del trabajo realizado con las entidades, y presentado en dos reuniones con los Asesores de la Subsecretaría de Fortalecimiento , se elaboró la propuesta de modificación de indicadores de transparencia, y presentó a los enlaces de la Dirección Distrital de Desarrollo Institucional y la Oficina Asesora de Planeación en reunión realizada el 23 de marzo. 
2. Indicadores de Procesos DDAB: Se realizó el análisis de indicadores actuales y se avanzó en el diagnóstico, con el análisis de los 3 indicadores de gestión de proceso vigentes, y se revisaron las métricas actuales del procedimiento de asistencia técnica. En paralelo se realizó taller con el equipo de Asistencia Técnica el 16 de marzo para la validación y construcción de indicadores y sesión de consolidación el 30 de marzo, de donde se consolidó una propuesta inicial con 4 indicadores. 
Los avances del primer trimestre en los diferentes entregables de la actividad 2 “Implementar El Modelo De Asistencia Técnica Focalizada Que Permita Apoyar A Las Entidades Y Organismos Distritales En La Implementación De La Política De Archivos En El Distrito Capital”, son los siguientes: 
1. Avance de entrega de las estrategias de modernización del Modelo de Asistencia Técnica Focalizada:
- LÍNEAS TÉCNICAS: Se elaboró y aprobó la estructura de las líneas técnicas para los procesos de contratación. Se elaboró el contenido de la línea técnica para el   proceso de contratación de mensajería.
- ACUERDOS DE NIVELES DE SERVICIO – ANS: Se realizó la propuesta de la estructura de los Acuerdos de Niveles de Servicio  e identificación de los elementos.
- PLANTILLAS TIPO: Se definió el listado de plantillas tipo. Se realizó la formulación de la propuesta plantilla tipo conceptos técnicos en gestión documental.
-	INDICADORES Y ESTADISTICAS: Se entregaron las bases de datos, informes y reportes de asistencia técnica para análisis de datos. Se realizaron dos talleres sobre la metodología de formulación de indicadores  al equipo de asistencia técnica de la Subdirección del Sistema Distrital de Archivos. Se realizó la revisión de indicadores actuales A.T. y se entregó análisis de datos (batería de indicadores) 
-	MESA DE AYUDA: Se realizó mesa de trabajo con OTIC, en la cual se socializó por parte de OTIC las funcionalidades de la mesa de servicios y el piloto a realizar en esta vigencia, sin interoperabilidad del SIGA.
Para alcanzar estos resultados se realizaron 5 mesas internas (semanales oficiales), alrededor de 6 mesas colaborativas del equipo del proyecto y 2 talleres de indicadores,  adicional al trabajo individual de cada profesional del equipo del NMAT.
Se realizó mesa de trabajo con OTIC, en la cual se socializó por parte de OTIC las funcionalidades de la mesa de servicios y el piloto a realizar en esta vigencia, sin interoperabilidad del SIGA.
2. Informe de Asistencia Técnica :
Informe de conceptos técnicos: fueron atendidas las solicitudes de las entidades y organismos distritales relacionadas con la elaboración y actualización de los instrumentos archivísticos: Tablas de Retención Documental y Banco Terminológico. Adicionalmente, fueron brindadas orientaciones técnicas sobre normatividad archivística, valoración documental, firma digital y electrónica, transferencias documentales, unidades de conservación, documento electrónico, implementación de requerimientos para Sistema de Gestión de Documentos Electrónicos de Archivo y Sistema Integrado de Conservación - SIC. 
Se ejecutaron en su totalidad las acciones de asistencia técnica programadas, atendiendo 17 entidades públicas de 10 sectores de la administración distrital.
Las acciones de asistencia técnica ejecutadas en el mes de marzo en el marco del procedimiento de asistencia técnica corresponden a un total de 63 clasificadas por modalidad así:
- Mesas técnicas
*Demanda: 16
-Conceptos técnicos
*Estudios previos: 13
*Gestiòn documental: 33
- Visitas Técnicas: 1
3. Reporte de Conceptos Técnicos de TRD y TVD emitidos:
Se emitió concepto de revisión y evaluación de Tabla de Valoración Documental de la CONTRALORÍA DE BOGOTÁ, D.C.
En el marco del desarrollo de la estrategia de recuperación, preservación, difusión y apropiación del patrimonio documental y memoria historia de Bogotá, desde la Secretaría General durante el primer trimestre del año se logró: 
"En el trimestre se llevaron a cabo las siguientes acciones en la actividad 1.
1. Avance del documento de implementación de la estrategia para la recuperación, preservación, difusión y apropiación del patrimonio documental y la memoria histórica de Bogotá:
Se realizaron 6 reuniones con los equipos de investigaciones, comunicaciones y los lideres de la línea de procesos técnicos, para rediseñar el plan de implementación de la estrategia, en el cual se ajustaron las metas e indicadores de cada meta de acuerdo con la objetividad de cada linea. 
2. Informe del procesamiento técnico de las unidades documentales y material bibliográfico que conforman los fondos y colecciones que custodia el Archivo de Bogotá:
Se adelantaron las siguientes acciones para el mes de marzo: 
Se realizaron dos acciones de visita a la Secretaría Distrital de Seguridad, Convivencia y Justicia  para la oficialización de transferencia
*Se cuenta con un avance acumulado del 10 % de la meta establecida para este 2022 correspondiente a 2000 descripciones
*Se cuenta con un avance acumulado del 30 % de la meta establecida para este 2022 correspondiente a 60 acciones del SIC
*Se han digitalizado 131.122 imágenes.
*Se han atendido 572 usuarios en la sala de consulta durante el primer trimestre ,  220 consultas web
*Se adelantan las acciones de la colección bibliográfica de 380 libros
*Se realizaron las pruebas de parametrización para el REDPT.
3. Informe de ejecución y seguimiento a metas e indicadores de las actividades transversales de la Dirección Distrital de Archivo:
Se realizó la solicitud de Certificados de Disponibilidad para los 36 contratos de prestación de servicios y 1 de bolsa logística en los tiempos programados en el Plan Anual de Adquisiciones de 2022.
Durante el primer trimestre se realizó seguimiento al cronograma de mantenimientos preventivos y/o correctivos de los equipos de cómputo de la Subdirección del Sistema Distrital de Archivos.
Se inició la elaboración de los estudios de mercado de los procesos de funcionamiento.
Se realizaron seguimientos a la ejecución financiera de la DDAB con el fin de hacer las gestiones necesarios y programar el PAC del segundo trimestre de la vigencia 2022. De igual manera se realizaron presentaciones con la ejecución financiera para los comités de autocontrol y las reuniones de planeación. 
1. Documento Avance 1 Bogotá Historia Común 2.0
Fase 3: Desarrollo y Lanzamiento:
Se realizó la definición a detalle de los productos y subproductos del proyecto para esta vigencia, armonizándolos al modelo operativo aprobado. Igualmente, se participó en reuniones de seguimiento de productos del proyecto, asociadas a (i) la primera publicación de la línea impresa ( en coedición con la Universidad Piloto); (ii) ajustes a la Metodología de apropiación social del patrimonio documental (ASPD), definiendo actores, guías y formatos que debe contener; (iii) ajustes al modelo operativo para incluir la participación de los nuevos socios: Biblored e IDPAC; (iiii) aportes a la definición de requerimientos de implementación de la plataforma digital  
Un alto porcentaje de las acciones estuvieron enfocadas en realizar la evaluación del piloto comunitario 2021, lo cual implicó la sistematización de las experiencias con las 3 comunidades involucradas, la identificación de contenidos de memoria, la tabulación de resultados y los análisis cuantitativos y cualitativos correspondientes. Dicha evaluación generó hallazgos y conclusiones que apuntan a la incorporación de ajustes para la implementación del proyecto y de su operación. Este trabajo, así como el modelo operativo ajustado hacen parte del Avance #1, de la Fase 3
2. Documento Avance 1 Plan Distrital Archivos Derechos Humanos: Implementación (Fase 1):
Se llevó a cabo la actividad relacionada con la reformulación del objetivo general del Plan Distrital de Archivos de Derechos Humanos, Memoria Histórica, Paz y Reconciliación. Este ejercicio incluyó el cambio y justificación de nombre del proyecto, por: Proyecto Archivos de Derechos Humanos Bogotá – ADHB. Igualmente, se trabajó en la proyección de una imagen de identidad para el proyecto y una imagen que identifique el catálogo digital de Archivos de Derechos Humanos (ARDEHU), que hace parte de las actividades relacionadas con la línea 4 del Proyecto. Por otra parte, para el desarrollo e implementación de la línea 2 denominada: “Lineamientos de Política en materia de archivos de Derechos Humanos”, se terminó la elaboración de la proyección de la estructura y contenido que presentará la citada resolución.  
se dio continuidad a la proyección y elaboración del esquema del modelo operativo de trabajo que dibuja cada uno de los pasos que permiten visualizar el Proyecto Archivos de Derechos Humanos Bogotá (ADHB), a partir de un flujo que permite identificar las líneas de operación que activan las entradas de información y las salidas que resultan de aplicar cada una de las líneas del citado Proyecto. Igualmente, para la línea 4 denominada: “Democratización, acceso y apropiación social de la memoria”, se inició la elaboración de la propuesta metodológica para la proyección del micrositio WEB del Proyecto ADHB y los requisitos funcionales y no funcionales de la plataforma colaborativa y el catálogo que llevará por nombre: ERDAHU. Por último, se terminó la versión final y entrega de los guiones que acompañan “cofre viajero”, actividad relacionada con el uso, apropiación y difusión de la exposición virtual: “La Constitución Política de 1991. Un legado para la construcción de paz en Colombia”.
3. Informe de acciones de divulgación de las actividades de la Dirección Distrital de Archivo de Bogotá:
En el primer trimestre 2022 se publicaron en el micrositio web 8 notas con la visita de 80.407 usuarios. Las redes sociales en las que se compartieron las imágenes de los fondos y colecciones que custodia el Archivo de Bogotá y las actividades de la agenda cultural para este mes demuestran un incremento respecto a seguidores. Fueron publicados 204 contenidos de divulgación en redes (63 trinos en Twitter, con 1.444 interacciones con un promedio de 4.715 interacciones mensuales; 50 publicaciones en Instagram con 3.519 interacciones con un promedio mensual de 1.173 interacciones y 79 publicaciones en Facebook con 18893 interacciones y 6298 interacciones en promedio mensual).  Todo enfocado en las temáticas de los archivos y los derechos humanos en enero y Bogotá y sus archivos públicos en los meses de febrero y marzo. La agenda cultural del mes comprendió la Franja Archivo de Bogotá en las localidades, El Ipes reporta que respecto al video Plazas de Mercado Centros de la Memoria y el patrimonio vivo de Bogotá que se exhibió durante enero y febrero 79.000 personas pudieron acceder a la exposición en 14 Plazas Distritales de Mercado. Respecto a las exposiciones virtuales Constitución política de 1991 , Archivos a Fondo y la alegría de leer 1167 personas las han explorado. Sobre las visitas guiadas se han realizado 5 con la participación de 132 personas. Para un total de 80.299 personas beneficiadas de las actividades de la agenda cultural del Archivo de Bogotá durante el primer trimestre. 
Componente cuatro de avance del plan de acción de publicación e impresión oficial para la conformación del acervo documental distrital, durante el mes de marzo se avanzó en: 
En el mes de marzo se recibieron 114 solicitudes de las entidades distritales, de las cuales 55 solicitudes se convirtieron en ordenes de producción, distribuidas de la siguiente forma: 33 órdenes de impresos de artes gráficas y 22 órdenes de la línea de impresión del Registro Distrital. En cuanto a las entidades se tienen que la distribución de solicitudes se presentó así: 91 colegios, 2 alcaldías, 4 institutos, 1 persona natural, 13 secretarías, 2 subred, 1 de departamento administrativo.  
Para el mes de marzo se logró entregar el 100% de órdenes oportunamente y se produjeron 423 millares, alcanzando un promedio mensual de 519 millares de impresos.
Para este periodo, la Subdirección de Imprenta Distrital atendió 135 solicitudes de publicación de actos o documentos administrativos, cuya publicación es efectuada un día hábil siguiente a la recepción de la solicitud. Por otra parte, en el mes de marzo se atendieron 26 entidades y se publicaron 27 ejemplares del Registro Distrital numerados de 7376 al 7402, dichos ejemplares corresponden a la totalidad de 135 documentos distribuidos de la siguiente forma: 15 Acuerdos, 16 Decretos, 79 Resoluciones, 1 Acuerdo Local, 17 Decretos Locales, 1 Resolución Local, 5 Circulares y 1 Edicto. En un ejemplar del Registro Distrital se publican uno o varios actos o documentos administrativos.
Se avanzó en el cargue del Registro Distrital al Sistema de Información del Registro Distrital – SIRD, para marzo se subieron 40 ejemplares correspondientes a los consecutivos 6433 hasta el 6394 y que comprenden los periodos del 14 de noviembre de 2018 al 17 de septiembre de 2018.</v>
          </cell>
          <cell r="IC30" t="str">
            <v/>
          </cell>
          <cell r="ID30" t="str">
            <v/>
          </cell>
          <cell r="IE30" t="str">
            <v/>
          </cell>
          <cell r="IF30" t="str">
            <v/>
          </cell>
          <cell r="IG30" t="str">
            <v/>
          </cell>
          <cell r="IH30" t="str">
            <v/>
          </cell>
          <cell r="II30" t="str">
            <v/>
          </cell>
          <cell r="IJ30" t="str">
            <v/>
          </cell>
          <cell r="IK30" t="str">
            <v/>
          </cell>
          <cell r="IL30">
            <v>1</v>
          </cell>
          <cell r="IM30">
            <v>1</v>
          </cell>
          <cell r="IN30">
            <v>1</v>
          </cell>
          <cell r="IO30">
            <v>0</v>
          </cell>
          <cell r="IP30">
            <v>0</v>
          </cell>
          <cell r="IQ30">
            <v>0</v>
          </cell>
          <cell r="IR30">
            <v>0</v>
          </cell>
          <cell r="IS30">
            <v>0</v>
          </cell>
          <cell r="IT30">
            <v>0</v>
          </cell>
          <cell r="IU30">
            <v>0</v>
          </cell>
          <cell r="IV30">
            <v>0</v>
          </cell>
          <cell r="IW30">
            <v>0</v>
          </cell>
          <cell r="IX30">
            <v>0.22056703507928882</v>
          </cell>
          <cell r="IY30">
            <v>1.2013455069678041</v>
          </cell>
          <cell r="IZ30">
            <v>2.6910139356078813</v>
          </cell>
          <cell r="JA30">
            <v>18.164344065353198</v>
          </cell>
          <cell r="JB30">
            <v>0</v>
          </cell>
          <cell r="JC30">
            <v>0</v>
          </cell>
          <cell r="JD30">
            <v>0</v>
          </cell>
          <cell r="JE30">
            <v>0</v>
          </cell>
          <cell r="JF30">
            <v>0</v>
          </cell>
          <cell r="JG30">
            <v>0</v>
          </cell>
          <cell r="JH30">
            <v>0</v>
          </cell>
          <cell r="JI30">
            <v>0</v>
          </cell>
          <cell r="JJ30">
            <v>0</v>
          </cell>
          <cell r="JK30">
            <v>22.056703507928884</v>
          </cell>
          <cell r="JL30">
            <v>1.2013455069678041</v>
          </cell>
          <cell r="JM30">
            <v>3.8923594425756853</v>
          </cell>
          <cell r="JN30">
            <v>22.056703507928884</v>
          </cell>
          <cell r="JO30">
            <v>22.056703507928884</v>
          </cell>
          <cell r="JP30">
            <v>22.056703507928884</v>
          </cell>
          <cell r="JQ30">
            <v>22.056703507928884</v>
          </cell>
          <cell r="JR30">
            <v>22.056703507928884</v>
          </cell>
          <cell r="JS30">
            <v>22.056703507928884</v>
          </cell>
          <cell r="JT30">
            <v>22.056703507928884</v>
          </cell>
          <cell r="JU30">
            <v>22.056703507928884</v>
          </cell>
          <cell r="JV30">
            <v>22.056703507928884</v>
          </cell>
          <cell r="JW30">
            <v>22.056703507928884</v>
          </cell>
          <cell r="JX30">
            <v>100</v>
          </cell>
          <cell r="JY30">
            <v>100</v>
          </cell>
          <cell r="JZ30">
            <v>100</v>
          </cell>
          <cell r="KA30" t="str">
            <v/>
          </cell>
          <cell r="KB30" t="str">
            <v/>
          </cell>
          <cell r="KC30" t="str">
            <v/>
          </cell>
          <cell r="KD30" t="str">
            <v/>
          </cell>
          <cell r="KE30" t="str">
            <v/>
          </cell>
          <cell r="KF30" t="str">
            <v/>
          </cell>
          <cell r="KG30" t="str">
            <v/>
          </cell>
          <cell r="KH30" t="str">
            <v/>
          </cell>
          <cell r="KI30" t="str">
            <v/>
          </cell>
          <cell r="KJ30">
            <v>100</v>
          </cell>
          <cell r="KK30">
            <v>100</v>
          </cell>
          <cell r="KL30">
            <v>100</v>
          </cell>
          <cell r="KM30" t="str">
            <v/>
          </cell>
          <cell r="KN30" t="str">
            <v/>
          </cell>
          <cell r="KO30" t="str">
            <v/>
          </cell>
          <cell r="KP30" t="str">
            <v/>
          </cell>
          <cell r="KQ30" t="str">
            <v/>
          </cell>
          <cell r="KR30" t="str">
            <v/>
          </cell>
          <cell r="KS30" t="str">
            <v/>
          </cell>
          <cell r="KT30" t="str">
            <v/>
          </cell>
          <cell r="KU30" t="str">
            <v/>
          </cell>
          <cell r="KV30">
            <v>100</v>
          </cell>
          <cell r="KW30" t="str">
            <v>7868_N</v>
          </cell>
          <cell r="KX30" t="str">
            <v>N/A</v>
          </cell>
          <cell r="KY30" t="str">
            <v>No programó</v>
          </cell>
          <cell r="KZ30" t="str">
            <v/>
          </cell>
          <cell r="LA30" t="str">
            <v/>
          </cell>
          <cell r="LB30" t="str">
            <v/>
          </cell>
          <cell r="LC30">
            <v>92.083333333333329</v>
          </cell>
          <cell r="LD30">
            <v>23.545138888888886</v>
          </cell>
          <cell r="LE30">
            <v>9540461000</v>
          </cell>
          <cell r="LF30">
            <v>7929572216</v>
          </cell>
          <cell r="LG30">
            <v>1007704872</v>
          </cell>
          <cell r="LH30">
            <v>1175144810</v>
          </cell>
          <cell r="LI30">
            <v>954406091</v>
          </cell>
          <cell r="LJ30">
            <v>0.25</v>
          </cell>
          <cell r="LK30">
            <v>0.56000000000000005</v>
          </cell>
          <cell r="LL30">
            <v>3.78</v>
          </cell>
          <cell r="LM30" t="str">
            <v/>
          </cell>
          <cell r="LN30" t="str">
            <v/>
          </cell>
          <cell r="LO30" t="str">
            <v/>
          </cell>
          <cell r="LP30" t="str">
            <v/>
          </cell>
          <cell r="LQ30" t="str">
            <v/>
          </cell>
          <cell r="LR30" t="str">
            <v/>
          </cell>
          <cell r="LS30" t="str">
            <v/>
          </cell>
          <cell r="LT30" t="str">
            <v/>
          </cell>
          <cell r="LU30" t="str">
            <v/>
          </cell>
          <cell r="LV30">
            <v>4.59</v>
          </cell>
          <cell r="LW30">
            <v>36.54</v>
          </cell>
          <cell r="LX30">
            <v>0</v>
          </cell>
          <cell r="LY30" t="str">
            <v>Oportuno: Se radica en los tiempos establecidos por la Oficina Asesora de Planeación - OAP</v>
          </cell>
          <cell r="LZ30">
            <v>0</v>
          </cell>
          <cell r="MA30">
            <v>0</v>
          </cell>
          <cell r="MB30">
            <v>0</v>
          </cell>
          <cell r="MC30">
            <v>0</v>
          </cell>
          <cell r="MD30">
            <v>0</v>
          </cell>
          <cell r="ME30">
            <v>0</v>
          </cell>
          <cell r="MF30">
            <v>0</v>
          </cell>
          <cell r="MG30">
            <v>0</v>
          </cell>
          <cell r="MH30">
            <v>0</v>
          </cell>
          <cell r="MI30">
            <v>0</v>
          </cell>
          <cell r="MJ30">
            <v>0</v>
          </cell>
          <cell r="MK30" t="str">
            <v>Coherente: La información de avance de la magnitud, consignada en el reporte del periodo, concuerda con la programación realizada, con la información cualitativa presentada, con las actividades establecidas (si aplica) y con los soportes presentados. Esta</v>
          </cell>
          <cell r="ML30">
            <v>0</v>
          </cell>
          <cell r="MM30">
            <v>0</v>
          </cell>
          <cell r="MN30">
            <v>0</v>
          </cell>
          <cell r="MO30">
            <v>0</v>
          </cell>
          <cell r="MP30">
            <v>0</v>
          </cell>
          <cell r="MQ30">
            <v>0</v>
          </cell>
          <cell r="MR30">
            <v>0</v>
          </cell>
          <cell r="MS30">
            <v>0</v>
          </cell>
          <cell r="MT30">
            <v>0</v>
          </cell>
          <cell r="MU30">
            <v>0</v>
          </cell>
          <cell r="MV30">
            <v>100</v>
          </cell>
          <cell r="MW30">
            <v>100</v>
          </cell>
          <cell r="MX30">
            <v>100</v>
          </cell>
          <cell r="MY30" t="str">
            <v/>
          </cell>
          <cell r="MZ30" t="str">
            <v/>
          </cell>
          <cell r="NA30" t="str">
            <v/>
          </cell>
          <cell r="NB30" t="str">
            <v/>
          </cell>
          <cell r="NC30" t="str">
            <v/>
          </cell>
          <cell r="ND30" t="str">
            <v/>
          </cell>
          <cell r="NE30" t="str">
            <v/>
          </cell>
          <cell r="NF30" t="str">
            <v/>
          </cell>
          <cell r="NG30" t="str">
            <v/>
          </cell>
          <cell r="NH30">
            <v>0</v>
          </cell>
          <cell r="NI30" t="str">
            <v>No aplica</v>
          </cell>
          <cell r="NJ30">
            <v>0</v>
          </cell>
          <cell r="NK30">
            <v>0</v>
          </cell>
          <cell r="NL30">
            <v>0</v>
          </cell>
          <cell r="NM30">
            <v>0</v>
          </cell>
          <cell r="NN30">
            <v>0</v>
          </cell>
          <cell r="NO30">
            <v>0</v>
          </cell>
          <cell r="NP30">
            <v>0</v>
          </cell>
          <cell r="NQ30">
            <v>0</v>
          </cell>
          <cell r="NR30">
            <v>0</v>
          </cell>
          <cell r="NS30">
            <v>0</v>
          </cell>
          <cell r="NT30">
            <v>0</v>
          </cell>
          <cell r="NU30" t="str">
            <v>Se sugirió tener en la carpeta el mapa operativo, evidencias de las reuniones para el rediseño del plan de implementación de la estrategia. El área da respuesta oportunamente mencionando los componentes de las metas  a lo que la OAP sugiere que al responder las observaciones, la información que se registre, dé cuenta de las mismas. Se sugiere la siguiente redacción: Las evidencias de las reuniones para el rediseño de la implementación de las estrategias, reposan en las carpetas de evidencias de la meta 2 para el componente 1, de la meta 5 para el componente 2, meta 12 para el componente 3 y meta 11 para el componente 3</v>
          </cell>
          <cell r="NV30">
            <v>0</v>
          </cell>
          <cell r="NW30">
            <v>0</v>
          </cell>
          <cell r="NX30">
            <v>0</v>
          </cell>
          <cell r="NY30">
            <v>0</v>
          </cell>
          <cell r="NZ30">
            <v>0</v>
          </cell>
          <cell r="OA30">
            <v>0</v>
          </cell>
          <cell r="OB30">
            <v>0</v>
          </cell>
          <cell r="OC30">
            <v>0</v>
          </cell>
          <cell r="OD30">
            <v>0</v>
          </cell>
          <cell r="OE30">
            <v>0</v>
          </cell>
        </row>
        <row r="31">
          <cell r="A31" t="str">
            <v>PD38</v>
          </cell>
          <cell r="B31">
            <v>7868</v>
          </cell>
          <cell r="D31">
            <v>2020110010191</v>
          </cell>
          <cell r="E31" t="str">
            <v>Un nuevo contrato social y ambiental para la Bogotá del siglo XXI</v>
          </cell>
          <cell r="F31" t="str">
            <v>5. Construir Bogotá región con gobierno abierto, transparente y ciudadanía consciente.</v>
          </cell>
          <cell r="G31" t="str">
            <v>56. Gestión Pública Efectiva</v>
          </cell>
          <cell r="H31" t="str">
            <v xml:space="preserve">Fortalecer las capacidades institucionales para una Gestión pública efectiva y articulada, orientada a la generación de valor público para los grupos de interés. </v>
          </cell>
          <cell r="I31" t="str">
            <v>N/A</v>
          </cell>
          <cell r="J31" t="str">
            <v>Desarrollo Institucional para una Gestión Pública Eficiente</v>
          </cell>
          <cell r="K31" t="str">
            <v>Subsecretaría Distrital de Fortalecimiento Institucional</v>
          </cell>
          <cell r="L31" t="str">
            <v>Gloria Patricia Rincón Mazo</v>
          </cell>
          <cell r="M31" t="str">
            <v>Subsecretaria Distrital de Fortalecimiento Institucional</v>
          </cell>
          <cell r="N31" t="str">
            <v>Dirección Distrital de Desarrollo Institucional</v>
          </cell>
          <cell r="O31" t="str">
            <v>Oscar Guillermo Niño del Rio</v>
          </cell>
          <cell r="P31" t="str">
            <v>Director Distrital de Desarrollo Institucional</v>
          </cell>
          <cell r="Q31" t="str">
            <v xml:space="preserve">Lady Nieto Bahamón </v>
          </cell>
          <cell r="R31" t="str">
            <v>Eliana Pedraza</v>
          </cell>
          <cell r="S31" t="str">
            <v>497. Diseñar e implementar una estrategia para fortalecer la gestión, la innovación y la creatividad en la administración distrital,  generando valor público al servicio de la ciudadanía</v>
          </cell>
          <cell r="T31" t="str">
            <v xml:space="preserve">Porcentaje de avance en la implementación de estrategias para fortalecer la gestión y la innovación pública distrital. </v>
          </cell>
          <cell r="Z31" t="str">
            <v>497. Diseñar e implementar una estrategia para fortalecer la gestión, la innovación y la creatividad en la administración distrital,  generando valor público al servicio de la ciudadanía</v>
          </cell>
          <cell r="AA31" t="str">
            <v xml:space="preserve">543. Porcentaje de avance en la implementación de estrategias para fortalecer la gestión y la innovación pública distrital. </v>
          </cell>
          <cell r="AH31" t="str">
            <v>16. Paz, justicia e instituciones sólidas</v>
          </cell>
          <cell r="AI31" t="str">
            <v xml:space="preserve">PD_Meta Sectorial: 497. Diseñar e implementar una estrategia para fortalecer la gestión, la innovación y la creatividad en la administración distrital,  generando valor público al servicio de la ciudadanía; PD_Indicador Meta sector: 543. Porcentaje de avance en la implementación de estrategias para fortalecer la gestión y la innovación pública distrital. ; ODS: 16. Paz, justicia e instituciones sólidas; </v>
          </cell>
          <cell r="AJ31">
            <v>0</v>
          </cell>
          <cell r="AK31">
            <v>44055</v>
          </cell>
          <cell r="AL31">
            <v>1</v>
          </cell>
          <cell r="AM31">
            <v>2022</v>
          </cell>
          <cell r="AN31" t="str">
            <v>Indicador: Porcentaje de avance en la implementacion de estrategias para fortalecer la gestión y la innovación pública distrital. Formula del indicador: Sumatoria de cada componente por vigencia divido entre el numero de componentes. Metas por componente: Componente 1:% avance en el porcentaje de implementación de la estrategia para el fortalecimiento del sistema de coordinación distrital,  Componente 2: avance en el porcentaje de implementación para promover la Gestión del Conocimiento y la Innovación Componente 3: avance en el Porcentaje de implementación de la estrategia estrategia que permita fortalecer la Gestión y Desempeño Institucional, Componente 4:  avance en el Porcentaje  del documento del estudio técnico para la modernización administrativa del Distrito Capital, Componente 5: avance en el Porcentaje de implementación los productos definidos en el Plan de Acción de la Política Pública de transparencia  Componente 6: avance en el Porcentaje de Implementación de las estrategias de direccionamiento estratégico para el fortalecimiento y modernización de la Gestión Pública.</v>
          </cell>
          <cell r="AO31" t="str">
            <v xml:space="preserve">El beneficio de la implementación de la meta estará representado en el distrital de los componentes de innovación y creatividad en la administración distrital, con el desarrollo de cada uno de los componentes </v>
          </cell>
          <cell r="AP31">
            <v>2020</v>
          </cell>
          <cell r="AQ31">
            <v>2024</v>
          </cell>
          <cell r="AR31" t="str">
            <v>Suma</v>
          </cell>
          <cell r="AS31" t="str">
            <v>Efectividad</v>
          </cell>
          <cell r="AT31" t="str">
            <v>Porcentaje</v>
          </cell>
          <cell r="AU31" t="str">
            <v>Gestión</v>
          </cell>
          <cell r="AV31">
            <v>2020</v>
          </cell>
          <cell r="AW31">
            <v>0</v>
          </cell>
          <cell r="AX31" t="str">
            <v>N/D</v>
          </cell>
          <cell r="AY31">
            <v>0</v>
          </cell>
          <cell r="AZ31">
            <v>1</v>
          </cell>
          <cell r="BA31">
            <v>0</v>
          </cell>
          <cell r="BB31" t="str">
            <v xml:space="preserve">El cumplimiento de la meta estara representada en el avance de los componentes del indicador </v>
          </cell>
          <cell r="BC31" t="str">
            <v>Sumatoria de cada componente por vigencia divido entre el numero de componentes. Metas por componente: Componente 1:% avance en el porcentaje de implementación de la estrategia para el fortalecimiento del sistema de coordinación distrital,  Componente 2: avance en el porcentaje de implementación para promover la Gestión del Conocimiento y la Innovación Componente 3: avance en el Porcentaje de implementación de la estrategia estrategia que permita fortalecer la Gestión y Desempeño Institucional, Componente 4:  avance en el Porcentaje  del documento del estudio técnico para la modernización administrativa del Distrito Capital, Componente 5: avance en el Porcentaje de implementación los productos definidos en el Plan de Acción de la Política Pública de transparencia  Componente 6: avance en el Porcentaje de Implementación de las estrategias de direccionamiento estratégico para el fortalecimiento y modernización de la Gestión Pública.</v>
          </cell>
          <cell r="BD31">
            <v>0</v>
          </cell>
          <cell r="BE31" t="str">
            <v>N/A</v>
          </cell>
          <cell r="BF31" t="str">
            <v xml:space="preserve">Informes de avance de cada componente registrado en el inficador </v>
          </cell>
          <cell r="BG31">
            <v>2</v>
          </cell>
          <cell r="BH31">
            <v>44098</v>
          </cell>
          <cell r="BI31">
            <v>0</v>
          </cell>
          <cell r="BJ31" t="str">
            <v>Establecer variables 1 y/o 2 numéricas</v>
          </cell>
          <cell r="BK31">
            <v>100</v>
          </cell>
          <cell r="BL31">
            <v>9</v>
          </cell>
          <cell r="BM31">
            <v>22</v>
          </cell>
          <cell r="BN31">
            <v>24</v>
          </cell>
          <cell r="BO31">
            <v>24</v>
          </cell>
          <cell r="BP31">
            <v>21</v>
          </cell>
          <cell r="BW31">
            <v>9</v>
          </cell>
          <cell r="BX31">
            <v>22</v>
          </cell>
          <cell r="BY31">
            <v>24</v>
          </cell>
          <cell r="BZ31">
            <v>22</v>
          </cell>
          <cell r="CA31">
            <v>24</v>
          </cell>
          <cell r="CB31">
            <v>0</v>
          </cell>
          <cell r="CC31" t="str">
            <v>N/A</v>
          </cell>
          <cell r="CD31" t="str">
            <v>N/A</v>
          </cell>
          <cell r="CE31" t="str">
            <v>N/A</v>
          </cell>
          <cell r="CF31">
            <v>9</v>
          </cell>
          <cell r="CG31">
            <v>22.000000000000004</v>
          </cell>
          <cell r="CH31">
            <v>37</v>
          </cell>
          <cell r="CI31" t="str">
            <v>Suma</v>
          </cell>
          <cell r="CJ31">
            <v>0</v>
          </cell>
          <cell r="CK31">
            <v>0</v>
          </cell>
          <cell r="CL31">
            <v>6</v>
          </cell>
          <cell r="CM31">
            <v>0</v>
          </cell>
          <cell r="CN31">
            <v>0</v>
          </cell>
          <cell r="CO31">
            <v>6</v>
          </cell>
          <cell r="CP31">
            <v>0</v>
          </cell>
          <cell r="CQ31">
            <v>0</v>
          </cell>
          <cell r="CR31">
            <v>6</v>
          </cell>
          <cell r="CS31">
            <v>0</v>
          </cell>
          <cell r="CT31">
            <v>0</v>
          </cell>
          <cell r="CU31">
            <v>6</v>
          </cell>
          <cell r="CV31">
            <v>24</v>
          </cell>
          <cell r="CW31">
            <v>6</v>
          </cell>
          <cell r="CX31">
            <v>0</v>
          </cell>
          <cell r="CY31">
            <v>0</v>
          </cell>
          <cell r="CZ31">
            <v>0</v>
          </cell>
          <cell r="DA31">
            <v>0</v>
          </cell>
          <cell r="DB31">
            <v>0</v>
          </cell>
          <cell r="DC31">
            <v>0</v>
          </cell>
          <cell r="DD31">
            <v>0</v>
          </cell>
          <cell r="DE31">
            <v>0</v>
          </cell>
          <cell r="DF31">
            <v>0</v>
          </cell>
          <cell r="DG31">
            <v>0</v>
          </cell>
          <cell r="DH31">
            <v>0</v>
          </cell>
          <cell r="DI31">
            <v>0</v>
          </cell>
          <cell r="DJ31">
            <v>24</v>
          </cell>
          <cell r="DK31">
            <v>0</v>
          </cell>
          <cell r="DL31">
            <v>0</v>
          </cell>
          <cell r="DM31">
            <v>6</v>
          </cell>
          <cell r="DN31">
            <v>0</v>
          </cell>
          <cell r="DO31">
            <v>0</v>
          </cell>
          <cell r="DP31">
            <v>0</v>
          </cell>
          <cell r="DQ31">
            <v>0</v>
          </cell>
          <cell r="DR31">
            <v>0</v>
          </cell>
          <cell r="DS31">
            <v>0</v>
          </cell>
          <cell r="DT31">
            <v>0</v>
          </cell>
          <cell r="DU31">
            <v>0</v>
          </cell>
          <cell r="DV31">
            <v>0</v>
          </cell>
          <cell r="DW31">
            <v>6</v>
          </cell>
          <cell r="DX31">
            <v>6</v>
          </cell>
          <cell r="DY31">
            <v>0</v>
          </cell>
          <cell r="DZ31">
            <v>0</v>
          </cell>
          <cell r="EA31" t="str">
            <v>Informe avance Meta Sectorial 497 .</v>
          </cell>
          <cell r="EB31">
            <v>0</v>
          </cell>
          <cell r="EC31">
            <v>0</v>
          </cell>
          <cell r="ED31" t="str">
            <v>Informe avance Meta Sectorial 497 .</v>
          </cell>
          <cell r="EE31">
            <v>0</v>
          </cell>
          <cell r="EF31">
            <v>0</v>
          </cell>
          <cell r="EG31" t="str">
            <v>Informe avance Meta Sectorial 497 .</v>
          </cell>
          <cell r="EH31">
            <v>0</v>
          </cell>
          <cell r="EI31">
            <v>0</v>
          </cell>
          <cell r="EJ31" t="str">
            <v>Informe avance Meta Sectorial 497.</v>
          </cell>
          <cell r="EK31">
            <v>0</v>
          </cell>
          <cell r="EL31">
            <v>0</v>
          </cell>
          <cell r="EM31" t="str">
            <v>Informe avance Meta Sectorial 497 .</v>
          </cell>
          <cell r="EN31">
            <v>0</v>
          </cell>
          <cell r="EO31">
            <v>0</v>
          </cell>
          <cell r="EP31">
            <v>0</v>
          </cell>
          <cell r="EQ31">
            <v>0</v>
          </cell>
          <cell r="ER31">
            <v>0</v>
          </cell>
          <cell r="ES31">
            <v>0</v>
          </cell>
          <cell r="ET31">
            <v>0</v>
          </cell>
          <cell r="EU31">
            <v>0</v>
          </cell>
          <cell r="EV31">
            <v>0</v>
          </cell>
          <cell r="EW31">
            <v>0</v>
          </cell>
          <cell r="EX31">
            <v>0</v>
          </cell>
          <cell r="EY31">
            <v>0</v>
          </cell>
          <cell r="EZ31">
            <v>0</v>
          </cell>
          <cell r="FA31">
            <v>0</v>
          </cell>
          <cell r="FB31">
            <v>0</v>
          </cell>
          <cell r="FC31">
            <v>0</v>
          </cell>
          <cell r="FD31">
            <v>0</v>
          </cell>
          <cell r="FE31">
            <v>0</v>
          </cell>
          <cell r="FF31">
            <v>0</v>
          </cell>
          <cell r="FG31">
            <v>0</v>
          </cell>
          <cell r="FH31">
            <v>0</v>
          </cell>
          <cell r="FI31">
            <v>0</v>
          </cell>
          <cell r="FJ31">
            <v>0</v>
          </cell>
          <cell r="FK31">
            <v>0</v>
          </cell>
          <cell r="FL31">
            <v>0</v>
          </cell>
          <cell r="FM31">
            <v>0</v>
          </cell>
          <cell r="FN31">
            <v>0</v>
          </cell>
          <cell r="FO31">
            <v>0</v>
          </cell>
          <cell r="FP31">
            <v>0</v>
          </cell>
          <cell r="FQ31">
            <v>0</v>
          </cell>
          <cell r="FR31">
            <v>0</v>
          </cell>
          <cell r="FS31">
            <v>0</v>
          </cell>
          <cell r="FT31">
            <v>0</v>
          </cell>
          <cell r="FU31">
            <v>0</v>
          </cell>
          <cell r="FV31">
            <v>0</v>
          </cell>
          <cell r="FW31">
            <v>0</v>
          </cell>
          <cell r="FX31">
            <v>0</v>
          </cell>
          <cell r="FY31">
            <v>0</v>
          </cell>
          <cell r="FZ31">
            <v>0</v>
          </cell>
          <cell r="GA31">
            <v>0</v>
          </cell>
          <cell r="GB31">
            <v>0</v>
          </cell>
          <cell r="GC31">
            <v>0</v>
          </cell>
          <cell r="GD31">
            <v>0</v>
          </cell>
          <cell r="GE31">
            <v>0</v>
          </cell>
          <cell r="GF31">
            <v>0</v>
          </cell>
          <cell r="GG31">
            <v>0</v>
          </cell>
          <cell r="GH31">
            <v>0</v>
          </cell>
          <cell r="GI31">
            <v>0</v>
          </cell>
          <cell r="GJ31">
            <v>0</v>
          </cell>
          <cell r="GK31">
            <v>0</v>
          </cell>
          <cell r="GL31">
            <v>0</v>
          </cell>
          <cell r="GM31">
            <v>0</v>
          </cell>
          <cell r="GN31">
            <v>0</v>
          </cell>
          <cell r="GO31">
            <v>0</v>
          </cell>
          <cell r="GP31">
            <v>0</v>
          </cell>
          <cell r="GQ31">
            <v>0</v>
          </cell>
          <cell r="GR31">
            <v>0</v>
          </cell>
          <cell r="GS31">
            <v>0</v>
          </cell>
          <cell r="GT31">
            <v>0</v>
          </cell>
          <cell r="GU31">
            <v>0</v>
          </cell>
          <cell r="GV31">
            <v>0</v>
          </cell>
          <cell r="GW31">
            <v>0</v>
          </cell>
          <cell r="GX31">
            <v>0</v>
          </cell>
          <cell r="GY31">
            <v>0</v>
          </cell>
          <cell r="GZ31">
            <v>0</v>
          </cell>
          <cell r="HA31">
            <v>0</v>
          </cell>
          <cell r="HB31">
            <v>0</v>
          </cell>
          <cell r="HC31">
            <v>0</v>
          </cell>
          <cell r="HD31">
            <v>0</v>
          </cell>
          <cell r="HE31">
            <v>0</v>
          </cell>
          <cell r="HF31">
            <v>0</v>
          </cell>
          <cell r="HG31">
            <v>0</v>
          </cell>
          <cell r="HH31">
            <v>0</v>
          </cell>
          <cell r="HI31">
            <v>0</v>
          </cell>
          <cell r="HJ31">
            <v>0</v>
          </cell>
          <cell r="HK31">
            <v>0</v>
          </cell>
          <cell r="HL31">
            <v>0</v>
          </cell>
          <cell r="HM31">
            <v>0</v>
          </cell>
          <cell r="HN31">
            <v>0</v>
          </cell>
          <cell r="HO31">
            <v>0</v>
          </cell>
          <cell r="HP31">
            <v>0</v>
          </cell>
          <cell r="HQ31">
            <v>0</v>
          </cell>
          <cell r="HR31">
            <v>0</v>
          </cell>
          <cell r="HS31">
            <v>0</v>
          </cell>
          <cell r="HT31">
            <v>0</v>
          </cell>
          <cell r="HU31">
            <v>0</v>
          </cell>
          <cell r="HV31">
            <v>0</v>
          </cell>
          <cell r="HW31" t="str">
            <v xml:space="preserve">En el marco de la ejecución de la meta sectorial se ha dado cumplimiento al desarrollo de la estrategias: 
Fortalecimiento Sistema de Coordinación Distrital 
Elaboración de 15 Informes dirigidos a los sectores administrativos del  Distrito frente al  seguimiento al funcionamiento de las instancias de coordinación distrital y la publicación de las decisiones a las entidades del sector descentralizado, correspondiente a la información publicada en el cuarto trimestre del 2021, lo anterior con la finalidad de orientar a las entidades frente al funcionamiento de sus instancias
Se expide la Resolución 117 de 2022.""Por la cual se delega la participación de la Secretaria General de la Alcaldía Mayor de Bogotá, D. C.,en diferentes espacios e instancias de coordinación distrital y se deroga la Resolución 077 de 2021"" con la finalidad de asignar los responsables en los espacios de participación con la oferta de servicios de la Secretaría General 
Gestión del Conocimiento y la Innovación 
A través de la alianza con el Departamento Administrativo de la Función Pública se desarrolló el día 24 de febrero de 2022, taller de Generalidades para el correcto diligenciamiento del FURAG y  el autodiagnóstico, frente a la Política de Gestión del Conocimiento y la Innovación, con la asistencia de 331 personas."
Se lleva a cabo el proceso  de formación 40 servidores al curso de Fortalecimiento de Capacidades en Materia de Innovación y Gestión Pública con Georgetown University.
Cumplimiento Productos Política de Transparencia: 
Se realizó jornada de apropiación del Lineamiento de Apertura de Agendas en el IDRD, con la participación de 143 directivos de las entidades distritales. 
SARLAFT
Se realizaron sesiones de asistencia técnica (charlas "debida diligencia" y "señales de alerta") dirigidas las entidades del Distrito, para un total de 147 participantes.
Se seleccionaron 8 entidades (descritas en el reporte de marzo) para apoyar en el diseño del Sistema de Administración de Riesgos LA/FT, las cuales participaron de 5 talleres teórico-prácticos y 8 mentorías, para un total de 180 participantes.
Se avanzó en el acompañamiento técnico y fortalecimiento de las capacidades de las entidades distritales para la apropiación del Modelo de Teletrabajo con corte a 31 de marzo hay 675 nuevos teletrabajadores con una meta acumulada de 3070. </v>
          </cell>
          <cell r="HX31" t="str">
            <v>No aplica</v>
          </cell>
          <cell r="HY31" t="str">
            <v>No aplica</v>
          </cell>
          <cell r="HZ31" t="str">
            <v/>
          </cell>
          <cell r="IA31" t="str">
            <v/>
          </cell>
          <cell r="IB31" t="str">
            <v xml:space="preserve">Se presenta informe con las acciones desarrolladas en la meta sectorial 497, frente al desarrollo de las estrategias de Fortalecimiento del Sistema e Coordinación Distrital, Gestión del Conocimiento, Desempeño Institucional, cumplimiento a los productos de la Política de Transparencia. </v>
          </cell>
          <cell r="IC31" t="str">
            <v/>
          </cell>
          <cell r="ID31" t="str">
            <v/>
          </cell>
          <cell r="IE31" t="str">
            <v/>
          </cell>
          <cell r="IF31" t="str">
            <v/>
          </cell>
          <cell r="IG31" t="str">
            <v/>
          </cell>
          <cell r="IH31" t="str">
            <v/>
          </cell>
          <cell r="II31" t="str">
            <v/>
          </cell>
          <cell r="IJ31" t="str">
            <v/>
          </cell>
          <cell r="IK31" t="str">
            <v/>
          </cell>
          <cell r="IL31">
            <v>0</v>
          </cell>
          <cell r="IM31">
            <v>0</v>
          </cell>
          <cell r="IN31">
            <v>1</v>
          </cell>
          <cell r="IO31">
            <v>0</v>
          </cell>
          <cell r="IP31">
            <v>0</v>
          </cell>
          <cell r="IQ31">
            <v>0</v>
          </cell>
          <cell r="IR31">
            <v>0</v>
          </cell>
          <cell r="IS31">
            <v>0</v>
          </cell>
          <cell r="IT31">
            <v>0</v>
          </cell>
          <cell r="IU31">
            <v>0</v>
          </cell>
          <cell r="IV31">
            <v>0</v>
          </cell>
          <cell r="IW31">
            <v>0</v>
          </cell>
          <cell r="IX31">
            <v>0.25</v>
          </cell>
          <cell r="IY31">
            <v>0</v>
          </cell>
          <cell r="IZ31">
            <v>0</v>
          </cell>
          <cell r="JA31">
            <v>25</v>
          </cell>
          <cell r="JB31">
            <v>0</v>
          </cell>
          <cell r="JC31">
            <v>0</v>
          </cell>
          <cell r="JD31">
            <v>0</v>
          </cell>
          <cell r="JE31">
            <v>0</v>
          </cell>
          <cell r="JF31">
            <v>0</v>
          </cell>
          <cell r="JG31">
            <v>0</v>
          </cell>
          <cell r="JH31">
            <v>0</v>
          </cell>
          <cell r="JI31">
            <v>0</v>
          </cell>
          <cell r="JJ31">
            <v>0</v>
          </cell>
          <cell r="JK31">
            <v>25</v>
          </cell>
          <cell r="JL31">
            <v>0</v>
          </cell>
          <cell r="JM31">
            <v>0</v>
          </cell>
          <cell r="JN31">
            <v>25</v>
          </cell>
          <cell r="JO31">
            <v>25</v>
          </cell>
          <cell r="JP31">
            <v>25</v>
          </cell>
          <cell r="JQ31">
            <v>25</v>
          </cell>
          <cell r="JR31">
            <v>25</v>
          </cell>
          <cell r="JS31">
            <v>25</v>
          </cell>
          <cell r="JT31">
            <v>25</v>
          </cell>
          <cell r="JU31">
            <v>25</v>
          </cell>
          <cell r="JV31">
            <v>25</v>
          </cell>
          <cell r="JW31">
            <v>25</v>
          </cell>
          <cell r="JX31" t="str">
            <v>No Programó</v>
          </cell>
          <cell r="JY31" t="str">
            <v/>
          </cell>
          <cell r="JZ31">
            <v>100</v>
          </cell>
          <cell r="KA31" t="str">
            <v/>
          </cell>
          <cell r="KB31" t="str">
            <v/>
          </cell>
          <cell r="KC31" t="str">
            <v/>
          </cell>
          <cell r="KD31" t="str">
            <v/>
          </cell>
          <cell r="KE31" t="str">
            <v/>
          </cell>
          <cell r="KF31" t="str">
            <v/>
          </cell>
          <cell r="KG31" t="str">
            <v/>
          </cell>
          <cell r="KH31" t="str">
            <v/>
          </cell>
          <cell r="KI31" t="str">
            <v/>
          </cell>
          <cell r="KJ31" t="str">
            <v>No Programó</v>
          </cell>
          <cell r="KK31" t="str">
            <v>No Programó</v>
          </cell>
          <cell r="KL31">
            <v>100</v>
          </cell>
          <cell r="KM31" t="str">
            <v/>
          </cell>
          <cell r="KN31" t="str">
            <v/>
          </cell>
          <cell r="KO31" t="str">
            <v/>
          </cell>
          <cell r="KP31" t="str">
            <v/>
          </cell>
          <cell r="KQ31" t="str">
            <v/>
          </cell>
          <cell r="KR31" t="str">
            <v/>
          </cell>
          <cell r="KS31" t="str">
            <v/>
          </cell>
          <cell r="KT31" t="str">
            <v/>
          </cell>
          <cell r="KU31" t="str">
            <v/>
          </cell>
          <cell r="KV31">
            <v>100</v>
          </cell>
          <cell r="KW31" t="str">
            <v>7868_N</v>
          </cell>
          <cell r="KX31" t="str">
            <v>N/A</v>
          </cell>
          <cell r="KY31" t="str">
            <v>No programó</v>
          </cell>
          <cell r="KZ31" t="str">
            <v/>
          </cell>
          <cell r="LA31" t="str">
            <v/>
          </cell>
          <cell r="LB31" t="str">
            <v/>
          </cell>
          <cell r="LC31">
            <v>92.083333333333329</v>
          </cell>
          <cell r="LD31">
            <v>23.545138888888886</v>
          </cell>
          <cell r="LE31">
            <v>9540461000</v>
          </cell>
          <cell r="LF31">
            <v>7929572216</v>
          </cell>
          <cell r="LG31">
            <v>1007704872</v>
          </cell>
          <cell r="LH31">
            <v>1175144810</v>
          </cell>
          <cell r="LI31">
            <v>954406091</v>
          </cell>
          <cell r="LJ31" t="str">
            <v>No Programó</v>
          </cell>
          <cell r="LK31" t="str">
            <v>No Programó</v>
          </cell>
          <cell r="LL31">
            <v>6</v>
          </cell>
          <cell r="LM31" t="str">
            <v/>
          </cell>
          <cell r="LN31" t="str">
            <v/>
          </cell>
          <cell r="LO31" t="str">
            <v/>
          </cell>
          <cell r="LP31" t="str">
            <v/>
          </cell>
          <cell r="LQ31" t="str">
            <v/>
          </cell>
          <cell r="LR31" t="str">
            <v/>
          </cell>
          <cell r="LS31" t="str">
            <v/>
          </cell>
          <cell r="LT31" t="str">
            <v/>
          </cell>
          <cell r="LU31" t="str">
            <v/>
          </cell>
          <cell r="LV31">
            <v>6</v>
          </cell>
          <cell r="LW31">
            <v>6</v>
          </cell>
          <cell r="LX31">
            <v>0</v>
          </cell>
          <cell r="LY31" t="str">
            <v>No aplica</v>
          </cell>
          <cell r="LZ31">
            <v>0</v>
          </cell>
          <cell r="MA31">
            <v>0</v>
          </cell>
          <cell r="MB31">
            <v>0</v>
          </cell>
          <cell r="MC31">
            <v>0</v>
          </cell>
          <cell r="MD31">
            <v>0</v>
          </cell>
          <cell r="ME31">
            <v>0</v>
          </cell>
          <cell r="MF31">
            <v>0</v>
          </cell>
          <cell r="MG31">
            <v>0</v>
          </cell>
          <cell r="MH31">
            <v>0</v>
          </cell>
          <cell r="MI31">
            <v>0</v>
          </cell>
          <cell r="MJ31">
            <v>0</v>
          </cell>
          <cell r="MK31" t="str">
            <v>No aplica</v>
          </cell>
          <cell r="ML31">
            <v>0</v>
          </cell>
          <cell r="MM31">
            <v>0</v>
          </cell>
          <cell r="MN31">
            <v>0</v>
          </cell>
          <cell r="MO31">
            <v>0</v>
          </cell>
          <cell r="MP31">
            <v>0</v>
          </cell>
          <cell r="MQ31">
            <v>0</v>
          </cell>
          <cell r="MR31">
            <v>0</v>
          </cell>
          <cell r="MS31">
            <v>0</v>
          </cell>
          <cell r="MT31">
            <v>0</v>
          </cell>
          <cell r="MU31">
            <v>0</v>
          </cell>
          <cell r="MV31" t="str">
            <v>No Programó</v>
          </cell>
          <cell r="MW31" t="str">
            <v>No Programó</v>
          </cell>
          <cell r="MX31">
            <v>100</v>
          </cell>
          <cell r="MY31" t="str">
            <v/>
          </cell>
          <cell r="MZ31" t="str">
            <v/>
          </cell>
          <cell r="NA31" t="str">
            <v/>
          </cell>
          <cell r="NB31" t="str">
            <v/>
          </cell>
          <cell r="NC31" t="str">
            <v/>
          </cell>
          <cell r="ND31" t="str">
            <v/>
          </cell>
          <cell r="NE31" t="str">
            <v/>
          </cell>
          <cell r="NF31" t="str">
            <v/>
          </cell>
          <cell r="NG31" t="str">
            <v/>
          </cell>
          <cell r="NH31">
            <v>0</v>
          </cell>
          <cell r="NI31" t="str">
            <v>No aplica</v>
          </cell>
          <cell r="NJ31">
            <v>0</v>
          </cell>
          <cell r="NK31">
            <v>0</v>
          </cell>
          <cell r="NL31">
            <v>0</v>
          </cell>
          <cell r="NM31">
            <v>0</v>
          </cell>
          <cell r="NN31">
            <v>0</v>
          </cell>
          <cell r="NO31">
            <v>0</v>
          </cell>
          <cell r="NP31">
            <v>0</v>
          </cell>
          <cell r="NQ31">
            <v>0</v>
          </cell>
          <cell r="NR31">
            <v>0</v>
          </cell>
          <cell r="NS31">
            <v>0</v>
          </cell>
          <cell r="NT31">
            <v>0</v>
          </cell>
          <cell r="NU31" t="str">
            <v>No aplica</v>
          </cell>
          <cell r="NV31">
            <v>0</v>
          </cell>
          <cell r="NW31">
            <v>0</v>
          </cell>
          <cell r="NX31">
            <v>0</v>
          </cell>
          <cell r="NY31">
            <v>0</v>
          </cell>
          <cell r="NZ31">
            <v>0</v>
          </cell>
          <cell r="OA31">
            <v>0</v>
          </cell>
          <cell r="OB31">
            <v>0</v>
          </cell>
          <cell r="OC31">
            <v>0</v>
          </cell>
          <cell r="OD31">
            <v>0</v>
          </cell>
          <cell r="OE31">
            <v>0</v>
          </cell>
        </row>
        <row r="32">
          <cell r="A32" t="str">
            <v>PD39</v>
          </cell>
          <cell r="B32">
            <v>7868</v>
          </cell>
          <cell r="C32" t="str">
            <v>7868_MGA_1</v>
          </cell>
          <cell r="D32">
            <v>2020110010191</v>
          </cell>
          <cell r="E32" t="str">
            <v>Un nuevo contrato social y ambiental para la Bogotá del siglo XXI</v>
          </cell>
          <cell r="F32" t="str">
            <v>5. Construir Bogotá región con gobierno abierto, transparente y ciudadanía consciente.</v>
          </cell>
          <cell r="G32" t="str">
            <v>56. Gestión Pública Efectiva</v>
          </cell>
          <cell r="H32" t="str">
            <v xml:space="preserve">Fortalecer las capacidades institucionales para una Gestión pública efectiva y articulada, orientada a la generación de valor público para los grupos de interés. </v>
          </cell>
          <cell r="I32" t="str">
            <v>1. Fortalecer el Sistema de coordinación y articulación institucional interna y externa.</v>
          </cell>
          <cell r="J32" t="str">
            <v>Desarrollo Institucional para una Gestión Pública Eficiente</v>
          </cell>
          <cell r="K32" t="str">
            <v>Subsecretaría Distrital de Fortalecimiento Institucional</v>
          </cell>
          <cell r="L32" t="str">
            <v>Gloria Patricia Rincón Mazo</v>
          </cell>
          <cell r="M32" t="str">
            <v>Subsecretaria Distrital de Fortalecimiento Institucional</v>
          </cell>
          <cell r="N32" t="str">
            <v>Dirección Distrital de Desarrollo Institucional
Dirección Distrital de Archivo
Dirección Distrital de Relaciones Internacionales</v>
          </cell>
          <cell r="O32" t="str">
            <v>Oscar Guillermo Niño del Rio
Alvaro Arias Cruz
Luz Amparo Medina Gerena</v>
          </cell>
          <cell r="P32" t="str">
            <v>Director Distrital de Desarrollo Institucional
Director Distrital de Archivo
Director Distrital de Relaciones Internacionales</v>
          </cell>
          <cell r="Q32" t="str">
            <v>Lady Nieto Bahamón 
Adriana Marcela Sandoval Castiblanco
Carlos Alberto Minotta Moncada</v>
          </cell>
          <cell r="R32" t="str">
            <v>Lenda Caro</v>
          </cell>
          <cell r="S32" t="str">
            <v>Documentos de lineamientos técnicos</v>
          </cell>
          <cell r="T32" t="str">
            <v>Documentos de lineamientos técnicos elaborados</v>
          </cell>
          <cell r="AD32" t="str">
            <v>1.1. Documentos de lineamientos técnicos</v>
          </cell>
          <cell r="AE32" t="str">
            <v>1.1.1. Documentos de lineamientos técnicos elaborados</v>
          </cell>
          <cell r="AI32" t="str">
            <v xml:space="preserve">PD_producto MGA: 1.1. Documentos de lineamientos técnicos; PD_ID producto MGA: 1.1.1. Documentos de lineamientos técnicos elaborados; </v>
          </cell>
          <cell r="AJ32" t="str">
            <v>La magnitud en ficha SUIFP esta dada en: 2020: 3 - 2021:3 - 2022:3 - 2023:3 - 2024:3</v>
          </cell>
          <cell r="AK32">
            <v>44055</v>
          </cell>
          <cell r="AL32">
            <v>1</v>
          </cell>
          <cell r="AM32">
            <v>2022</v>
          </cell>
          <cell r="AN32" t="str">
            <v xml:space="preserve">Documentos cuyo objetivo es describir y explicar instrumentos, estandares, requerimientos y condiciones necesarias para llevar a cabo un proceso o actividad </v>
          </cell>
          <cell r="AO32" t="str">
            <v xml:space="preserve">Fortalecer la capacidad para una  Gestión pública efectiva  y articulada, orientada a la generación de valor público para los grupos de interés.  </v>
          </cell>
          <cell r="AP32">
            <v>2020</v>
          </cell>
          <cell r="AQ32">
            <v>2024</v>
          </cell>
          <cell r="AR32" t="str">
            <v>Constante</v>
          </cell>
          <cell r="AS32" t="str">
            <v>Eficacia</v>
          </cell>
          <cell r="AT32" t="str">
            <v>Número</v>
          </cell>
          <cell r="AU32" t="str">
            <v>Producto</v>
          </cell>
          <cell r="AV32" t="str">
            <v>N/D</v>
          </cell>
          <cell r="AW32" t="str">
            <v>N/D</v>
          </cell>
          <cell r="AX32" t="str">
            <v>N/D</v>
          </cell>
          <cell r="AY32">
            <v>0</v>
          </cell>
          <cell r="AZ32">
            <v>1</v>
          </cell>
          <cell r="BA32">
            <v>0</v>
          </cell>
          <cell r="BB32" t="str">
            <v>El cumplimiento del indicador estará reflejado en la elaboración de los documento técnicos por parte de los responsables</v>
          </cell>
          <cell r="BC32" t="str">
            <v xml:space="preserve">Número de Lineamientos Técnicos. </v>
          </cell>
          <cell r="BD32" t="str">
            <v xml:space="preserve">Lineamiento Técnico </v>
          </cell>
          <cell r="BE32" t="str">
            <v>N/A</v>
          </cell>
          <cell r="BF32" t="str">
            <v xml:space="preserve">Documento del Linemiento Técnico. </v>
          </cell>
          <cell r="BG32">
            <v>2</v>
          </cell>
          <cell r="BH32">
            <v>44098</v>
          </cell>
          <cell r="BI32">
            <v>0</v>
          </cell>
          <cell r="BJ32" t="str">
            <v>Establecer variables 1 y/o 2 numéricas</v>
          </cell>
          <cell r="BK32">
            <v>3</v>
          </cell>
          <cell r="BL32">
            <v>3</v>
          </cell>
          <cell r="BM32">
            <v>3</v>
          </cell>
          <cell r="BN32">
            <v>3</v>
          </cell>
          <cell r="BO32">
            <v>3</v>
          </cell>
          <cell r="BP32">
            <v>3</v>
          </cell>
          <cell r="BW32">
            <v>3</v>
          </cell>
          <cell r="BX32">
            <v>3</v>
          </cell>
          <cell r="BY32">
            <v>3</v>
          </cell>
          <cell r="BZ32">
            <v>3</v>
          </cell>
          <cell r="CA32">
            <v>3</v>
          </cell>
          <cell r="CB32">
            <v>0</v>
          </cell>
          <cell r="CC32" t="str">
            <v>N/A</v>
          </cell>
          <cell r="CD32" t="str">
            <v>N/A</v>
          </cell>
          <cell r="CE32" t="str">
            <v>N/A</v>
          </cell>
          <cell r="CF32">
            <v>3</v>
          </cell>
          <cell r="CG32">
            <v>3</v>
          </cell>
          <cell r="CH32" t="str">
            <v>No aplica</v>
          </cell>
          <cell r="CI32" t="str">
            <v>Suma</v>
          </cell>
          <cell r="CJ32">
            <v>0</v>
          </cell>
          <cell r="CK32">
            <v>0</v>
          </cell>
          <cell r="CL32">
            <v>0</v>
          </cell>
          <cell r="CM32">
            <v>0</v>
          </cell>
          <cell r="CN32">
            <v>0</v>
          </cell>
          <cell r="CO32">
            <v>0</v>
          </cell>
          <cell r="CP32">
            <v>0</v>
          </cell>
          <cell r="CQ32">
            <v>0</v>
          </cell>
          <cell r="CR32">
            <v>0</v>
          </cell>
          <cell r="CS32">
            <v>0</v>
          </cell>
          <cell r="CT32">
            <v>0</v>
          </cell>
          <cell r="CU32">
            <v>3</v>
          </cell>
          <cell r="CV32">
            <v>3</v>
          </cell>
          <cell r="CW32">
            <v>0</v>
          </cell>
          <cell r="CX32">
            <v>0</v>
          </cell>
          <cell r="CY32">
            <v>0</v>
          </cell>
          <cell r="CZ32">
            <v>0</v>
          </cell>
          <cell r="DA32">
            <v>0</v>
          </cell>
          <cell r="DB32">
            <v>0</v>
          </cell>
          <cell r="DC32">
            <v>0</v>
          </cell>
          <cell r="DD32">
            <v>0</v>
          </cell>
          <cell r="DE32">
            <v>0</v>
          </cell>
          <cell r="DF32">
            <v>0</v>
          </cell>
          <cell r="DG32">
            <v>0</v>
          </cell>
          <cell r="DH32">
            <v>0</v>
          </cell>
          <cell r="DI32">
            <v>0</v>
          </cell>
          <cell r="DJ32">
            <v>3</v>
          </cell>
          <cell r="DK32">
            <v>0</v>
          </cell>
          <cell r="DL32">
            <v>0</v>
          </cell>
          <cell r="DM32">
            <v>0</v>
          </cell>
          <cell r="DN32">
            <v>0</v>
          </cell>
          <cell r="DO32">
            <v>0</v>
          </cell>
          <cell r="DP32">
            <v>0</v>
          </cell>
          <cell r="DQ32">
            <v>0</v>
          </cell>
          <cell r="DR32">
            <v>0</v>
          </cell>
          <cell r="DS32">
            <v>0</v>
          </cell>
          <cell r="DT32">
            <v>0</v>
          </cell>
          <cell r="DU32">
            <v>0</v>
          </cell>
          <cell r="DV32">
            <v>0</v>
          </cell>
          <cell r="DW32">
            <v>0</v>
          </cell>
          <cell r="DX32">
            <v>0</v>
          </cell>
          <cell r="DY32">
            <v>0</v>
          </cell>
          <cell r="DZ32">
            <v>0</v>
          </cell>
          <cell r="EA32">
            <v>0</v>
          </cell>
          <cell r="EB32">
            <v>0</v>
          </cell>
          <cell r="EC32">
            <v>0</v>
          </cell>
          <cell r="ED32">
            <v>0</v>
          </cell>
          <cell r="EE32">
            <v>0</v>
          </cell>
          <cell r="EF32">
            <v>0</v>
          </cell>
          <cell r="EG32">
            <v>0</v>
          </cell>
          <cell r="EH32">
            <v>0</v>
          </cell>
          <cell r="EI32">
            <v>0</v>
          </cell>
          <cell r="EJ32" t="str">
            <v>1 Lineamiento técnico de instancias de coordinación 
2 Lineamiento técnico gestión de archivos electronicos 
3 Lineamiento técnico articulación internacional de Bogotá</v>
          </cell>
          <cell r="EK32">
            <v>0</v>
          </cell>
          <cell r="EL32">
            <v>0</v>
          </cell>
          <cell r="EM32">
            <v>0</v>
          </cell>
          <cell r="EN32">
            <v>0</v>
          </cell>
          <cell r="EO32">
            <v>0</v>
          </cell>
          <cell r="EP32">
            <v>0</v>
          </cell>
          <cell r="EQ32">
            <v>0</v>
          </cell>
          <cell r="ER32">
            <v>0</v>
          </cell>
          <cell r="ES32">
            <v>0</v>
          </cell>
          <cell r="ET32">
            <v>0</v>
          </cell>
          <cell r="EU32">
            <v>0</v>
          </cell>
          <cell r="EV32">
            <v>0</v>
          </cell>
          <cell r="EW32">
            <v>0</v>
          </cell>
          <cell r="EX32">
            <v>0</v>
          </cell>
          <cell r="EY32">
            <v>0</v>
          </cell>
          <cell r="EZ32">
            <v>0</v>
          </cell>
          <cell r="FA32">
            <v>0</v>
          </cell>
          <cell r="FB32">
            <v>0</v>
          </cell>
          <cell r="FC32">
            <v>0</v>
          </cell>
          <cell r="FD32">
            <v>0</v>
          </cell>
          <cell r="FE32">
            <v>0</v>
          </cell>
          <cell r="FF32">
            <v>0</v>
          </cell>
          <cell r="FG32">
            <v>0</v>
          </cell>
          <cell r="FH32">
            <v>0</v>
          </cell>
          <cell r="FI32">
            <v>0</v>
          </cell>
          <cell r="FJ32">
            <v>0</v>
          </cell>
          <cell r="FK32">
            <v>0</v>
          </cell>
          <cell r="FL32">
            <v>0</v>
          </cell>
          <cell r="FM32">
            <v>0</v>
          </cell>
          <cell r="FN32">
            <v>0</v>
          </cell>
          <cell r="FO32">
            <v>0</v>
          </cell>
          <cell r="FP32">
            <v>0</v>
          </cell>
          <cell r="FQ32">
            <v>0</v>
          </cell>
          <cell r="FR32">
            <v>0</v>
          </cell>
          <cell r="FS32">
            <v>0</v>
          </cell>
          <cell r="FT32">
            <v>0</v>
          </cell>
          <cell r="FU32">
            <v>0</v>
          </cell>
          <cell r="FV32">
            <v>0</v>
          </cell>
          <cell r="FW32">
            <v>0</v>
          </cell>
          <cell r="FX32">
            <v>0</v>
          </cell>
          <cell r="FY32">
            <v>0</v>
          </cell>
          <cell r="FZ32">
            <v>0</v>
          </cell>
          <cell r="GA32">
            <v>0</v>
          </cell>
          <cell r="GB32">
            <v>0</v>
          </cell>
          <cell r="GC32">
            <v>0</v>
          </cell>
          <cell r="GD32">
            <v>0</v>
          </cell>
          <cell r="GE32">
            <v>0</v>
          </cell>
          <cell r="GF32">
            <v>0</v>
          </cell>
          <cell r="GG32">
            <v>0</v>
          </cell>
          <cell r="GH32">
            <v>0</v>
          </cell>
          <cell r="GI32">
            <v>0</v>
          </cell>
          <cell r="GJ32">
            <v>0</v>
          </cell>
          <cell r="GK32">
            <v>0</v>
          </cell>
          <cell r="GL32">
            <v>0</v>
          </cell>
          <cell r="GM32">
            <v>0</v>
          </cell>
          <cell r="GN32">
            <v>0</v>
          </cell>
          <cell r="GO32">
            <v>0</v>
          </cell>
          <cell r="GP32">
            <v>0</v>
          </cell>
          <cell r="GQ32">
            <v>0</v>
          </cell>
          <cell r="GR32">
            <v>0</v>
          </cell>
          <cell r="GS32">
            <v>0</v>
          </cell>
          <cell r="GT32">
            <v>0</v>
          </cell>
          <cell r="GU32">
            <v>0</v>
          </cell>
          <cell r="GV32">
            <v>0</v>
          </cell>
          <cell r="GW32">
            <v>0</v>
          </cell>
          <cell r="GX32">
            <v>0</v>
          </cell>
          <cell r="GY32">
            <v>0</v>
          </cell>
          <cell r="GZ32">
            <v>0</v>
          </cell>
          <cell r="HA32">
            <v>0</v>
          </cell>
          <cell r="HB32">
            <v>0</v>
          </cell>
          <cell r="HC32">
            <v>0</v>
          </cell>
          <cell r="HD32">
            <v>0</v>
          </cell>
          <cell r="HE32">
            <v>0</v>
          </cell>
          <cell r="HF32">
            <v>0</v>
          </cell>
          <cell r="HG32">
            <v>0</v>
          </cell>
          <cell r="HH32">
            <v>0</v>
          </cell>
          <cell r="HI32">
            <v>0</v>
          </cell>
          <cell r="HJ32">
            <v>0</v>
          </cell>
          <cell r="HK32">
            <v>0</v>
          </cell>
          <cell r="HL32">
            <v>0</v>
          </cell>
          <cell r="HM32">
            <v>0</v>
          </cell>
          <cell r="HN32">
            <v>0</v>
          </cell>
          <cell r="HO32">
            <v>0</v>
          </cell>
          <cell r="HP32">
            <v>0</v>
          </cell>
          <cell r="HQ32">
            <v>0</v>
          </cell>
          <cell r="HR32">
            <v>0</v>
          </cell>
          <cell r="HS32">
            <v>0</v>
          </cell>
          <cell r="HT32">
            <v>0</v>
          </cell>
          <cell r="HU32">
            <v>0</v>
          </cell>
          <cell r="HV32">
            <v>0</v>
          </cell>
          <cell r="HW32" t="str">
            <v>No aplica en el periodo</v>
          </cell>
          <cell r="HX32" t="str">
            <v>No aplica</v>
          </cell>
          <cell r="HY32" t="str">
            <v>No aplica</v>
          </cell>
          <cell r="HZ32" t="str">
            <v/>
          </cell>
          <cell r="IA32" t="str">
            <v/>
          </cell>
          <cell r="IB32" t="str">
            <v/>
          </cell>
          <cell r="IC32" t="str">
            <v/>
          </cell>
          <cell r="ID32" t="str">
            <v/>
          </cell>
          <cell r="IE32" t="str">
            <v/>
          </cell>
          <cell r="IF32" t="str">
            <v/>
          </cell>
          <cell r="IG32" t="str">
            <v/>
          </cell>
          <cell r="IH32" t="str">
            <v/>
          </cell>
          <cell r="II32" t="str">
            <v/>
          </cell>
          <cell r="IJ32" t="str">
            <v/>
          </cell>
          <cell r="IK32" t="str">
            <v/>
          </cell>
          <cell r="IL32">
            <v>0</v>
          </cell>
          <cell r="IM32">
            <v>0</v>
          </cell>
          <cell r="IN32">
            <v>0</v>
          </cell>
          <cell r="IO32">
            <v>0</v>
          </cell>
          <cell r="IP32">
            <v>0</v>
          </cell>
          <cell r="IQ32">
            <v>0</v>
          </cell>
          <cell r="IR32">
            <v>0</v>
          </cell>
          <cell r="IS32">
            <v>0</v>
          </cell>
          <cell r="IT32">
            <v>0</v>
          </cell>
          <cell r="IU32">
            <v>0</v>
          </cell>
          <cell r="IV32">
            <v>0</v>
          </cell>
          <cell r="IW32">
            <v>0</v>
          </cell>
          <cell r="IX32">
            <v>0</v>
          </cell>
          <cell r="IY32">
            <v>0</v>
          </cell>
          <cell r="IZ32">
            <v>0</v>
          </cell>
          <cell r="JA32">
            <v>0</v>
          </cell>
          <cell r="JB32">
            <v>0</v>
          </cell>
          <cell r="JC32">
            <v>0</v>
          </cell>
          <cell r="JD32">
            <v>0</v>
          </cell>
          <cell r="JE32">
            <v>0</v>
          </cell>
          <cell r="JF32">
            <v>0</v>
          </cell>
          <cell r="JG32">
            <v>0</v>
          </cell>
          <cell r="JH32">
            <v>0</v>
          </cell>
          <cell r="JI32">
            <v>0</v>
          </cell>
          <cell r="JJ32">
            <v>0</v>
          </cell>
          <cell r="JK32">
            <v>0</v>
          </cell>
          <cell r="JL32">
            <v>0</v>
          </cell>
          <cell r="JM32">
            <v>0</v>
          </cell>
          <cell r="JN32">
            <v>0</v>
          </cell>
          <cell r="JO32">
            <v>0</v>
          </cell>
          <cell r="JP32">
            <v>0</v>
          </cell>
          <cell r="JQ32">
            <v>0</v>
          </cell>
          <cell r="JR32">
            <v>0</v>
          </cell>
          <cell r="JS32">
            <v>0</v>
          </cell>
          <cell r="JT32">
            <v>0</v>
          </cell>
          <cell r="JU32">
            <v>0</v>
          </cell>
          <cell r="JV32">
            <v>0</v>
          </cell>
          <cell r="JW32">
            <v>0</v>
          </cell>
          <cell r="JX32" t="str">
            <v>No Programó</v>
          </cell>
          <cell r="JY32" t="str">
            <v/>
          </cell>
          <cell r="JZ32" t="str">
            <v/>
          </cell>
          <cell r="KA32" t="str">
            <v/>
          </cell>
          <cell r="KB32" t="str">
            <v/>
          </cell>
          <cell r="KC32" t="str">
            <v/>
          </cell>
          <cell r="KD32" t="str">
            <v/>
          </cell>
          <cell r="KE32" t="str">
            <v/>
          </cell>
          <cell r="KF32" t="str">
            <v/>
          </cell>
          <cell r="KG32" t="str">
            <v/>
          </cell>
          <cell r="KH32" t="str">
            <v/>
          </cell>
          <cell r="KI32" t="str">
            <v/>
          </cell>
          <cell r="KJ32" t="str">
            <v>No Programó</v>
          </cell>
          <cell r="KK32" t="str">
            <v>No Programó</v>
          </cell>
          <cell r="KL32" t="str">
            <v>No Programó</v>
          </cell>
          <cell r="KM32" t="str">
            <v/>
          </cell>
          <cell r="KN32" t="str">
            <v/>
          </cell>
          <cell r="KO32" t="str">
            <v/>
          </cell>
          <cell r="KP32" t="str">
            <v/>
          </cell>
          <cell r="KQ32" t="str">
            <v/>
          </cell>
          <cell r="KR32" t="str">
            <v/>
          </cell>
          <cell r="KS32" t="str">
            <v/>
          </cell>
          <cell r="KT32" t="str">
            <v/>
          </cell>
          <cell r="KU32" t="str">
            <v/>
          </cell>
          <cell r="KV32" t="str">
            <v>No Programó</v>
          </cell>
          <cell r="KW32" t="str">
            <v>7868_1</v>
          </cell>
          <cell r="KX32" t="str">
            <v>1. Fortalecer el Sistema de coordinación y articulación institucional interna y externa.</v>
          </cell>
          <cell r="KY32">
            <v>100</v>
          </cell>
          <cell r="KZ32">
            <v>22.777777777777775</v>
          </cell>
          <cell r="LA32" t="str">
            <v/>
          </cell>
          <cell r="LB32" t="str">
            <v/>
          </cell>
          <cell r="LC32">
            <v>92.083333333333329</v>
          </cell>
          <cell r="LD32">
            <v>23.545138888888886</v>
          </cell>
          <cell r="LE32">
            <v>9540461000</v>
          </cell>
          <cell r="LF32">
            <v>7929572216</v>
          </cell>
          <cell r="LG32">
            <v>1007704872</v>
          </cell>
          <cell r="LH32">
            <v>1175144810</v>
          </cell>
          <cell r="LI32">
            <v>954406091</v>
          </cell>
          <cell r="LJ32" t="str">
            <v>No Programó</v>
          </cell>
          <cell r="LK32" t="str">
            <v>No Programó</v>
          </cell>
          <cell r="LL32" t="str">
            <v>No Programó</v>
          </cell>
          <cell r="LM32" t="str">
            <v/>
          </cell>
          <cell r="LN32" t="str">
            <v/>
          </cell>
          <cell r="LO32" t="str">
            <v/>
          </cell>
          <cell r="LP32" t="str">
            <v/>
          </cell>
          <cell r="LQ32" t="str">
            <v/>
          </cell>
          <cell r="LR32" t="str">
            <v/>
          </cell>
          <cell r="LS32" t="str">
            <v/>
          </cell>
          <cell r="LT32" t="str">
            <v/>
          </cell>
          <cell r="LU32" t="str">
            <v/>
          </cell>
          <cell r="LV32">
            <v>0</v>
          </cell>
          <cell r="LW32">
            <v>0</v>
          </cell>
          <cell r="LX32">
            <v>0</v>
          </cell>
          <cell r="LY32" t="str">
            <v>No aplica</v>
          </cell>
          <cell r="LZ32">
            <v>0</v>
          </cell>
          <cell r="MA32">
            <v>0</v>
          </cell>
          <cell r="MB32">
            <v>0</v>
          </cell>
          <cell r="MC32">
            <v>0</v>
          </cell>
          <cell r="MD32">
            <v>0</v>
          </cell>
          <cell r="ME32">
            <v>0</v>
          </cell>
          <cell r="MF32">
            <v>0</v>
          </cell>
          <cell r="MG32">
            <v>0</v>
          </cell>
          <cell r="MH32">
            <v>0</v>
          </cell>
          <cell r="MI32">
            <v>0</v>
          </cell>
          <cell r="MJ32">
            <v>0</v>
          </cell>
          <cell r="MK32" t="str">
            <v>No aplica</v>
          </cell>
          <cell r="ML32">
            <v>0</v>
          </cell>
          <cell r="MM32">
            <v>0</v>
          </cell>
          <cell r="MN32">
            <v>0</v>
          </cell>
          <cell r="MO32">
            <v>0</v>
          </cell>
          <cell r="MP32">
            <v>0</v>
          </cell>
          <cell r="MQ32">
            <v>0</v>
          </cell>
          <cell r="MR32">
            <v>0</v>
          </cell>
          <cell r="MS32">
            <v>0</v>
          </cell>
          <cell r="MT32">
            <v>0</v>
          </cell>
          <cell r="MU32">
            <v>0</v>
          </cell>
          <cell r="MV32" t="str">
            <v>No Programó</v>
          </cell>
          <cell r="MW32" t="str">
            <v>No Programó</v>
          </cell>
          <cell r="MX32" t="str">
            <v>No Programó</v>
          </cell>
          <cell r="MY32" t="str">
            <v/>
          </cell>
          <cell r="MZ32" t="str">
            <v/>
          </cell>
          <cell r="NA32" t="str">
            <v/>
          </cell>
          <cell r="NB32" t="str">
            <v/>
          </cell>
          <cell r="NC32" t="str">
            <v/>
          </cell>
          <cell r="ND32" t="str">
            <v/>
          </cell>
          <cell r="NE32" t="str">
            <v/>
          </cell>
          <cell r="NF32" t="str">
            <v/>
          </cell>
          <cell r="NG32" t="str">
            <v/>
          </cell>
          <cell r="NH32">
            <v>0</v>
          </cell>
          <cell r="NI32" t="str">
            <v>No aplica</v>
          </cell>
          <cell r="NJ32">
            <v>0</v>
          </cell>
          <cell r="NK32">
            <v>0</v>
          </cell>
          <cell r="NL32">
            <v>0</v>
          </cell>
          <cell r="NM32">
            <v>0</v>
          </cell>
          <cell r="NN32">
            <v>0</v>
          </cell>
          <cell r="NO32">
            <v>0</v>
          </cell>
          <cell r="NP32">
            <v>0</v>
          </cell>
          <cell r="NQ32">
            <v>0</v>
          </cell>
          <cell r="NR32">
            <v>0</v>
          </cell>
          <cell r="NS32">
            <v>0</v>
          </cell>
          <cell r="NT32">
            <v>0</v>
          </cell>
          <cell r="NU32" t="str">
            <v>No aplica</v>
          </cell>
          <cell r="NV32">
            <v>0</v>
          </cell>
          <cell r="NW32">
            <v>0</v>
          </cell>
          <cell r="NX32">
            <v>0</v>
          </cell>
          <cell r="NY32">
            <v>0</v>
          </cell>
          <cell r="NZ32">
            <v>0</v>
          </cell>
          <cell r="OA32">
            <v>0</v>
          </cell>
          <cell r="OB32">
            <v>0</v>
          </cell>
          <cell r="OC32">
            <v>0</v>
          </cell>
          <cell r="OD32">
            <v>0</v>
          </cell>
          <cell r="OE32">
            <v>0</v>
          </cell>
        </row>
        <row r="33">
          <cell r="A33" t="str">
            <v>PD40</v>
          </cell>
          <cell r="B33">
            <v>7868</v>
          </cell>
          <cell r="C33" t="str">
            <v>7868_MGA_2</v>
          </cell>
          <cell r="D33">
            <v>2020110010191</v>
          </cell>
          <cell r="E33" t="str">
            <v>Un nuevo contrato social y ambiental para la Bogotá del siglo XXI</v>
          </cell>
          <cell r="F33" t="str">
            <v>5. Construir Bogotá región con gobierno abierto, transparente y ciudadanía consciente.</v>
          </cell>
          <cell r="G33" t="str">
            <v>56. Gestión Pública Efectiva</v>
          </cell>
          <cell r="H33" t="str">
            <v xml:space="preserve">Fortalecer las capacidades institucionales para una Gestión pública efectiva y articulada, orientada a la generación de valor público para los grupos de interés. </v>
          </cell>
          <cell r="I33" t="str">
            <v>2. Posicionar la gestión pública distrital a través de la gestión del conocimiento y la innovación.</v>
          </cell>
          <cell r="J33" t="str">
            <v>Desarrollo Institucional para una Gestión Pública Eficiente</v>
          </cell>
          <cell r="K33" t="str">
            <v>Subsecretaría Distrital de Fortalecimiento Institucional</v>
          </cell>
          <cell r="L33" t="str">
            <v>Gloria Patricia Rincón Mazo</v>
          </cell>
          <cell r="M33" t="str">
            <v>Subsecretaria Distrital de Fortalecimiento Institucional</v>
          </cell>
          <cell r="N33" t="str">
            <v>Subsecretaría Distrital de Fortalecimiento Institucional</v>
          </cell>
          <cell r="O33" t="str">
            <v>Gloria Patricia Rincón Mazo</v>
          </cell>
          <cell r="P33" t="str">
            <v>Subsecretaria Distrital de Fortalecimiento Institucional</v>
          </cell>
          <cell r="Q33" t="str">
            <v>Blanca Iraida Bautista Torres</v>
          </cell>
          <cell r="R33" t="str">
            <v>Eliana Pedraza</v>
          </cell>
          <cell r="S33" t="str">
            <v>Servicio de asistencia técnica en temas de Gestión Pública</v>
          </cell>
          <cell r="T33" t="str">
            <v>Entidades asistidas técnicamente</v>
          </cell>
          <cell r="AD33" t="str">
            <v>2.1. Servicio de asistencia técnica en temas de Gestión Pública</v>
          </cell>
          <cell r="AE33" t="str">
            <v>2.1.1. Entidades asistidas técnicamente</v>
          </cell>
          <cell r="AI33" t="str">
            <v xml:space="preserve">PD_producto MGA: 2.1. Servicio de asistencia técnica en temas de Gestión Pública; PD_ID producto MGA: 2.1.1. Entidades asistidas técnicamente; </v>
          </cell>
          <cell r="AJ33" t="str">
            <v>La magnitud en cadela de valor esta dada en: 2020: 56 - 2021: 56 - 2022: 56 - 2023:56 - 2024:56</v>
          </cell>
          <cell r="AK33">
            <v>44055</v>
          </cell>
          <cell r="AL33">
            <v>1</v>
          </cell>
          <cell r="AM33">
            <v>2022</v>
          </cell>
          <cell r="AN33" t="str">
            <v xml:space="preserve">Asitencia técnica: en desarrollo administrativo de la función pública, el empleo público, la gestión del talento humano, la gerencia púbica, el desempeño de las funciones públicas por los particulares, la organización administrativa del estado, la planeación y la gestión, el control interno, la participación ciudadana, la transparencia en la gestión pública y el servicio al ciudadano </v>
          </cell>
          <cell r="AO33" t="str">
            <v xml:space="preserve">Fortalecer la capacidad para una  Gestión pública efectiva  y articulada, orientada a la generación de valor público para los grupos de interés.  </v>
          </cell>
          <cell r="AP33">
            <v>2020</v>
          </cell>
          <cell r="AQ33">
            <v>2024</v>
          </cell>
          <cell r="AR33" t="str">
            <v>Constante</v>
          </cell>
          <cell r="AS33" t="str">
            <v>Efectividad</v>
          </cell>
          <cell r="AT33" t="str">
            <v>Número</v>
          </cell>
          <cell r="AU33" t="str">
            <v>Producto</v>
          </cell>
          <cell r="AV33" t="str">
            <v>N/D</v>
          </cell>
          <cell r="AW33" t="str">
            <v>N/D</v>
          </cell>
          <cell r="AX33" t="str">
            <v>N/D</v>
          </cell>
          <cell r="AY33">
            <v>0</v>
          </cell>
          <cell r="AZ33">
            <v>1</v>
          </cell>
          <cell r="BA33">
            <v>0</v>
          </cell>
          <cell r="BB33" t="str">
            <v xml:space="preserve">El cumplimiento de la meta estara en función de la asistencia técnica a las entidades. </v>
          </cell>
          <cell r="BC33" t="str">
            <v xml:space="preserve">Número de entidades asistidas técnicamente. </v>
          </cell>
          <cell r="BD33" t="str">
            <v>Entidades asistidas técnicamente</v>
          </cell>
          <cell r="BE33" t="str">
            <v>N/A</v>
          </cell>
          <cell r="BF33" t="str">
            <v xml:space="preserve">Informe asistencia técnica a las 56 Entidades Distritales. </v>
          </cell>
          <cell r="BG33">
            <v>2</v>
          </cell>
          <cell r="BH33">
            <v>44098</v>
          </cell>
          <cell r="BI33">
            <v>0</v>
          </cell>
          <cell r="BJ33" t="str">
            <v>Establecer variables 1 y/o 2 numéricas</v>
          </cell>
          <cell r="BK33">
            <v>56</v>
          </cell>
          <cell r="BL33">
            <v>56</v>
          </cell>
          <cell r="BM33">
            <v>56</v>
          </cell>
          <cell r="BN33">
            <v>56</v>
          </cell>
          <cell r="BO33">
            <v>56</v>
          </cell>
          <cell r="BP33">
            <v>56</v>
          </cell>
          <cell r="BW33">
            <v>56</v>
          </cell>
          <cell r="BX33">
            <v>56</v>
          </cell>
          <cell r="BY33">
            <v>56</v>
          </cell>
          <cell r="BZ33">
            <v>56</v>
          </cell>
          <cell r="CA33">
            <v>56</v>
          </cell>
          <cell r="CB33">
            <v>0</v>
          </cell>
          <cell r="CC33" t="str">
            <v>N/A</v>
          </cell>
          <cell r="CD33" t="str">
            <v>N/A</v>
          </cell>
          <cell r="CE33" t="str">
            <v>N/A</v>
          </cell>
          <cell r="CF33">
            <v>56</v>
          </cell>
          <cell r="CG33">
            <v>56</v>
          </cell>
          <cell r="CH33" t="str">
            <v>No aplica</v>
          </cell>
          <cell r="CI33" t="str">
            <v>Suma</v>
          </cell>
          <cell r="CJ33">
            <v>0</v>
          </cell>
          <cell r="CK33">
            <v>0</v>
          </cell>
          <cell r="CL33">
            <v>0</v>
          </cell>
          <cell r="CM33">
            <v>0</v>
          </cell>
          <cell r="CN33">
            <v>0</v>
          </cell>
          <cell r="CO33">
            <v>0</v>
          </cell>
          <cell r="CP33">
            <v>0</v>
          </cell>
          <cell r="CQ33">
            <v>0</v>
          </cell>
          <cell r="CR33">
            <v>0</v>
          </cell>
          <cell r="CS33">
            <v>0</v>
          </cell>
          <cell r="CT33">
            <v>0</v>
          </cell>
          <cell r="CU33">
            <v>56</v>
          </cell>
          <cell r="CV33">
            <v>56</v>
          </cell>
          <cell r="CW33">
            <v>0</v>
          </cell>
          <cell r="CX33">
            <v>0</v>
          </cell>
          <cell r="CY33">
            <v>0</v>
          </cell>
          <cell r="CZ33">
            <v>0</v>
          </cell>
          <cell r="DA33">
            <v>0</v>
          </cell>
          <cell r="DB33">
            <v>0</v>
          </cell>
          <cell r="DC33">
            <v>0</v>
          </cell>
          <cell r="DD33">
            <v>0</v>
          </cell>
          <cell r="DE33">
            <v>0</v>
          </cell>
          <cell r="DF33">
            <v>0</v>
          </cell>
          <cell r="DG33">
            <v>0</v>
          </cell>
          <cell r="DH33">
            <v>0</v>
          </cell>
          <cell r="DI33">
            <v>0</v>
          </cell>
          <cell r="DJ33">
            <v>56</v>
          </cell>
          <cell r="DK33">
            <v>0</v>
          </cell>
          <cell r="DL33">
            <v>0</v>
          </cell>
          <cell r="DM33">
            <v>0</v>
          </cell>
          <cell r="DN33">
            <v>0</v>
          </cell>
          <cell r="DO33">
            <v>0</v>
          </cell>
          <cell r="DP33">
            <v>0</v>
          </cell>
          <cell r="DQ33">
            <v>0</v>
          </cell>
          <cell r="DR33">
            <v>0</v>
          </cell>
          <cell r="DS33">
            <v>0</v>
          </cell>
          <cell r="DT33">
            <v>0</v>
          </cell>
          <cell r="DU33">
            <v>0</v>
          </cell>
          <cell r="DV33">
            <v>0</v>
          </cell>
          <cell r="DW33">
            <v>0</v>
          </cell>
          <cell r="DX33">
            <v>0</v>
          </cell>
          <cell r="DY33">
            <v>0</v>
          </cell>
          <cell r="DZ33">
            <v>0</v>
          </cell>
          <cell r="EA33">
            <v>0</v>
          </cell>
          <cell r="EB33">
            <v>0</v>
          </cell>
          <cell r="EC33">
            <v>0</v>
          </cell>
          <cell r="ED33">
            <v>0</v>
          </cell>
          <cell r="EE33">
            <v>0</v>
          </cell>
          <cell r="EF33">
            <v>0</v>
          </cell>
          <cell r="EG33">
            <v>0</v>
          </cell>
          <cell r="EH33">
            <v>0</v>
          </cell>
          <cell r="EI33">
            <v>0</v>
          </cell>
          <cell r="EJ33" t="str">
            <v>Informe Asistencia Técnica en temas de Gestión Pública</v>
          </cell>
          <cell r="EK33">
            <v>0</v>
          </cell>
          <cell r="EL33">
            <v>0</v>
          </cell>
          <cell r="EM33">
            <v>0</v>
          </cell>
          <cell r="EN33">
            <v>0</v>
          </cell>
          <cell r="EO33">
            <v>0</v>
          </cell>
          <cell r="EP33">
            <v>0</v>
          </cell>
          <cell r="EQ33">
            <v>0</v>
          </cell>
          <cell r="ER33">
            <v>0</v>
          </cell>
          <cell r="ES33">
            <v>0</v>
          </cell>
          <cell r="ET33">
            <v>0</v>
          </cell>
          <cell r="EU33">
            <v>0</v>
          </cell>
          <cell r="EV33">
            <v>0</v>
          </cell>
          <cell r="EW33">
            <v>0</v>
          </cell>
          <cell r="EX33">
            <v>0</v>
          </cell>
          <cell r="EY33">
            <v>0</v>
          </cell>
          <cell r="EZ33">
            <v>0</v>
          </cell>
          <cell r="FA33">
            <v>0</v>
          </cell>
          <cell r="FB33">
            <v>0</v>
          </cell>
          <cell r="FC33">
            <v>0</v>
          </cell>
          <cell r="FD33">
            <v>0</v>
          </cell>
          <cell r="FE33">
            <v>0</v>
          </cell>
          <cell r="FF33">
            <v>0</v>
          </cell>
          <cell r="FG33">
            <v>0</v>
          </cell>
          <cell r="FH33">
            <v>0</v>
          </cell>
          <cell r="FI33">
            <v>0</v>
          </cell>
          <cell r="FJ33">
            <v>0</v>
          </cell>
          <cell r="FK33">
            <v>0</v>
          </cell>
          <cell r="FL33">
            <v>0</v>
          </cell>
          <cell r="FM33">
            <v>0</v>
          </cell>
          <cell r="FN33">
            <v>0</v>
          </cell>
          <cell r="FO33">
            <v>0</v>
          </cell>
          <cell r="FP33">
            <v>0</v>
          </cell>
          <cell r="FQ33">
            <v>0</v>
          </cell>
          <cell r="FR33">
            <v>0</v>
          </cell>
          <cell r="FS33">
            <v>0</v>
          </cell>
          <cell r="FT33">
            <v>0</v>
          </cell>
          <cell r="FU33">
            <v>0</v>
          </cell>
          <cell r="FV33">
            <v>0</v>
          </cell>
          <cell r="FW33">
            <v>0</v>
          </cell>
          <cell r="FX33">
            <v>0</v>
          </cell>
          <cell r="FY33">
            <v>0</v>
          </cell>
          <cell r="FZ33">
            <v>0</v>
          </cell>
          <cell r="GA33">
            <v>0</v>
          </cell>
          <cell r="GB33">
            <v>0</v>
          </cell>
          <cell r="GC33">
            <v>0</v>
          </cell>
          <cell r="GD33">
            <v>0</v>
          </cell>
          <cell r="GE33">
            <v>0</v>
          </cell>
          <cell r="GF33">
            <v>0</v>
          </cell>
          <cell r="GG33">
            <v>0</v>
          </cell>
          <cell r="GH33">
            <v>0</v>
          </cell>
          <cell r="GI33">
            <v>0</v>
          </cell>
          <cell r="GJ33">
            <v>0</v>
          </cell>
          <cell r="GK33">
            <v>0</v>
          </cell>
          <cell r="GL33">
            <v>0</v>
          </cell>
          <cell r="GM33">
            <v>0</v>
          </cell>
          <cell r="GN33">
            <v>0</v>
          </cell>
          <cell r="GO33">
            <v>0</v>
          </cell>
          <cell r="GP33">
            <v>0</v>
          </cell>
          <cell r="GQ33">
            <v>0</v>
          </cell>
          <cell r="GR33">
            <v>0</v>
          </cell>
          <cell r="GS33">
            <v>0</v>
          </cell>
          <cell r="GT33">
            <v>0</v>
          </cell>
          <cell r="GU33">
            <v>0</v>
          </cell>
          <cell r="GV33">
            <v>0</v>
          </cell>
          <cell r="GW33">
            <v>0</v>
          </cell>
          <cell r="GX33">
            <v>0</v>
          </cell>
          <cell r="GY33">
            <v>0</v>
          </cell>
          <cell r="GZ33">
            <v>0</v>
          </cell>
          <cell r="HA33">
            <v>0</v>
          </cell>
          <cell r="HB33">
            <v>0</v>
          </cell>
          <cell r="HC33">
            <v>0</v>
          </cell>
          <cell r="HD33">
            <v>0</v>
          </cell>
          <cell r="HE33">
            <v>0</v>
          </cell>
          <cell r="HF33">
            <v>0</v>
          </cell>
          <cell r="HG33">
            <v>0</v>
          </cell>
          <cell r="HH33">
            <v>0</v>
          </cell>
          <cell r="HI33">
            <v>0</v>
          </cell>
          <cell r="HJ33">
            <v>0</v>
          </cell>
          <cell r="HK33">
            <v>0</v>
          </cell>
          <cell r="HL33">
            <v>0</v>
          </cell>
          <cell r="HM33">
            <v>0</v>
          </cell>
          <cell r="HN33">
            <v>0</v>
          </cell>
          <cell r="HO33">
            <v>0</v>
          </cell>
          <cell r="HP33">
            <v>0</v>
          </cell>
          <cell r="HQ33">
            <v>0</v>
          </cell>
          <cell r="HR33">
            <v>0</v>
          </cell>
          <cell r="HS33">
            <v>0</v>
          </cell>
          <cell r="HT33">
            <v>0</v>
          </cell>
          <cell r="HU33">
            <v>0</v>
          </cell>
          <cell r="HV33">
            <v>0</v>
          </cell>
          <cell r="HW33" t="str">
            <v>No aplica en el periodo</v>
          </cell>
          <cell r="HX33" t="str">
            <v>No aplica</v>
          </cell>
          <cell r="HY33" t="str">
            <v>No aplica</v>
          </cell>
          <cell r="HZ33" t="str">
            <v/>
          </cell>
          <cell r="IA33" t="str">
            <v/>
          </cell>
          <cell r="IB33" t="str">
            <v/>
          </cell>
          <cell r="IC33" t="str">
            <v/>
          </cell>
          <cell r="ID33" t="str">
            <v/>
          </cell>
          <cell r="IE33" t="str">
            <v/>
          </cell>
          <cell r="IF33" t="str">
            <v/>
          </cell>
          <cell r="IG33" t="str">
            <v/>
          </cell>
          <cell r="IH33" t="str">
            <v/>
          </cell>
          <cell r="II33" t="str">
            <v/>
          </cell>
          <cell r="IJ33" t="str">
            <v/>
          </cell>
          <cell r="IK33" t="str">
            <v/>
          </cell>
          <cell r="IL33">
            <v>0</v>
          </cell>
          <cell r="IM33">
            <v>0</v>
          </cell>
          <cell r="IN33">
            <v>0</v>
          </cell>
          <cell r="IO33">
            <v>0</v>
          </cell>
          <cell r="IP33">
            <v>0</v>
          </cell>
          <cell r="IQ33">
            <v>0</v>
          </cell>
          <cell r="IR33">
            <v>0</v>
          </cell>
          <cell r="IS33">
            <v>0</v>
          </cell>
          <cell r="IT33">
            <v>0</v>
          </cell>
          <cell r="IU33">
            <v>0</v>
          </cell>
          <cell r="IV33">
            <v>0</v>
          </cell>
          <cell r="IW33">
            <v>0</v>
          </cell>
          <cell r="IX33">
            <v>0</v>
          </cell>
          <cell r="IY33">
            <v>0</v>
          </cell>
          <cell r="IZ33">
            <v>0</v>
          </cell>
          <cell r="JA33">
            <v>0</v>
          </cell>
          <cell r="JB33">
            <v>0</v>
          </cell>
          <cell r="JC33">
            <v>0</v>
          </cell>
          <cell r="JD33">
            <v>0</v>
          </cell>
          <cell r="JE33">
            <v>0</v>
          </cell>
          <cell r="JF33">
            <v>0</v>
          </cell>
          <cell r="JG33">
            <v>0</v>
          </cell>
          <cell r="JH33">
            <v>0</v>
          </cell>
          <cell r="JI33">
            <v>0</v>
          </cell>
          <cell r="JJ33">
            <v>0</v>
          </cell>
          <cell r="JK33">
            <v>0</v>
          </cell>
          <cell r="JL33">
            <v>0</v>
          </cell>
          <cell r="JM33">
            <v>0</v>
          </cell>
          <cell r="JN33">
            <v>0</v>
          </cell>
          <cell r="JO33">
            <v>0</v>
          </cell>
          <cell r="JP33">
            <v>0</v>
          </cell>
          <cell r="JQ33">
            <v>0</v>
          </cell>
          <cell r="JR33">
            <v>0</v>
          </cell>
          <cell r="JS33">
            <v>0</v>
          </cell>
          <cell r="JT33">
            <v>0</v>
          </cell>
          <cell r="JU33">
            <v>0</v>
          </cell>
          <cell r="JV33">
            <v>0</v>
          </cell>
          <cell r="JW33">
            <v>0</v>
          </cell>
          <cell r="JX33" t="str">
            <v>No Programó</v>
          </cell>
          <cell r="JY33" t="str">
            <v/>
          </cell>
          <cell r="JZ33" t="str">
            <v/>
          </cell>
          <cell r="KA33" t="str">
            <v/>
          </cell>
          <cell r="KB33" t="str">
            <v/>
          </cell>
          <cell r="KC33" t="str">
            <v/>
          </cell>
          <cell r="KD33" t="str">
            <v/>
          </cell>
          <cell r="KE33" t="str">
            <v/>
          </cell>
          <cell r="KF33" t="str">
            <v/>
          </cell>
          <cell r="KG33" t="str">
            <v/>
          </cell>
          <cell r="KH33" t="str">
            <v/>
          </cell>
          <cell r="KI33" t="str">
            <v/>
          </cell>
          <cell r="KJ33" t="str">
            <v>No Programó</v>
          </cell>
          <cell r="KK33" t="str">
            <v>No Programó</v>
          </cell>
          <cell r="KL33" t="str">
            <v>No Programó</v>
          </cell>
          <cell r="KM33" t="str">
            <v/>
          </cell>
          <cell r="KN33" t="str">
            <v/>
          </cell>
          <cell r="KO33" t="str">
            <v/>
          </cell>
          <cell r="KP33" t="str">
            <v/>
          </cell>
          <cell r="KQ33" t="str">
            <v/>
          </cell>
          <cell r="KR33" t="str">
            <v/>
          </cell>
          <cell r="KS33" t="str">
            <v/>
          </cell>
          <cell r="KT33" t="str">
            <v/>
          </cell>
          <cell r="KU33" t="str">
            <v/>
          </cell>
          <cell r="KV33" t="str">
            <v>No Programó</v>
          </cell>
          <cell r="KW33" t="str">
            <v>7868_2</v>
          </cell>
          <cell r="KX33" t="str">
            <v>2. Posicionar la gestión pública distrital a través de la gestión del conocimiento y la innovación.</v>
          </cell>
          <cell r="KY33">
            <v>100</v>
          </cell>
          <cell r="KZ33">
            <v>24.444444444444443</v>
          </cell>
          <cell r="LA33" t="str">
            <v/>
          </cell>
          <cell r="LB33" t="str">
            <v/>
          </cell>
          <cell r="LC33">
            <v>92.083333333333329</v>
          </cell>
          <cell r="LD33">
            <v>23.545138888888886</v>
          </cell>
          <cell r="LE33">
            <v>9540461000</v>
          </cell>
          <cell r="LF33">
            <v>7929572216</v>
          </cell>
          <cell r="LG33">
            <v>1007704872</v>
          </cell>
          <cell r="LH33">
            <v>1175144810</v>
          </cell>
          <cell r="LI33">
            <v>954406091</v>
          </cell>
          <cell r="LJ33" t="str">
            <v>No Programó</v>
          </cell>
          <cell r="LK33" t="str">
            <v>No Programó</v>
          </cell>
          <cell r="LL33" t="str">
            <v>No Programó</v>
          </cell>
          <cell r="LM33" t="str">
            <v/>
          </cell>
          <cell r="LN33" t="str">
            <v/>
          </cell>
          <cell r="LO33" t="str">
            <v/>
          </cell>
          <cell r="LP33" t="str">
            <v/>
          </cell>
          <cell r="LQ33" t="str">
            <v/>
          </cell>
          <cell r="LR33" t="str">
            <v/>
          </cell>
          <cell r="LS33" t="str">
            <v/>
          </cell>
          <cell r="LT33" t="str">
            <v/>
          </cell>
          <cell r="LU33" t="str">
            <v/>
          </cell>
          <cell r="LV33">
            <v>0</v>
          </cell>
          <cell r="LW33">
            <v>0</v>
          </cell>
          <cell r="LX33">
            <v>0</v>
          </cell>
          <cell r="LY33" t="str">
            <v>No aplica</v>
          </cell>
          <cell r="LZ33">
            <v>0</v>
          </cell>
          <cell r="MA33">
            <v>0</v>
          </cell>
          <cell r="MB33">
            <v>0</v>
          </cell>
          <cell r="MC33">
            <v>0</v>
          </cell>
          <cell r="MD33">
            <v>0</v>
          </cell>
          <cell r="ME33">
            <v>0</v>
          </cell>
          <cell r="MF33">
            <v>0</v>
          </cell>
          <cell r="MG33">
            <v>0</v>
          </cell>
          <cell r="MH33">
            <v>0</v>
          </cell>
          <cell r="MI33">
            <v>0</v>
          </cell>
          <cell r="MJ33">
            <v>0</v>
          </cell>
          <cell r="MK33" t="str">
            <v>No aplica</v>
          </cell>
          <cell r="ML33">
            <v>0</v>
          </cell>
          <cell r="MM33">
            <v>0</v>
          </cell>
          <cell r="MN33">
            <v>0</v>
          </cell>
          <cell r="MO33">
            <v>0</v>
          </cell>
          <cell r="MP33">
            <v>0</v>
          </cell>
          <cell r="MQ33">
            <v>0</v>
          </cell>
          <cell r="MR33">
            <v>0</v>
          </cell>
          <cell r="MS33">
            <v>0</v>
          </cell>
          <cell r="MT33">
            <v>0</v>
          </cell>
          <cell r="MU33">
            <v>0</v>
          </cell>
          <cell r="MV33" t="str">
            <v>No Programó</v>
          </cell>
          <cell r="MW33" t="str">
            <v>No Programó</v>
          </cell>
          <cell r="MX33" t="str">
            <v>No Programó</v>
          </cell>
          <cell r="MY33" t="str">
            <v/>
          </cell>
          <cell r="MZ33" t="str">
            <v/>
          </cell>
          <cell r="NA33" t="str">
            <v/>
          </cell>
          <cell r="NB33" t="str">
            <v/>
          </cell>
          <cell r="NC33" t="str">
            <v/>
          </cell>
          <cell r="ND33" t="str">
            <v/>
          </cell>
          <cell r="NE33" t="str">
            <v/>
          </cell>
          <cell r="NF33" t="str">
            <v/>
          </cell>
          <cell r="NG33" t="str">
            <v/>
          </cell>
          <cell r="NH33">
            <v>0</v>
          </cell>
          <cell r="NI33" t="str">
            <v>No aplica</v>
          </cell>
          <cell r="NJ33">
            <v>0</v>
          </cell>
          <cell r="NK33">
            <v>0</v>
          </cell>
          <cell r="NL33">
            <v>0</v>
          </cell>
          <cell r="NM33">
            <v>0</v>
          </cell>
          <cell r="NN33">
            <v>0</v>
          </cell>
          <cell r="NO33">
            <v>0</v>
          </cell>
          <cell r="NP33">
            <v>0</v>
          </cell>
          <cell r="NQ33">
            <v>0</v>
          </cell>
          <cell r="NR33">
            <v>0</v>
          </cell>
          <cell r="NS33">
            <v>0</v>
          </cell>
          <cell r="NT33">
            <v>0</v>
          </cell>
          <cell r="NU33" t="str">
            <v>No aplica</v>
          </cell>
          <cell r="NV33">
            <v>0</v>
          </cell>
          <cell r="NW33">
            <v>0</v>
          </cell>
          <cell r="NX33">
            <v>0</v>
          </cell>
          <cell r="NY33">
            <v>0</v>
          </cell>
          <cell r="NZ33">
            <v>0</v>
          </cell>
          <cell r="OA33">
            <v>0</v>
          </cell>
          <cell r="OB33">
            <v>0</v>
          </cell>
          <cell r="OC33">
            <v>0</v>
          </cell>
          <cell r="OD33">
            <v>0</v>
          </cell>
          <cell r="OE33">
            <v>0</v>
          </cell>
        </row>
        <row r="34">
          <cell r="A34" t="str">
            <v>PD41</v>
          </cell>
          <cell r="B34">
            <v>7868</v>
          </cell>
          <cell r="C34" t="str">
            <v>7868_MGA_3</v>
          </cell>
          <cell r="D34">
            <v>2020110010191</v>
          </cell>
          <cell r="E34" t="str">
            <v>Un nuevo contrato social y ambiental para la Bogotá del siglo XXI</v>
          </cell>
          <cell r="F34" t="str">
            <v>5. Construir Bogotá región con gobierno abierto, transparente y ciudadanía consciente.</v>
          </cell>
          <cell r="G34" t="str">
            <v>56. Gestión Pública Efectiva</v>
          </cell>
          <cell r="H34" t="str">
            <v xml:space="preserve">Fortalecer las capacidades institucionales para una Gestión pública efectiva y articulada, orientada a la generación de valor público para los grupos de interés. </v>
          </cell>
          <cell r="I34" t="str">
            <v>3. Fortalecer la gestión y desempeño  para generar valor público en nuestros grupos de interés.</v>
          </cell>
          <cell r="J34" t="str">
            <v>Desarrollo Institucional para una Gestión Pública Eficiente</v>
          </cell>
          <cell r="K34" t="str">
            <v>Subsecretaría Distrital de Fortalecimiento Institucional</v>
          </cell>
          <cell r="L34" t="str">
            <v>Gloria Patricia Rincón Mazo</v>
          </cell>
          <cell r="M34" t="str">
            <v>Subsecretaria Distrital de Fortalecimiento Institucional</v>
          </cell>
          <cell r="N34" t="str">
            <v>Subsecretaría Distrital de Fortalecimiento Institucional</v>
          </cell>
          <cell r="O34" t="str">
            <v>Gloria Patricia Rincón Mazo</v>
          </cell>
          <cell r="P34" t="str">
            <v>Subsecretaria Distrital de Fortalecimiento Institucional</v>
          </cell>
          <cell r="Q34" t="str">
            <v>Blanca Iraida Bautista Torres</v>
          </cell>
          <cell r="R34" t="str">
            <v>Eliana Pedraza</v>
          </cell>
          <cell r="S34" t="str">
            <v>Servicio de apoyo para el fortalecimiento de la gestión de las entidades públicas</v>
          </cell>
          <cell r="T34" t="str">
            <v>Instituciones públicas asistidas técnicamente</v>
          </cell>
          <cell r="AD34" t="str">
            <v>3.1. Servicio de apoyo para el fortalecimiento de la gestión de las entidades públicas</v>
          </cell>
          <cell r="AE34" t="str">
            <v xml:space="preserve">3.1.1. Instituciones públicas asistidas técnicamente </v>
          </cell>
          <cell r="AI34" t="str">
            <v xml:space="preserve">PD_producto MGA: 3.1. Servicio de apoyo para el fortalecimiento de la gestión de las entidades públicas; PD_ID producto MGA: 3.1.1. Instituciones públicas asistidas técnicamente ; </v>
          </cell>
          <cell r="AJ34" t="str">
            <v>La magnitud en cadela de valor esta dada en: 2020: 56 - 2021: 56 - 2022: 56 - 2023:56 - 2024:56</v>
          </cell>
          <cell r="AK34">
            <v>44055</v>
          </cell>
          <cell r="AL34">
            <v>1</v>
          </cell>
          <cell r="AM34">
            <v>2022</v>
          </cell>
          <cell r="AN34" t="str">
            <v xml:space="preserve">Este servicio incluye apoyo para el fortalecimiento de entidades públicas, servidores públicos y ciudadanos en la implementación de las politicas del sector </v>
          </cell>
          <cell r="AO34" t="str">
            <v xml:space="preserve">Fortalecer la capacidad para una  Gestión pública efectiva  y articulada, orientada a la generación de valor público para los grupos de interés.  </v>
          </cell>
          <cell r="AP34">
            <v>2020</v>
          </cell>
          <cell r="AQ34">
            <v>2024</v>
          </cell>
          <cell r="AR34" t="str">
            <v>Constante</v>
          </cell>
          <cell r="AS34" t="str">
            <v>Efectividad</v>
          </cell>
          <cell r="AT34" t="str">
            <v>Número</v>
          </cell>
          <cell r="AU34" t="str">
            <v>Producto</v>
          </cell>
          <cell r="AV34" t="str">
            <v>N/D</v>
          </cell>
          <cell r="AW34" t="str">
            <v>N/D</v>
          </cell>
          <cell r="AX34" t="str">
            <v>N/D</v>
          </cell>
          <cell r="AY34">
            <v>0</v>
          </cell>
          <cell r="AZ34">
            <v>1</v>
          </cell>
          <cell r="BA34">
            <v>0</v>
          </cell>
          <cell r="BB34">
            <v>0</v>
          </cell>
          <cell r="BC34" t="str">
            <v xml:space="preserve">Instituciones públicas asistidas técnicamente </v>
          </cell>
          <cell r="BD34" t="str">
            <v xml:space="preserve">Instituciones públicas asistidas técnicamente </v>
          </cell>
          <cell r="BE34" t="str">
            <v>N/A</v>
          </cell>
          <cell r="BF34">
            <v>0</v>
          </cell>
          <cell r="BG34">
            <v>2</v>
          </cell>
          <cell r="BH34">
            <v>44098</v>
          </cell>
          <cell r="BI34">
            <v>0</v>
          </cell>
          <cell r="BJ34" t="str">
            <v>Establecer variables 1 y/o 2 numéricas</v>
          </cell>
          <cell r="BK34">
            <v>56</v>
          </cell>
          <cell r="BL34">
            <v>56</v>
          </cell>
          <cell r="BM34">
            <v>56</v>
          </cell>
          <cell r="BN34">
            <v>56</v>
          </cell>
          <cell r="BO34">
            <v>56</v>
          </cell>
          <cell r="BP34">
            <v>56</v>
          </cell>
          <cell r="BW34">
            <v>56</v>
          </cell>
          <cell r="BX34">
            <v>56</v>
          </cell>
          <cell r="BY34">
            <v>56</v>
          </cell>
          <cell r="BZ34">
            <v>56</v>
          </cell>
          <cell r="CA34">
            <v>56</v>
          </cell>
          <cell r="CB34">
            <v>0</v>
          </cell>
          <cell r="CC34" t="str">
            <v>N/A</v>
          </cell>
          <cell r="CD34" t="str">
            <v>N/A</v>
          </cell>
          <cell r="CE34" t="str">
            <v>N/A</v>
          </cell>
          <cell r="CF34">
            <v>56</v>
          </cell>
          <cell r="CG34">
            <v>56</v>
          </cell>
          <cell r="CH34" t="str">
            <v>No aplica</v>
          </cell>
          <cell r="CI34" t="str">
            <v>Suma</v>
          </cell>
          <cell r="CJ34">
            <v>0</v>
          </cell>
          <cell r="CK34">
            <v>0</v>
          </cell>
          <cell r="CL34">
            <v>0</v>
          </cell>
          <cell r="CM34">
            <v>0</v>
          </cell>
          <cell r="CN34">
            <v>0</v>
          </cell>
          <cell r="CO34">
            <v>0</v>
          </cell>
          <cell r="CP34">
            <v>0</v>
          </cell>
          <cell r="CQ34">
            <v>0</v>
          </cell>
          <cell r="CR34">
            <v>0</v>
          </cell>
          <cell r="CS34">
            <v>0</v>
          </cell>
          <cell r="CT34">
            <v>0</v>
          </cell>
          <cell r="CU34">
            <v>56</v>
          </cell>
          <cell r="CV34">
            <v>56</v>
          </cell>
          <cell r="CW34">
            <v>0</v>
          </cell>
          <cell r="CX34">
            <v>0</v>
          </cell>
          <cell r="CY34">
            <v>0</v>
          </cell>
          <cell r="CZ34">
            <v>0</v>
          </cell>
          <cell r="DA34">
            <v>0</v>
          </cell>
          <cell r="DB34">
            <v>0</v>
          </cell>
          <cell r="DC34">
            <v>0</v>
          </cell>
          <cell r="DD34">
            <v>0</v>
          </cell>
          <cell r="DE34">
            <v>0</v>
          </cell>
          <cell r="DF34">
            <v>0</v>
          </cell>
          <cell r="DG34">
            <v>0</v>
          </cell>
          <cell r="DH34">
            <v>0</v>
          </cell>
          <cell r="DI34">
            <v>0</v>
          </cell>
          <cell r="DJ34">
            <v>56</v>
          </cell>
          <cell r="DK34">
            <v>0</v>
          </cell>
          <cell r="DL34">
            <v>0</v>
          </cell>
          <cell r="DM34">
            <v>0</v>
          </cell>
          <cell r="DN34">
            <v>0</v>
          </cell>
          <cell r="DO34">
            <v>0</v>
          </cell>
          <cell r="DP34">
            <v>0</v>
          </cell>
          <cell r="DQ34">
            <v>0</v>
          </cell>
          <cell r="DR34">
            <v>0</v>
          </cell>
          <cell r="DS34">
            <v>0</v>
          </cell>
          <cell r="DT34">
            <v>0</v>
          </cell>
          <cell r="DU34">
            <v>0</v>
          </cell>
          <cell r="DV34">
            <v>0</v>
          </cell>
          <cell r="DW34">
            <v>0</v>
          </cell>
          <cell r="DX34">
            <v>0</v>
          </cell>
          <cell r="DY34">
            <v>0</v>
          </cell>
          <cell r="DZ34">
            <v>0</v>
          </cell>
          <cell r="EA34">
            <v>0</v>
          </cell>
          <cell r="EB34">
            <v>0</v>
          </cell>
          <cell r="EC34">
            <v>0</v>
          </cell>
          <cell r="ED34">
            <v>0</v>
          </cell>
          <cell r="EE34">
            <v>0</v>
          </cell>
          <cell r="EF34">
            <v>0</v>
          </cell>
          <cell r="EG34">
            <v>0</v>
          </cell>
          <cell r="EH34">
            <v>0</v>
          </cell>
          <cell r="EI34">
            <v>0</v>
          </cell>
          <cell r="EJ34" t="str">
            <v>Informe apoyo técnico entidades distritales.</v>
          </cell>
          <cell r="EK34">
            <v>0</v>
          </cell>
          <cell r="EL34">
            <v>0</v>
          </cell>
          <cell r="EM34">
            <v>0</v>
          </cell>
          <cell r="EN34">
            <v>0</v>
          </cell>
          <cell r="EO34">
            <v>0</v>
          </cell>
          <cell r="EP34">
            <v>0</v>
          </cell>
          <cell r="EQ34">
            <v>0</v>
          </cell>
          <cell r="ER34">
            <v>0</v>
          </cell>
          <cell r="ES34">
            <v>0</v>
          </cell>
          <cell r="ET34">
            <v>0</v>
          </cell>
          <cell r="EU34">
            <v>0</v>
          </cell>
          <cell r="EV34">
            <v>0</v>
          </cell>
          <cell r="EW34">
            <v>0</v>
          </cell>
          <cell r="EX34">
            <v>0</v>
          </cell>
          <cell r="EY34">
            <v>0</v>
          </cell>
          <cell r="EZ34">
            <v>0</v>
          </cell>
          <cell r="FA34">
            <v>0</v>
          </cell>
          <cell r="FB34">
            <v>0</v>
          </cell>
          <cell r="FC34">
            <v>0</v>
          </cell>
          <cell r="FD34">
            <v>0</v>
          </cell>
          <cell r="FE34">
            <v>0</v>
          </cell>
          <cell r="FF34">
            <v>0</v>
          </cell>
          <cell r="FG34">
            <v>0</v>
          </cell>
          <cell r="FH34">
            <v>0</v>
          </cell>
          <cell r="FI34">
            <v>0</v>
          </cell>
          <cell r="FJ34">
            <v>0</v>
          </cell>
          <cell r="FK34">
            <v>0</v>
          </cell>
          <cell r="FL34">
            <v>0</v>
          </cell>
          <cell r="FM34">
            <v>0</v>
          </cell>
          <cell r="FN34">
            <v>0</v>
          </cell>
          <cell r="FO34">
            <v>0</v>
          </cell>
          <cell r="FP34">
            <v>0</v>
          </cell>
          <cell r="FQ34">
            <v>0</v>
          </cell>
          <cell r="FR34">
            <v>0</v>
          </cell>
          <cell r="FS34">
            <v>0</v>
          </cell>
          <cell r="FT34">
            <v>0</v>
          </cell>
          <cell r="FU34">
            <v>0</v>
          </cell>
          <cell r="FV34">
            <v>0</v>
          </cell>
          <cell r="FW34">
            <v>0</v>
          </cell>
          <cell r="FX34">
            <v>0</v>
          </cell>
          <cell r="FY34">
            <v>0</v>
          </cell>
          <cell r="FZ34">
            <v>0</v>
          </cell>
          <cell r="GA34">
            <v>0</v>
          </cell>
          <cell r="GB34">
            <v>0</v>
          </cell>
          <cell r="GC34">
            <v>0</v>
          </cell>
          <cell r="GD34">
            <v>0</v>
          </cell>
          <cell r="GE34">
            <v>0</v>
          </cell>
          <cell r="GF34">
            <v>0</v>
          </cell>
          <cell r="GG34">
            <v>0</v>
          </cell>
          <cell r="GH34">
            <v>0</v>
          </cell>
          <cell r="GI34">
            <v>0</v>
          </cell>
          <cell r="GJ34">
            <v>0</v>
          </cell>
          <cell r="GK34">
            <v>0</v>
          </cell>
          <cell r="GL34">
            <v>0</v>
          </cell>
          <cell r="GM34">
            <v>0</v>
          </cell>
          <cell r="GN34">
            <v>0</v>
          </cell>
          <cell r="GO34">
            <v>0</v>
          </cell>
          <cell r="GP34">
            <v>0</v>
          </cell>
          <cell r="GQ34">
            <v>0</v>
          </cell>
          <cell r="GR34">
            <v>0</v>
          </cell>
          <cell r="GS34">
            <v>0</v>
          </cell>
          <cell r="GT34">
            <v>0</v>
          </cell>
          <cell r="GU34">
            <v>0</v>
          </cell>
          <cell r="GV34">
            <v>0</v>
          </cell>
          <cell r="GW34">
            <v>0</v>
          </cell>
          <cell r="GX34">
            <v>0</v>
          </cell>
          <cell r="GY34">
            <v>0</v>
          </cell>
          <cell r="GZ34">
            <v>0</v>
          </cell>
          <cell r="HA34">
            <v>0</v>
          </cell>
          <cell r="HB34">
            <v>0</v>
          </cell>
          <cell r="HC34">
            <v>0</v>
          </cell>
          <cell r="HD34">
            <v>0</v>
          </cell>
          <cell r="HE34">
            <v>0</v>
          </cell>
          <cell r="HF34">
            <v>0</v>
          </cell>
          <cell r="HG34">
            <v>0</v>
          </cell>
          <cell r="HH34">
            <v>0</v>
          </cell>
          <cell r="HI34">
            <v>0</v>
          </cell>
          <cell r="HJ34">
            <v>0</v>
          </cell>
          <cell r="HK34">
            <v>0</v>
          </cell>
          <cell r="HL34">
            <v>0</v>
          </cell>
          <cell r="HM34">
            <v>0</v>
          </cell>
          <cell r="HN34">
            <v>0</v>
          </cell>
          <cell r="HO34">
            <v>0</v>
          </cell>
          <cell r="HP34">
            <v>0</v>
          </cell>
          <cell r="HQ34">
            <v>0</v>
          </cell>
          <cell r="HR34">
            <v>0</v>
          </cell>
          <cell r="HS34">
            <v>0</v>
          </cell>
          <cell r="HT34">
            <v>0</v>
          </cell>
          <cell r="HU34">
            <v>0</v>
          </cell>
          <cell r="HV34">
            <v>0</v>
          </cell>
          <cell r="HW34" t="str">
            <v>No aplica en el periodo</v>
          </cell>
          <cell r="HX34" t="str">
            <v>No aplica</v>
          </cell>
          <cell r="HY34" t="str">
            <v>No aplica</v>
          </cell>
          <cell r="HZ34" t="str">
            <v/>
          </cell>
          <cell r="IA34" t="str">
            <v/>
          </cell>
          <cell r="IB34" t="str">
            <v/>
          </cell>
          <cell r="IC34" t="str">
            <v/>
          </cell>
          <cell r="ID34" t="str">
            <v/>
          </cell>
          <cell r="IE34" t="str">
            <v/>
          </cell>
          <cell r="IF34" t="str">
            <v/>
          </cell>
          <cell r="IG34" t="str">
            <v/>
          </cell>
          <cell r="IH34" t="str">
            <v/>
          </cell>
          <cell r="II34" t="str">
            <v/>
          </cell>
          <cell r="IJ34" t="str">
            <v/>
          </cell>
          <cell r="IK34" t="str">
            <v/>
          </cell>
          <cell r="IL34">
            <v>0</v>
          </cell>
          <cell r="IM34">
            <v>0</v>
          </cell>
          <cell r="IN34">
            <v>0</v>
          </cell>
          <cell r="IO34">
            <v>0</v>
          </cell>
          <cell r="IP34">
            <v>0</v>
          </cell>
          <cell r="IQ34">
            <v>0</v>
          </cell>
          <cell r="IR34">
            <v>0</v>
          </cell>
          <cell r="IS34">
            <v>0</v>
          </cell>
          <cell r="IT34">
            <v>0</v>
          </cell>
          <cell r="IU34">
            <v>0</v>
          </cell>
          <cell r="IV34">
            <v>0</v>
          </cell>
          <cell r="IW34">
            <v>0</v>
          </cell>
          <cell r="IX34">
            <v>0</v>
          </cell>
          <cell r="IY34">
            <v>0</v>
          </cell>
          <cell r="IZ34">
            <v>0</v>
          </cell>
          <cell r="JA34">
            <v>0</v>
          </cell>
          <cell r="JB34">
            <v>0</v>
          </cell>
          <cell r="JC34">
            <v>0</v>
          </cell>
          <cell r="JD34">
            <v>0</v>
          </cell>
          <cell r="JE34">
            <v>0</v>
          </cell>
          <cell r="JF34">
            <v>0</v>
          </cell>
          <cell r="JG34">
            <v>0</v>
          </cell>
          <cell r="JH34">
            <v>0</v>
          </cell>
          <cell r="JI34">
            <v>0</v>
          </cell>
          <cell r="JJ34">
            <v>0</v>
          </cell>
          <cell r="JK34">
            <v>0</v>
          </cell>
          <cell r="JL34">
            <v>0</v>
          </cell>
          <cell r="JM34">
            <v>0</v>
          </cell>
          <cell r="JN34">
            <v>0</v>
          </cell>
          <cell r="JO34">
            <v>0</v>
          </cell>
          <cell r="JP34">
            <v>0</v>
          </cell>
          <cell r="JQ34">
            <v>0</v>
          </cell>
          <cell r="JR34">
            <v>0</v>
          </cell>
          <cell r="JS34">
            <v>0</v>
          </cell>
          <cell r="JT34">
            <v>0</v>
          </cell>
          <cell r="JU34">
            <v>0</v>
          </cell>
          <cell r="JV34">
            <v>0</v>
          </cell>
          <cell r="JW34">
            <v>0</v>
          </cell>
          <cell r="JX34" t="str">
            <v>No Programó</v>
          </cell>
          <cell r="JY34" t="str">
            <v/>
          </cell>
          <cell r="JZ34" t="str">
            <v/>
          </cell>
          <cell r="KA34" t="str">
            <v/>
          </cell>
          <cell r="KB34" t="str">
            <v/>
          </cell>
          <cell r="KC34" t="str">
            <v/>
          </cell>
          <cell r="KD34" t="str">
            <v/>
          </cell>
          <cell r="KE34" t="str">
            <v/>
          </cell>
          <cell r="KF34" t="str">
            <v/>
          </cell>
          <cell r="KG34" t="str">
            <v/>
          </cell>
          <cell r="KH34" t="str">
            <v/>
          </cell>
          <cell r="KI34" t="str">
            <v/>
          </cell>
          <cell r="KJ34" t="str">
            <v>No Programó</v>
          </cell>
          <cell r="KK34" t="str">
            <v>No Programó</v>
          </cell>
          <cell r="KL34" t="str">
            <v>No Programó</v>
          </cell>
          <cell r="KM34" t="str">
            <v/>
          </cell>
          <cell r="KN34" t="str">
            <v/>
          </cell>
          <cell r="KO34" t="str">
            <v/>
          </cell>
          <cell r="KP34" t="str">
            <v/>
          </cell>
          <cell r="KQ34" t="str">
            <v/>
          </cell>
          <cell r="KR34" t="str">
            <v/>
          </cell>
          <cell r="KS34" t="str">
            <v/>
          </cell>
          <cell r="KT34" t="str">
            <v/>
          </cell>
          <cell r="KU34" t="str">
            <v/>
          </cell>
          <cell r="KV34" t="str">
            <v>No Programó</v>
          </cell>
          <cell r="KW34" t="str">
            <v>7868_3</v>
          </cell>
          <cell r="KX34" t="str">
            <v>3. Fortalecer la gestión y desempeño  para generar valor público en nuestros grupos de interés.</v>
          </cell>
          <cell r="KY34">
            <v>68.333333333333329</v>
          </cell>
          <cell r="KZ34">
            <v>24.5</v>
          </cell>
          <cell r="LA34" t="str">
            <v/>
          </cell>
          <cell r="LB34" t="str">
            <v/>
          </cell>
          <cell r="LC34">
            <v>92.083333333333329</v>
          </cell>
          <cell r="LD34">
            <v>23.545138888888886</v>
          </cell>
          <cell r="LE34">
            <v>9540461000</v>
          </cell>
          <cell r="LF34">
            <v>7929572216</v>
          </cell>
          <cell r="LG34">
            <v>1007704872</v>
          </cell>
          <cell r="LH34">
            <v>1175144810</v>
          </cell>
          <cell r="LI34">
            <v>954406091</v>
          </cell>
          <cell r="LJ34" t="str">
            <v>No Programó</v>
          </cell>
          <cell r="LK34" t="str">
            <v>No Programó</v>
          </cell>
          <cell r="LL34" t="str">
            <v>No Programó</v>
          </cell>
          <cell r="LM34" t="str">
            <v/>
          </cell>
          <cell r="LN34" t="str">
            <v/>
          </cell>
          <cell r="LO34" t="str">
            <v/>
          </cell>
          <cell r="LP34" t="str">
            <v/>
          </cell>
          <cell r="LQ34" t="str">
            <v/>
          </cell>
          <cell r="LR34" t="str">
            <v/>
          </cell>
          <cell r="LS34" t="str">
            <v/>
          </cell>
          <cell r="LT34" t="str">
            <v/>
          </cell>
          <cell r="LU34" t="str">
            <v/>
          </cell>
          <cell r="LV34">
            <v>0</v>
          </cell>
          <cell r="LW34">
            <v>0</v>
          </cell>
          <cell r="LX34">
            <v>0</v>
          </cell>
          <cell r="LY34" t="str">
            <v>No aplica</v>
          </cell>
          <cell r="LZ34">
            <v>0</v>
          </cell>
          <cell r="MA34">
            <v>0</v>
          </cell>
          <cell r="MB34">
            <v>0</v>
          </cell>
          <cell r="MC34">
            <v>0</v>
          </cell>
          <cell r="MD34">
            <v>0</v>
          </cell>
          <cell r="ME34">
            <v>0</v>
          </cell>
          <cell r="MF34">
            <v>0</v>
          </cell>
          <cell r="MG34">
            <v>0</v>
          </cell>
          <cell r="MH34">
            <v>0</v>
          </cell>
          <cell r="MI34">
            <v>0</v>
          </cell>
          <cell r="MJ34">
            <v>0</v>
          </cell>
          <cell r="MK34" t="str">
            <v>No aplica</v>
          </cell>
          <cell r="ML34">
            <v>0</v>
          </cell>
          <cell r="MM34">
            <v>0</v>
          </cell>
          <cell r="MN34">
            <v>0</v>
          </cell>
          <cell r="MO34">
            <v>0</v>
          </cell>
          <cell r="MP34">
            <v>0</v>
          </cell>
          <cell r="MQ34">
            <v>0</v>
          </cell>
          <cell r="MR34">
            <v>0</v>
          </cell>
          <cell r="MS34">
            <v>0</v>
          </cell>
          <cell r="MT34">
            <v>0</v>
          </cell>
          <cell r="MU34">
            <v>0</v>
          </cell>
          <cell r="MV34" t="str">
            <v>No Programó</v>
          </cell>
          <cell r="MW34" t="str">
            <v>No Programó</v>
          </cell>
          <cell r="MX34" t="str">
            <v>No Programó</v>
          </cell>
          <cell r="MY34" t="str">
            <v/>
          </cell>
          <cell r="MZ34" t="str">
            <v/>
          </cell>
          <cell r="NA34" t="str">
            <v/>
          </cell>
          <cell r="NB34" t="str">
            <v/>
          </cell>
          <cell r="NC34" t="str">
            <v/>
          </cell>
          <cell r="ND34" t="str">
            <v/>
          </cell>
          <cell r="NE34" t="str">
            <v/>
          </cell>
          <cell r="NF34" t="str">
            <v/>
          </cell>
          <cell r="NG34" t="str">
            <v/>
          </cell>
          <cell r="NH34">
            <v>0</v>
          </cell>
          <cell r="NI34" t="str">
            <v>No aplica</v>
          </cell>
          <cell r="NJ34">
            <v>0</v>
          </cell>
          <cell r="NK34">
            <v>0</v>
          </cell>
          <cell r="NL34">
            <v>0</v>
          </cell>
          <cell r="NM34">
            <v>0</v>
          </cell>
          <cell r="NN34">
            <v>0</v>
          </cell>
          <cell r="NO34">
            <v>0</v>
          </cell>
          <cell r="NP34">
            <v>0</v>
          </cell>
          <cell r="NQ34">
            <v>0</v>
          </cell>
          <cell r="NR34">
            <v>0</v>
          </cell>
          <cell r="NS34">
            <v>0</v>
          </cell>
          <cell r="NT34">
            <v>0</v>
          </cell>
          <cell r="NU34" t="str">
            <v>No aplica</v>
          </cell>
          <cell r="NV34">
            <v>0</v>
          </cell>
          <cell r="NW34">
            <v>0</v>
          </cell>
          <cell r="NX34">
            <v>0</v>
          </cell>
          <cell r="NY34">
            <v>0</v>
          </cell>
          <cell r="NZ34">
            <v>0</v>
          </cell>
          <cell r="OA34">
            <v>0</v>
          </cell>
          <cell r="OB34">
            <v>0</v>
          </cell>
          <cell r="OC34">
            <v>0</v>
          </cell>
          <cell r="OD34">
            <v>0</v>
          </cell>
          <cell r="OE34">
            <v>0</v>
          </cell>
        </row>
        <row r="35">
          <cell r="A35" t="str">
            <v>PD42</v>
          </cell>
          <cell r="B35">
            <v>7868</v>
          </cell>
          <cell r="C35" t="str">
            <v>7868_MGA_4</v>
          </cell>
          <cell r="D35">
            <v>2020110010191</v>
          </cell>
          <cell r="E35" t="str">
            <v>Un nuevo contrato social y ambiental para la Bogotá del siglo XXI</v>
          </cell>
          <cell r="F35" t="str">
            <v>5. Construir Bogotá región con gobierno abierto, transparente y ciudadanía consciente.</v>
          </cell>
          <cell r="G35" t="str">
            <v>56. Gestión Pública Efectiva</v>
          </cell>
          <cell r="H35" t="str">
            <v xml:space="preserve">Fortalecer las capacidades institucionales para una Gestión pública efectiva y articulada, orientada a la generación de valor público para los grupos de interés. </v>
          </cell>
          <cell r="I35" t="str">
            <v>N/A</v>
          </cell>
          <cell r="J35" t="str">
            <v>Desarrollo Institucional para una Gestión Pública Eficiente</v>
          </cell>
          <cell r="K35" t="str">
            <v>Subsecretaría Distrital de Fortalecimiento Institucional</v>
          </cell>
          <cell r="L35" t="str">
            <v>Gloria Patricia Rincón Mazo</v>
          </cell>
          <cell r="M35" t="str">
            <v>Subsecretaria Distrital de Fortalecimiento Institucional</v>
          </cell>
          <cell r="N35" t="str">
            <v>Dirección Distrital de Desarrollo Institucional</v>
          </cell>
          <cell r="O35" t="str">
            <v>Oscar Guillermo Niño del Rio</v>
          </cell>
          <cell r="P35" t="str">
            <v>Director Distrital de Desarrollo Institucional</v>
          </cell>
          <cell r="Q35" t="str">
            <v xml:space="preserve">Lady Nieto Bahamón </v>
          </cell>
          <cell r="R35" t="str">
            <v>Eliana Pedraza</v>
          </cell>
          <cell r="S35" t="str">
            <v>Cursos de formación dictados</v>
          </cell>
          <cell r="T35" t="str">
            <v>Número de cursos de formación dictados</v>
          </cell>
          <cell r="AF35" t="str">
            <v>Cursos de formación dictados</v>
          </cell>
          <cell r="AI35" t="str">
            <v xml:space="preserve">PD_Gestion MGA: Cursos de formación dictados; </v>
          </cell>
          <cell r="AJ35">
            <v>0</v>
          </cell>
          <cell r="AK35">
            <v>44055</v>
          </cell>
          <cell r="AL35">
            <v>1</v>
          </cell>
          <cell r="AM35">
            <v>2022</v>
          </cell>
          <cell r="AN35" t="str">
            <v xml:space="preserve">Cursos habilitados y ofertados en temas de gestión pública para los servidores de las entidades y organismos distritales._x000D_
_x000D_
Curso de Teletrabajo para Directivos_x000D_
Curso de Teletrabajo para servidores _x000D_
Implementación de Políticas Públicas _x000D_
Gobernanza Pública Buenas Prácticas _x000D_
Gobernanza Pública Transparencia _x000D_
</v>
          </cell>
          <cell r="AO35" t="str">
            <v>Fortalecimiento de las competencias en temas de gestión pública de los servidores de las entidades y organismos distritales, brindándoles información actualizada y herramientas basadas en mejores prácticas que permiten una mejor atención a la ciudadanía fomentando permanentemente la transparencia e integridad en las labores diarias</v>
          </cell>
          <cell r="AP35">
            <v>2020</v>
          </cell>
          <cell r="AQ35">
            <v>2024</v>
          </cell>
          <cell r="AR35" t="str">
            <v>Suma</v>
          </cell>
          <cell r="AS35" t="str">
            <v>Eficiencia</v>
          </cell>
          <cell r="AT35" t="str">
            <v>Número</v>
          </cell>
          <cell r="AU35" t="str">
            <v>Resultado</v>
          </cell>
          <cell r="AV35">
            <v>2020</v>
          </cell>
          <cell r="AW35">
            <v>0</v>
          </cell>
          <cell r="AX35" t="str">
            <v>N/D</v>
          </cell>
          <cell r="AY35">
            <v>0</v>
          </cell>
          <cell r="AZ35">
            <v>1</v>
          </cell>
          <cell r="BA35">
            <v>0</v>
          </cell>
          <cell r="BB35" t="str">
            <v xml:space="preserve">Ejecución de los cursos de formación de acuerdo a lo programado. </v>
          </cell>
          <cell r="BC35" t="str">
            <v>Número cursos ofertados/Número cursos programados * 100</v>
          </cell>
          <cell r="BD35" t="str">
            <v>Cursos ofertados</v>
          </cell>
          <cell r="BE35" t="str">
            <v xml:space="preserve">Cursos programados </v>
          </cell>
          <cell r="BF35" t="str">
            <v>Informes de gestión de la dependencia.</v>
          </cell>
          <cell r="BG35">
            <v>2</v>
          </cell>
          <cell r="BH35">
            <v>44098</v>
          </cell>
          <cell r="BI35">
            <v>0</v>
          </cell>
          <cell r="BJ35" t="str">
            <v>Establecer variables 1 y/o 2 numéricas</v>
          </cell>
          <cell r="BK35">
            <v>25</v>
          </cell>
          <cell r="BL35">
            <v>5</v>
          </cell>
          <cell r="BM35">
            <v>5</v>
          </cell>
          <cell r="BN35">
            <v>5</v>
          </cell>
          <cell r="BO35">
            <v>5</v>
          </cell>
          <cell r="BP35">
            <v>5</v>
          </cell>
          <cell r="BW35">
            <v>5</v>
          </cell>
          <cell r="BX35">
            <v>5</v>
          </cell>
          <cell r="BY35">
            <v>5</v>
          </cell>
          <cell r="BZ35">
            <v>5</v>
          </cell>
          <cell r="CA35">
            <v>5</v>
          </cell>
          <cell r="CB35">
            <v>0</v>
          </cell>
          <cell r="CC35" t="str">
            <v>N/A</v>
          </cell>
          <cell r="CD35" t="str">
            <v>N/A</v>
          </cell>
          <cell r="CE35" t="str">
            <v>N/A</v>
          </cell>
          <cell r="CF35">
            <v>5</v>
          </cell>
          <cell r="CG35">
            <v>5</v>
          </cell>
          <cell r="CH35">
            <v>10</v>
          </cell>
          <cell r="CI35" t="str">
            <v>Suma</v>
          </cell>
          <cell r="CJ35" t="str">
            <v> </v>
          </cell>
          <cell r="CK35" t="str">
            <v> </v>
          </cell>
          <cell r="CL35" t="str">
            <v> </v>
          </cell>
          <cell r="CM35" t="str">
            <v> </v>
          </cell>
          <cell r="CN35">
            <v>0</v>
          </cell>
          <cell r="CO35">
            <v>2</v>
          </cell>
          <cell r="CP35">
            <v>0</v>
          </cell>
          <cell r="CQ35">
            <v>0</v>
          </cell>
          <cell r="CR35">
            <v>0</v>
          </cell>
          <cell r="CS35">
            <v>0</v>
          </cell>
          <cell r="CT35">
            <v>0</v>
          </cell>
          <cell r="CU35">
            <v>3</v>
          </cell>
          <cell r="CV35">
            <v>5</v>
          </cell>
          <cell r="CW35">
            <v>0</v>
          </cell>
          <cell r="CX35">
            <v>0</v>
          </cell>
          <cell r="CY35">
            <v>0</v>
          </cell>
          <cell r="CZ35">
            <v>0</v>
          </cell>
          <cell r="DA35">
            <v>0</v>
          </cell>
          <cell r="DB35">
            <v>0</v>
          </cell>
          <cell r="DC35">
            <v>0</v>
          </cell>
          <cell r="DD35">
            <v>0</v>
          </cell>
          <cell r="DE35">
            <v>0</v>
          </cell>
          <cell r="DF35">
            <v>0</v>
          </cell>
          <cell r="DG35">
            <v>0</v>
          </cell>
          <cell r="DH35">
            <v>0</v>
          </cell>
          <cell r="DI35">
            <v>0</v>
          </cell>
          <cell r="DJ35">
            <v>5</v>
          </cell>
          <cell r="DK35">
            <v>0</v>
          </cell>
          <cell r="DL35">
            <v>0</v>
          </cell>
          <cell r="DM35">
            <v>0</v>
          </cell>
          <cell r="DN35">
            <v>0</v>
          </cell>
          <cell r="DO35">
            <v>0</v>
          </cell>
          <cell r="DP35">
            <v>0</v>
          </cell>
          <cell r="DQ35">
            <v>0</v>
          </cell>
          <cell r="DR35">
            <v>0</v>
          </cell>
          <cell r="DS35">
            <v>0</v>
          </cell>
          <cell r="DT35">
            <v>0</v>
          </cell>
          <cell r="DU35">
            <v>0</v>
          </cell>
          <cell r="DV35">
            <v>0</v>
          </cell>
          <cell r="DW35">
            <v>0</v>
          </cell>
          <cell r="DX35">
            <v>0</v>
          </cell>
          <cell r="DY35">
            <v>0</v>
          </cell>
          <cell r="DZ35">
            <v>0</v>
          </cell>
          <cell r="EA35">
            <v>0</v>
          </cell>
          <cell r="EB35">
            <v>0</v>
          </cell>
          <cell r="EC35">
            <v>0</v>
          </cell>
          <cell r="ED35" t="str">
            <v xml:space="preserve">Informe Cursos MGA </v>
          </cell>
          <cell r="EE35">
            <v>0</v>
          </cell>
          <cell r="EF35">
            <v>0</v>
          </cell>
          <cell r="EG35">
            <v>0</v>
          </cell>
          <cell r="EH35">
            <v>0</v>
          </cell>
          <cell r="EI35">
            <v>0</v>
          </cell>
          <cell r="EJ35" t="str">
            <v xml:space="preserve">Informe Cursos MGA </v>
          </cell>
          <cell r="EK35">
            <v>0</v>
          </cell>
          <cell r="EL35">
            <v>0</v>
          </cell>
          <cell r="EM35">
            <v>0</v>
          </cell>
          <cell r="EN35">
            <v>0</v>
          </cell>
          <cell r="EO35">
            <v>0</v>
          </cell>
          <cell r="EP35">
            <v>0</v>
          </cell>
          <cell r="EQ35">
            <v>0</v>
          </cell>
          <cell r="ER35">
            <v>0</v>
          </cell>
          <cell r="ES35">
            <v>0</v>
          </cell>
          <cell r="ET35">
            <v>0</v>
          </cell>
          <cell r="EU35">
            <v>0</v>
          </cell>
          <cell r="EV35">
            <v>0</v>
          </cell>
          <cell r="EW35">
            <v>0</v>
          </cell>
          <cell r="EX35">
            <v>0</v>
          </cell>
          <cell r="EY35">
            <v>0</v>
          </cell>
          <cell r="EZ35">
            <v>0</v>
          </cell>
          <cell r="FA35">
            <v>0</v>
          </cell>
          <cell r="FB35">
            <v>0</v>
          </cell>
          <cell r="FC35">
            <v>0</v>
          </cell>
          <cell r="FD35">
            <v>0</v>
          </cell>
          <cell r="FE35">
            <v>0</v>
          </cell>
          <cell r="FF35">
            <v>0</v>
          </cell>
          <cell r="FG35">
            <v>0</v>
          </cell>
          <cell r="FH35">
            <v>0</v>
          </cell>
          <cell r="FI35">
            <v>0</v>
          </cell>
          <cell r="FJ35">
            <v>0</v>
          </cell>
          <cell r="FK35">
            <v>0</v>
          </cell>
          <cell r="FL35">
            <v>0</v>
          </cell>
          <cell r="FM35">
            <v>0</v>
          </cell>
          <cell r="FN35">
            <v>0</v>
          </cell>
          <cell r="FO35">
            <v>0</v>
          </cell>
          <cell r="FP35">
            <v>0</v>
          </cell>
          <cell r="FQ35">
            <v>0</v>
          </cell>
          <cell r="FR35">
            <v>0</v>
          </cell>
          <cell r="FS35">
            <v>0</v>
          </cell>
          <cell r="FT35">
            <v>0</v>
          </cell>
          <cell r="FU35">
            <v>0</v>
          </cell>
          <cell r="FV35">
            <v>0</v>
          </cell>
          <cell r="FW35">
            <v>0</v>
          </cell>
          <cell r="FX35">
            <v>0</v>
          </cell>
          <cell r="FY35">
            <v>0</v>
          </cell>
          <cell r="FZ35">
            <v>0</v>
          </cell>
          <cell r="GA35">
            <v>0</v>
          </cell>
          <cell r="GB35">
            <v>0</v>
          </cell>
          <cell r="GC35">
            <v>0</v>
          </cell>
          <cell r="GD35">
            <v>0</v>
          </cell>
          <cell r="GE35">
            <v>0</v>
          </cell>
          <cell r="GF35">
            <v>0</v>
          </cell>
          <cell r="GG35">
            <v>0</v>
          </cell>
          <cell r="GH35">
            <v>0</v>
          </cell>
          <cell r="GI35">
            <v>0</v>
          </cell>
          <cell r="GJ35">
            <v>0</v>
          </cell>
          <cell r="GK35">
            <v>0</v>
          </cell>
          <cell r="GL35">
            <v>0</v>
          </cell>
          <cell r="GM35">
            <v>0</v>
          </cell>
          <cell r="GN35">
            <v>0</v>
          </cell>
          <cell r="GO35">
            <v>0</v>
          </cell>
          <cell r="GP35">
            <v>0</v>
          </cell>
          <cell r="GQ35">
            <v>0</v>
          </cell>
          <cell r="GR35">
            <v>0</v>
          </cell>
          <cell r="GS35">
            <v>0</v>
          </cell>
          <cell r="GT35">
            <v>0</v>
          </cell>
          <cell r="GU35">
            <v>0</v>
          </cell>
          <cell r="GV35">
            <v>0</v>
          </cell>
          <cell r="GW35">
            <v>0</v>
          </cell>
          <cell r="GX35">
            <v>0</v>
          </cell>
          <cell r="GY35">
            <v>0</v>
          </cell>
          <cell r="GZ35">
            <v>0</v>
          </cell>
          <cell r="HA35">
            <v>0</v>
          </cell>
          <cell r="HB35">
            <v>0</v>
          </cell>
          <cell r="HC35">
            <v>0</v>
          </cell>
          <cell r="HD35">
            <v>0</v>
          </cell>
          <cell r="HE35">
            <v>0</v>
          </cell>
          <cell r="HF35">
            <v>0</v>
          </cell>
          <cell r="HG35">
            <v>0</v>
          </cell>
          <cell r="HH35">
            <v>0</v>
          </cell>
          <cell r="HI35">
            <v>0</v>
          </cell>
          <cell r="HJ35">
            <v>0</v>
          </cell>
          <cell r="HK35">
            <v>0</v>
          </cell>
          <cell r="HL35">
            <v>0</v>
          </cell>
          <cell r="HM35">
            <v>0</v>
          </cell>
          <cell r="HN35">
            <v>0</v>
          </cell>
          <cell r="HO35">
            <v>0</v>
          </cell>
          <cell r="HP35">
            <v>0</v>
          </cell>
          <cell r="HQ35">
            <v>0</v>
          </cell>
          <cell r="HR35">
            <v>0</v>
          </cell>
          <cell r="HS35">
            <v>0</v>
          </cell>
          <cell r="HT35">
            <v>0</v>
          </cell>
          <cell r="HU35">
            <v>0</v>
          </cell>
          <cell r="HV35">
            <v>0</v>
          </cell>
          <cell r="HW35" t="str">
            <v>No aplica en el periodo</v>
          </cell>
          <cell r="HX35" t="str">
            <v>No aplica</v>
          </cell>
          <cell r="HY35" t="str">
            <v>No aplica</v>
          </cell>
          <cell r="HZ35" t="str">
            <v/>
          </cell>
          <cell r="IA35" t="str">
            <v/>
          </cell>
          <cell r="IB35" t="str">
            <v/>
          </cell>
          <cell r="IC35" t="str">
            <v/>
          </cell>
          <cell r="ID35" t="str">
            <v/>
          </cell>
          <cell r="IE35" t="str">
            <v/>
          </cell>
          <cell r="IF35" t="str">
            <v/>
          </cell>
          <cell r="IG35" t="str">
            <v/>
          </cell>
          <cell r="IH35" t="str">
            <v/>
          </cell>
          <cell r="II35" t="str">
            <v/>
          </cell>
          <cell r="IJ35" t="str">
            <v/>
          </cell>
          <cell r="IK35" t="str">
            <v/>
          </cell>
          <cell r="IL35">
            <v>0</v>
          </cell>
          <cell r="IM35">
            <v>0</v>
          </cell>
          <cell r="IN35">
            <v>0</v>
          </cell>
          <cell r="IO35">
            <v>0</v>
          </cell>
          <cell r="IP35">
            <v>0</v>
          </cell>
          <cell r="IQ35">
            <v>0</v>
          </cell>
          <cell r="IR35">
            <v>0</v>
          </cell>
          <cell r="IS35">
            <v>0</v>
          </cell>
          <cell r="IT35">
            <v>0</v>
          </cell>
          <cell r="IU35">
            <v>0</v>
          </cell>
          <cell r="IV35">
            <v>0</v>
          </cell>
          <cell r="IW35">
            <v>0</v>
          </cell>
          <cell r="IX35">
            <v>0</v>
          </cell>
          <cell r="IY35">
            <v>0</v>
          </cell>
          <cell r="IZ35">
            <v>0</v>
          </cell>
          <cell r="JA35">
            <v>0</v>
          </cell>
          <cell r="JB35">
            <v>0</v>
          </cell>
          <cell r="JC35">
            <v>0</v>
          </cell>
          <cell r="JD35">
            <v>0</v>
          </cell>
          <cell r="JE35">
            <v>0</v>
          </cell>
          <cell r="JF35">
            <v>0</v>
          </cell>
          <cell r="JG35">
            <v>0</v>
          </cell>
          <cell r="JH35">
            <v>0</v>
          </cell>
          <cell r="JI35">
            <v>0</v>
          </cell>
          <cell r="JJ35">
            <v>0</v>
          </cell>
          <cell r="JK35">
            <v>0</v>
          </cell>
          <cell r="JL35">
            <v>0</v>
          </cell>
          <cell r="JM35">
            <v>0</v>
          </cell>
          <cell r="JN35">
            <v>0</v>
          </cell>
          <cell r="JO35">
            <v>0</v>
          </cell>
          <cell r="JP35">
            <v>0</v>
          </cell>
          <cell r="JQ35">
            <v>0</v>
          </cell>
          <cell r="JR35">
            <v>0</v>
          </cell>
          <cell r="JS35">
            <v>0</v>
          </cell>
          <cell r="JT35">
            <v>0</v>
          </cell>
          <cell r="JU35">
            <v>0</v>
          </cell>
          <cell r="JV35">
            <v>0</v>
          </cell>
          <cell r="JW35">
            <v>0</v>
          </cell>
          <cell r="JX35" t="str">
            <v>No Programó</v>
          </cell>
          <cell r="JY35" t="str">
            <v/>
          </cell>
          <cell r="JZ35" t="str">
            <v/>
          </cell>
          <cell r="KA35" t="str">
            <v/>
          </cell>
          <cell r="KB35" t="str">
            <v/>
          </cell>
          <cell r="KC35" t="str">
            <v/>
          </cell>
          <cell r="KD35" t="str">
            <v/>
          </cell>
          <cell r="KE35" t="str">
            <v/>
          </cell>
          <cell r="KF35" t="str">
            <v/>
          </cell>
          <cell r="KG35" t="str">
            <v/>
          </cell>
          <cell r="KH35" t="str">
            <v/>
          </cell>
          <cell r="KI35" t="str">
            <v/>
          </cell>
          <cell r="KJ35" t="str">
            <v>No Programó</v>
          </cell>
          <cell r="KK35" t="str">
            <v>No Programó</v>
          </cell>
          <cell r="KL35" t="str">
            <v>No Programó</v>
          </cell>
          <cell r="KM35" t="str">
            <v/>
          </cell>
          <cell r="KN35" t="str">
            <v/>
          </cell>
          <cell r="KO35" t="str">
            <v/>
          </cell>
          <cell r="KP35" t="str">
            <v/>
          </cell>
          <cell r="KQ35" t="str">
            <v/>
          </cell>
          <cell r="KR35" t="str">
            <v/>
          </cell>
          <cell r="KS35" t="str">
            <v/>
          </cell>
          <cell r="KT35" t="str">
            <v/>
          </cell>
          <cell r="KU35" t="str">
            <v/>
          </cell>
          <cell r="KV35" t="str">
            <v>No Programó</v>
          </cell>
          <cell r="KW35" t="str">
            <v>7868_N</v>
          </cell>
          <cell r="KX35" t="str">
            <v>N/A</v>
          </cell>
          <cell r="KY35" t="str">
            <v>No programó</v>
          </cell>
          <cell r="KZ35" t="str">
            <v/>
          </cell>
          <cell r="LA35" t="str">
            <v/>
          </cell>
          <cell r="LB35" t="str">
            <v/>
          </cell>
          <cell r="LC35">
            <v>92.083333333333329</v>
          </cell>
          <cell r="LD35">
            <v>23.545138888888886</v>
          </cell>
          <cell r="LE35">
            <v>9540461000</v>
          </cell>
          <cell r="LF35">
            <v>7929572216</v>
          </cell>
          <cell r="LG35">
            <v>1007704872</v>
          </cell>
          <cell r="LH35">
            <v>1175144810</v>
          </cell>
          <cell r="LI35">
            <v>954406091</v>
          </cell>
          <cell r="LJ35" t="str">
            <v>No Programó</v>
          </cell>
          <cell r="LK35" t="str">
            <v>No Programó</v>
          </cell>
          <cell r="LL35" t="str">
            <v>No Programó</v>
          </cell>
          <cell r="LM35" t="str">
            <v/>
          </cell>
          <cell r="LN35" t="str">
            <v/>
          </cell>
          <cell r="LO35" t="str">
            <v/>
          </cell>
          <cell r="LP35" t="str">
            <v/>
          </cell>
          <cell r="LQ35" t="str">
            <v/>
          </cell>
          <cell r="LR35" t="str">
            <v/>
          </cell>
          <cell r="LS35" t="str">
            <v/>
          </cell>
          <cell r="LT35" t="str">
            <v/>
          </cell>
          <cell r="LU35" t="str">
            <v/>
          </cell>
          <cell r="LV35">
            <v>0</v>
          </cell>
          <cell r="LW35">
            <v>0</v>
          </cell>
          <cell r="LX35">
            <v>0</v>
          </cell>
          <cell r="LY35" t="str">
            <v>No aplica</v>
          </cell>
          <cell r="LZ35">
            <v>0</v>
          </cell>
          <cell r="MA35">
            <v>0</v>
          </cell>
          <cell r="MB35">
            <v>0</v>
          </cell>
          <cell r="MC35">
            <v>0</v>
          </cell>
          <cell r="MD35">
            <v>0</v>
          </cell>
          <cell r="ME35">
            <v>0</v>
          </cell>
          <cell r="MF35">
            <v>0</v>
          </cell>
          <cell r="MG35">
            <v>0</v>
          </cell>
          <cell r="MH35">
            <v>0</v>
          </cell>
          <cell r="MI35">
            <v>0</v>
          </cell>
          <cell r="MJ35">
            <v>0</v>
          </cell>
          <cell r="MK35" t="str">
            <v>No aplica</v>
          </cell>
          <cell r="ML35">
            <v>0</v>
          </cell>
          <cell r="MM35">
            <v>0</v>
          </cell>
          <cell r="MN35">
            <v>0</v>
          </cell>
          <cell r="MO35">
            <v>0</v>
          </cell>
          <cell r="MP35">
            <v>0</v>
          </cell>
          <cell r="MQ35">
            <v>0</v>
          </cell>
          <cell r="MR35">
            <v>0</v>
          </cell>
          <cell r="MS35">
            <v>0</v>
          </cell>
          <cell r="MT35">
            <v>0</v>
          </cell>
          <cell r="MU35">
            <v>0</v>
          </cell>
          <cell r="MV35" t="str">
            <v>No Programó</v>
          </cell>
          <cell r="MW35" t="str">
            <v>No Programó</v>
          </cell>
          <cell r="MX35" t="str">
            <v>No Programó</v>
          </cell>
          <cell r="MY35" t="str">
            <v/>
          </cell>
          <cell r="MZ35" t="str">
            <v/>
          </cell>
          <cell r="NA35" t="str">
            <v/>
          </cell>
          <cell r="NB35" t="str">
            <v/>
          </cell>
          <cell r="NC35" t="str">
            <v/>
          </cell>
          <cell r="ND35" t="str">
            <v/>
          </cell>
          <cell r="NE35" t="str">
            <v/>
          </cell>
          <cell r="NF35" t="str">
            <v/>
          </cell>
          <cell r="NG35" t="str">
            <v/>
          </cell>
          <cell r="NH35">
            <v>0</v>
          </cell>
          <cell r="NI35" t="str">
            <v>No aplica</v>
          </cell>
          <cell r="NJ35">
            <v>0</v>
          </cell>
          <cell r="NK35">
            <v>0</v>
          </cell>
          <cell r="NL35">
            <v>0</v>
          </cell>
          <cell r="NM35">
            <v>0</v>
          </cell>
          <cell r="NN35">
            <v>0</v>
          </cell>
          <cell r="NO35">
            <v>0</v>
          </cell>
          <cell r="NP35">
            <v>0</v>
          </cell>
          <cell r="NQ35">
            <v>0</v>
          </cell>
          <cell r="NR35">
            <v>0</v>
          </cell>
          <cell r="NS35">
            <v>0</v>
          </cell>
          <cell r="NT35">
            <v>0</v>
          </cell>
          <cell r="NU35" t="str">
            <v>No aplica</v>
          </cell>
          <cell r="NV35">
            <v>0</v>
          </cell>
          <cell r="NW35">
            <v>0</v>
          </cell>
          <cell r="NX35">
            <v>0</v>
          </cell>
          <cell r="NY35">
            <v>0</v>
          </cell>
          <cell r="NZ35">
            <v>0</v>
          </cell>
          <cell r="OA35">
            <v>0</v>
          </cell>
          <cell r="OB35">
            <v>0</v>
          </cell>
          <cell r="OC35">
            <v>0</v>
          </cell>
          <cell r="OD35">
            <v>0</v>
          </cell>
          <cell r="OE35">
            <v>0</v>
          </cell>
        </row>
        <row r="36">
          <cell r="A36" t="str">
            <v>PD43</v>
          </cell>
          <cell r="B36">
            <v>7868</v>
          </cell>
          <cell r="C36" t="str">
            <v>7868_MGA_5</v>
          </cell>
          <cell r="D36">
            <v>2020110010191</v>
          </cell>
          <cell r="E36" t="str">
            <v>Un nuevo contrato social y ambiental para la Bogotá del siglo XXI</v>
          </cell>
          <cell r="F36" t="str">
            <v>5. Construir Bogotá región con gobierno abierto, transparente y ciudadanía consciente.</v>
          </cell>
          <cell r="G36" t="str">
            <v>56. Gestión Pública Efectiva</v>
          </cell>
          <cell r="H36" t="str">
            <v xml:space="preserve">Fortalecer las capacidades institucionales para una Gestión pública efectiva y articulada, orientada a la generación de valor público para los grupos de interés. </v>
          </cell>
          <cell r="I36" t="str">
            <v>4. Afianzar la transparencia para mayor efectividad en la gestión pública distrital.</v>
          </cell>
          <cell r="J36" t="str">
            <v>Desarrollo Institucional para una Gestión Pública Eficiente</v>
          </cell>
          <cell r="K36" t="str">
            <v>Subsecretaría Distrital de Fortalecimiento Institucional</v>
          </cell>
          <cell r="L36" t="str">
            <v>Gloria Patricia Rincón Mazo</v>
          </cell>
          <cell r="M36" t="str">
            <v>Subsecretaria Distrital de Fortalecimiento Institucional</v>
          </cell>
          <cell r="N36" t="str">
            <v>Dirección Distrital de Desarrollo Institucional</v>
          </cell>
          <cell r="O36" t="str">
            <v>Oscar Guillermo Niño del Rio</v>
          </cell>
          <cell r="P36" t="str">
            <v>Director Distrital de Desarrollo Institucional</v>
          </cell>
          <cell r="Q36" t="str">
            <v xml:space="preserve">Lady Nieto Bahamón </v>
          </cell>
          <cell r="R36" t="str">
            <v>Eliana Pedraza</v>
          </cell>
          <cell r="S36" t="str">
            <v>Servicio de asistencia técnica para la implementación de la política de Integridad</v>
          </cell>
          <cell r="T36" t="str">
            <v>Entidades públicas asistidas técnicamente para la implementación de la política de integridad</v>
          </cell>
          <cell r="AD36" t="str">
            <v>4.1. Servicio de asistencia técnica para la implementación de la política de Integridad</v>
          </cell>
          <cell r="AE36" t="str">
            <v>4.1.1. Entidades públicas asistidas técnicamente para la implementación de la política de integridad</v>
          </cell>
          <cell r="AI36" t="str">
            <v xml:space="preserve">PD_producto MGA: 4.1. Servicio de asistencia técnica para la implementación de la política de Integridad; PD_ID producto MGA: 4.1.1. Entidades públicas asistidas técnicamente para la implementación de la política de integridad; </v>
          </cell>
          <cell r="AJ36" t="str">
            <v>La magnitud en cadela de valor esta dada en: 2020: 56 - 2021: 56 - 2022: 56 - 2023:56 - 2024:56</v>
          </cell>
          <cell r="AK36">
            <v>44055</v>
          </cell>
          <cell r="AL36">
            <v>1</v>
          </cell>
          <cell r="AM36">
            <v>2022</v>
          </cell>
          <cell r="AN36" t="str">
            <v>De acuerdo a las Bases del Plan de Desarrollo 2018 – 2022, la política de transparencia, integridad y legalidad está orientada a “robustecer las herramientas de promoción de la transparencia, el acceso a la información y lucha contra la corrupción en todos los sectores administrativos, ramas del poder público, órganos autónomos e independientes y niveles territoriales”. Función Pública, cómo líder en el diseño e implementación del código de integridad: valores del servicio público, busca incorporar, para 2020, herramientas para darle tramite a los conflictos de interés, ofrecer cursos virtuales a los servidores públicos, en especial gerente;  y fortalecer la capacidad de vigilancia del control interno.</v>
          </cell>
          <cell r="AO36" t="str">
            <v xml:space="preserve">Fortalecer la capacidad para una  Gestión pública efectiva  y articulada, orientada a la generación de valor público para los grupos de interés.  </v>
          </cell>
          <cell r="AP36">
            <v>2020</v>
          </cell>
          <cell r="AQ36">
            <v>2024</v>
          </cell>
          <cell r="AR36" t="str">
            <v>Constante</v>
          </cell>
          <cell r="AS36" t="str">
            <v>Efectividad</v>
          </cell>
          <cell r="AT36" t="str">
            <v>Número</v>
          </cell>
          <cell r="AU36" t="str">
            <v>Producto</v>
          </cell>
          <cell r="AV36" t="str">
            <v>N/D</v>
          </cell>
          <cell r="AW36" t="str">
            <v>N/D</v>
          </cell>
          <cell r="AX36" t="str">
            <v>N/D</v>
          </cell>
          <cell r="AY36">
            <v>0</v>
          </cell>
          <cell r="AZ36">
            <v>1</v>
          </cell>
          <cell r="BA36">
            <v>0</v>
          </cell>
          <cell r="BB36" t="str">
            <v xml:space="preserve">El cumplimiento del indicador estara en función de las asistencias  técnicas a las entidades públicas </v>
          </cell>
          <cell r="BC36" t="str">
            <v xml:space="preserve">Entidades públicas asistidas técnicamente para la implementación de la política de integridad </v>
          </cell>
          <cell r="BD36" t="str">
            <v xml:space="preserve">Entidades públicas asistidas técnicamente para la implementación de la política de integridad </v>
          </cell>
          <cell r="BE36" t="str">
            <v>N/A</v>
          </cell>
          <cell r="BF36">
            <v>0</v>
          </cell>
          <cell r="BG36">
            <v>2</v>
          </cell>
          <cell r="BH36">
            <v>44098</v>
          </cell>
          <cell r="BI36">
            <v>0</v>
          </cell>
          <cell r="BJ36" t="str">
            <v>Establecer variables 1 y/o 2 numéricas</v>
          </cell>
          <cell r="BK36">
            <v>56</v>
          </cell>
          <cell r="BL36">
            <v>56</v>
          </cell>
          <cell r="BM36">
            <v>56</v>
          </cell>
          <cell r="BN36">
            <v>56</v>
          </cell>
          <cell r="BO36">
            <v>56</v>
          </cell>
          <cell r="BP36">
            <v>56</v>
          </cell>
          <cell r="BW36">
            <v>56</v>
          </cell>
          <cell r="BX36">
            <v>56</v>
          </cell>
          <cell r="BY36">
            <v>56</v>
          </cell>
          <cell r="BZ36">
            <v>56</v>
          </cell>
          <cell r="CA36">
            <v>56</v>
          </cell>
          <cell r="CB36">
            <v>0</v>
          </cell>
          <cell r="CC36" t="str">
            <v>N/A</v>
          </cell>
          <cell r="CD36" t="str">
            <v>N/A</v>
          </cell>
          <cell r="CE36" t="str">
            <v>N/A</v>
          </cell>
          <cell r="CF36">
            <v>56</v>
          </cell>
          <cell r="CG36">
            <v>56</v>
          </cell>
          <cell r="CH36" t="str">
            <v>No aplica</v>
          </cell>
          <cell r="CI36" t="str">
            <v>Suma</v>
          </cell>
          <cell r="CJ36">
            <v>0</v>
          </cell>
          <cell r="CK36">
            <v>0</v>
          </cell>
          <cell r="CL36">
            <v>0</v>
          </cell>
          <cell r="CM36">
            <v>0</v>
          </cell>
          <cell r="CN36">
            <v>0</v>
          </cell>
          <cell r="CO36">
            <v>0</v>
          </cell>
          <cell r="CP36">
            <v>0</v>
          </cell>
          <cell r="CQ36">
            <v>0</v>
          </cell>
          <cell r="CR36">
            <v>0</v>
          </cell>
          <cell r="CS36">
            <v>0</v>
          </cell>
          <cell r="CT36">
            <v>0</v>
          </cell>
          <cell r="CU36">
            <v>56</v>
          </cell>
          <cell r="CV36">
            <v>56</v>
          </cell>
          <cell r="CW36">
            <v>0</v>
          </cell>
          <cell r="CX36">
            <v>0</v>
          </cell>
          <cell r="CY36">
            <v>0</v>
          </cell>
          <cell r="CZ36">
            <v>0</v>
          </cell>
          <cell r="DA36">
            <v>0</v>
          </cell>
          <cell r="DB36">
            <v>0</v>
          </cell>
          <cell r="DC36">
            <v>0</v>
          </cell>
          <cell r="DD36">
            <v>0</v>
          </cell>
          <cell r="DE36">
            <v>0</v>
          </cell>
          <cell r="DF36">
            <v>0</v>
          </cell>
          <cell r="DG36">
            <v>0</v>
          </cell>
          <cell r="DH36">
            <v>0</v>
          </cell>
          <cell r="DI36">
            <v>0</v>
          </cell>
          <cell r="DJ36">
            <v>56</v>
          </cell>
          <cell r="DK36">
            <v>0</v>
          </cell>
          <cell r="DL36">
            <v>0</v>
          </cell>
          <cell r="DM36">
            <v>0</v>
          </cell>
          <cell r="DN36">
            <v>0</v>
          </cell>
          <cell r="DO36">
            <v>0</v>
          </cell>
          <cell r="DP36">
            <v>0</v>
          </cell>
          <cell r="DQ36">
            <v>0</v>
          </cell>
          <cell r="DR36">
            <v>0</v>
          </cell>
          <cell r="DS36">
            <v>0</v>
          </cell>
          <cell r="DT36">
            <v>0</v>
          </cell>
          <cell r="DU36">
            <v>0</v>
          </cell>
          <cell r="DV36">
            <v>0</v>
          </cell>
          <cell r="DW36">
            <v>0</v>
          </cell>
          <cell r="DX36">
            <v>0</v>
          </cell>
          <cell r="DY36">
            <v>0</v>
          </cell>
          <cell r="DZ36">
            <v>0</v>
          </cell>
          <cell r="EA36">
            <v>0</v>
          </cell>
          <cell r="EB36">
            <v>0</v>
          </cell>
          <cell r="EC36">
            <v>0</v>
          </cell>
          <cell r="ED36">
            <v>0</v>
          </cell>
          <cell r="EE36">
            <v>0</v>
          </cell>
          <cell r="EF36">
            <v>0</v>
          </cell>
          <cell r="EG36">
            <v>0</v>
          </cell>
          <cell r="EH36">
            <v>0</v>
          </cell>
          <cell r="EI36">
            <v>0</v>
          </cell>
          <cell r="EJ36" t="str">
            <v xml:space="preserve">Informe Asistencia Técnica Implementacoón de la Política. </v>
          </cell>
          <cell r="EK36">
            <v>0</v>
          </cell>
          <cell r="EL36">
            <v>0</v>
          </cell>
          <cell r="EM36">
            <v>0</v>
          </cell>
          <cell r="EN36">
            <v>0</v>
          </cell>
          <cell r="EO36">
            <v>0</v>
          </cell>
          <cell r="EP36">
            <v>0</v>
          </cell>
          <cell r="EQ36">
            <v>0</v>
          </cell>
          <cell r="ER36">
            <v>0</v>
          </cell>
          <cell r="ES36">
            <v>0</v>
          </cell>
          <cell r="ET36">
            <v>0</v>
          </cell>
          <cell r="EU36">
            <v>0</v>
          </cell>
          <cell r="EV36">
            <v>0</v>
          </cell>
          <cell r="EW36">
            <v>0</v>
          </cell>
          <cell r="EX36">
            <v>0</v>
          </cell>
          <cell r="EY36">
            <v>0</v>
          </cell>
          <cell r="EZ36">
            <v>0</v>
          </cell>
          <cell r="FA36">
            <v>0</v>
          </cell>
          <cell r="FB36">
            <v>0</v>
          </cell>
          <cell r="FC36">
            <v>0</v>
          </cell>
          <cell r="FD36">
            <v>0</v>
          </cell>
          <cell r="FE36">
            <v>0</v>
          </cell>
          <cell r="FF36">
            <v>0</v>
          </cell>
          <cell r="FG36">
            <v>0</v>
          </cell>
          <cell r="FH36">
            <v>0</v>
          </cell>
          <cell r="FI36">
            <v>0</v>
          </cell>
          <cell r="FJ36">
            <v>0</v>
          </cell>
          <cell r="FK36">
            <v>0</v>
          </cell>
          <cell r="FL36">
            <v>0</v>
          </cell>
          <cell r="FM36">
            <v>0</v>
          </cell>
          <cell r="FN36">
            <v>0</v>
          </cell>
          <cell r="FO36">
            <v>0</v>
          </cell>
          <cell r="FP36">
            <v>0</v>
          </cell>
          <cell r="FQ36">
            <v>0</v>
          </cell>
          <cell r="FR36">
            <v>0</v>
          </cell>
          <cell r="FS36">
            <v>0</v>
          </cell>
          <cell r="FT36">
            <v>0</v>
          </cell>
          <cell r="FU36">
            <v>0</v>
          </cell>
          <cell r="FV36">
            <v>0</v>
          </cell>
          <cell r="FW36">
            <v>0</v>
          </cell>
          <cell r="FX36">
            <v>0</v>
          </cell>
          <cell r="FY36">
            <v>0</v>
          </cell>
          <cell r="FZ36">
            <v>0</v>
          </cell>
          <cell r="GA36">
            <v>0</v>
          </cell>
          <cell r="GB36">
            <v>0</v>
          </cell>
          <cell r="GC36">
            <v>0</v>
          </cell>
          <cell r="GD36">
            <v>0</v>
          </cell>
          <cell r="GE36">
            <v>0</v>
          </cell>
          <cell r="GF36">
            <v>0</v>
          </cell>
          <cell r="GG36">
            <v>0</v>
          </cell>
          <cell r="GH36">
            <v>0</v>
          </cell>
          <cell r="GI36">
            <v>0</v>
          </cell>
          <cell r="GJ36">
            <v>0</v>
          </cell>
          <cell r="GK36">
            <v>0</v>
          </cell>
          <cell r="GL36">
            <v>0</v>
          </cell>
          <cell r="GM36">
            <v>0</v>
          </cell>
          <cell r="GN36">
            <v>0</v>
          </cell>
          <cell r="GO36">
            <v>0</v>
          </cell>
          <cell r="GP36">
            <v>0</v>
          </cell>
          <cell r="GQ36">
            <v>0</v>
          </cell>
          <cell r="GR36">
            <v>0</v>
          </cell>
          <cell r="GS36">
            <v>0</v>
          </cell>
          <cell r="GT36">
            <v>0</v>
          </cell>
          <cell r="GU36">
            <v>0</v>
          </cell>
          <cell r="GV36">
            <v>0</v>
          </cell>
          <cell r="GW36">
            <v>0</v>
          </cell>
          <cell r="GX36">
            <v>0</v>
          </cell>
          <cell r="GY36">
            <v>0</v>
          </cell>
          <cell r="GZ36">
            <v>0</v>
          </cell>
          <cell r="HA36">
            <v>0</v>
          </cell>
          <cell r="HB36">
            <v>0</v>
          </cell>
          <cell r="HC36">
            <v>0</v>
          </cell>
          <cell r="HD36">
            <v>0</v>
          </cell>
          <cell r="HE36">
            <v>0</v>
          </cell>
          <cell r="HF36">
            <v>0</v>
          </cell>
          <cell r="HG36">
            <v>0</v>
          </cell>
          <cell r="HH36">
            <v>0</v>
          </cell>
          <cell r="HI36">
            <v>0</v>
          </cell>
          <cell r="HJ36">
            <v>0</v>
          </cell>
          <cell r="HK36">
            <v>0</v>
          </cell>
          <cell r="HL36">
            <v>0</v>
          </cell>
          <cell r="HM36">
            <v>0</v>
          </cell>
          <cell r="HN36">
            <v>0</v>
          </cell>
          <cell r="HO36">
            <v>0</v>
          </cell>
          <cell r="HP36">
            <v>0</v>
          </cell>
          <cell r="HQ36">
            <v>0</v>
          </cell>
          <cell r="HR36">
            <v>0</v>
          </cell>
          <cell r="HS36">
            <v>0</v>
          </cell>
          <cell r="HT36">
            <v>0</v>
          </cell>
          <cell r="HU36">
            <v>0</v>
          </cell>
          <cell r="HV36">
            <v>0</v>
          </cell>
          <cell r="HW36" t="str">
            <v>No aplica en el periodo</v>
          </cell>
          <cell r="HX36" t="str">
            <v>No aplica</v>
          </cell>
          <cell r="HY36" t="str">
            <v>No aplica</v>
          </cell>
          <cell r="HZ36" t="str">
            <v/>
          </cell>
          <cell r="IA36" t="str">
            <v/>
          </cell>
          <cell r="IB36" t="str">
            <v/>
          </cell>
          <cell r="IC36" t="str">
            <v/>
          </cell>
          <cell r="ID36" t="str">
            <v/>
          </cell>
          <cell r="IE36" t="str">
            <v/>
          </cell>
          <cell r="IF36" t="str">
            <v/>
          </cell>
          <cell r="IG36" t="str">
            <v/>
          </cell>
          <cell r="IH36" t="str">
            <v/>
          </cell>
          <cell r="II36" t="str">
            <v/>
          </cell>
          <cell r="IJ36" t="str">
            <v/>
          </cell>
          <cell r="IK36" t="str">
            <v/>
          </cell>
          <cell r="IL36">
            <v>0</v>
          </cell>
          <cell r="IM36">
            <v>0</v>
          </cell>
          <cell r="IN36">
            <v>0</v>
          </cell>
          <cell r="IO36">
            <v>0</v>
          </cell>
          <cell r="IP36">
            <v>0</v>
          </cell>
          <cell r="IQ36">
            <v>0</v>
          </cell>
          <cell r="IR36">
            <v>0</v>
          </cell>
          <cell r="IS36">
            <v>0</v>
          </cell>
          <cell r="IT36">
            <v>0</v>
          </cell>
          <cell r="IU36">
            <v>0</v>
          </cell>
          <cell r="IV36">
            <v>0</v>
          </cell>
          <cell r="IW36">
            <v>0</v>
          </cell>
          <cell r="IX36">
            <v>0</v>
          </cell>
          <cell r="IY36">
            <v>0</v>
          </cell>
          <cell r="IZ36">
            <v>0</v>
          </cell>
          <cell r="JA36">
            <v>0</v>
          </cell>
          <cell r="JB36">
            <v>0</v>
          </cell>
          <cell r="JC36">
            <v>0</v>
          </cell>
          <cell r="JD36">
            <v>0</v>
          </cell>
          <cell r="JE36">
            <v>0</v>
          </cell>
          <cell r="JF36">
            <v>0</v>
          </cell>
          <cell r="JG36">
            <v>0</v>
          </cell>
          <cell r="JH36">
            <v>0</v>
          </cell>
          <cell r="JI36">
            <v>0</v>
          </cell>
          <cell r="JJ36">
            <v>0</v>
          </cell>
          <cell r="JK36">
            <v>0</v>
          </cell>
          <cell r="JL36">
            <v>0</v>
          </cell>
          <cell r="JM36">
            <v>0</v>
          </cell>
          <cell r="JN36">
            <v>0</v>
          </cell>
          <cell r="JO36">
            <v>0</v>
          </cell>
          <cell r="JP36">
            <v>0</v>
          </cell>
          <cell r="JQ36">
            <v>0</v>
          </cell>
          <cell r="JR36">
            <v>0</v>
          </cell>
          <cell r="JS36">
            <v>0</v>
          </cell>
          <cell r="JT36">
            <v>0</v>
          </cell>
          <cell r="JU36">
            <v>0</v>
          </cell>
          <cell r="JV36">
            <v>0</v>
          </cell>
          <cell r="JW36">
            <v>0</v>
          </cell>
          <cell r="JX36" t="str">
            <v>No Programó</v>
          </cell>
          <cell r="JY36" t="str">
            <v/>
          </cell>
          <cell r="JZ36" t="str">
            <v/>
          </cell>
          <cell r="KA36" t="str">
            <v/>
          </cell>
          <cell r="KB36" t="str">
            <v/>
          </cell>
          <cell r="KC36" t="str">
            <v/>
          </cell>
          <cell r="KD36" t="str">
            <v/>
          </cell>
          <cell r="KE36" t="str">
            <v/>
          </cell>
          <cell r="KF36" t="str">
            <v/>
          </cell>
          <cell r="KG36" t="str">
            <v/>
          </cell>
          <cell r="KH36" t="str">
            <v/>
          </cell>
          <cell r="KI36" t="str">
            <v/>
          </cell>
          <cell r="KJ36" t="str">
            <v>No Programó</v>
          </cell>
          <cell r="KK36" t="str">
            <v>No Programó</v>
          </cell>
          <cell r="KL36" t="str">
            <v>No Programó</v>
          </cell>
          <cell r="KM36" t="str">
            <v/>
          </cell>
          <cell r="KN36" t="str">
            <v/>
          </cell>
          <cell r="KO36" t="str">
            <v/>
          </cell>
          <cell r="KP36" t="str">
            <v/>
          </cell>
          <cell r="KQ36" t="str">
            <v/>
          </cell>
          <cell r="KR36" t="str">
            <v/>
          </cell>
          <cell r="KS36" t="str">
            <v/>
          </cell>
          <cell r="KT36" t="str">
            <v/>
          </cell>
          <cell r="KU36" t="str">
            <v/>
          </cell>
          <cell r="KV36" t="str">
            <v>No Programó</v>
          </cell>
          <cell r="KW36" t="str">
            <v>7868_4</v>
          </cell>
          <cell r="KX36" t="str">
            <v>4. Afianzar la transparencia para mayor efectividad en la gestión pública distrital.</v>
          </cell>
          <cell r="KY36">
            <v>100</v>
          </cell>
          <cell r="KZ36">
            <v>22.458333333333332</v>
          </cell>
          <cell r="LA36" t="str">
            <v/>
          </cell>
          <cell r="LB36" t="str">
            <v/>
          </cell>
          <cell r="LC36">
            <v>92.083333333333329</v>
          </cell>
          <cell r="LD36">
            <v>23.545138888888886</v>
          </cell>
          <cell r="LE36">
            <v>9540461000</v>
          </cell>
          <cell r="LF36">
            <v>7929572216</v>
          </cell>
          <cell r="LG36">
            <v>1007704872</v>
          </cell>
          <cell r="LH36">
            <v>1175144810</v>
          </cell>
          <cell r="LI36">
            <v>954406091</v>
          </cell>
          <cell r="LJ36" t="str">
            <v>No Programó</v>
          </cell>
          <cell r="LK36" t="str">
            <v>No Programó</v>
          </cell>
          <cell r="LL36" t="str">
            <v>No Programó</v>
          </cell>
          <cell r="LM36" t="str">
            <v/>
          </cell>
          <cell r="LN36" t="str">
            <v/>
          </cell>
          <cell r="LO36" t="str">
            <v/>
          </cell>
          <cell r="LP36" t="str">
            <v/>
          </cell>
          <cell r="LQ36" t="str">
            <v/>
          </cell>
          <cell r="LR36" t="str">
            <v/>
          </cell>
          <cell r="LS36" t="str">
            <v/>
          </cell>
          <cell r="LT36" t="str">
            <v/>
          </cell>
          <cell r="LU36" t="str">
            <v/>
          </cell>
          <cell r="LV36">
            <v>0</v>
          </cell>
          <cell r="LW36">
            <v>0</v>
          </cell>
          <cell r="LX36">
            <v>0</v>
          </cell>
          <cell r="LY36" t="str">
            <v>No aplica</v>
          </cell>
          <cell r="LZ36">
            <v>0</v>
          </cell>
          <cell r="MA36">
            <v>0</v>
          </cell>
          <cell r="MB36">
            <v>0</v>
          </cell>
          <cell r="MC36">
            <v>0</v>
          </cell>
          <cell r="MD36">
            <v>0</v>
          </cell>
          <cell r="ME36">
            <v>0</v>
          </cell>
          <cell r="MF36">
            <v>0</v>
          </cell>
          <cell r="MG36">
            <v>0</v>
          </cell>
          <cell r="MH36">
            <v>0</v>
          </cell>
          <cell r="MI36">
            <v>0</v>
          </cell>
          <cell r="MJ36">
            <v>0</v>
          </cell>
          <cell r="MK36" t="str">
            <v>No aplica</v>
          </cell>
          <cell r="ML36">
            <v>0</v>
          </cell>
          <cell r="MM36">
            <v>0</v>
          </cell>
          <cell r="MN36">
            <v>0</v>
          </cell>
          <cell r="MO36">
            <v>0</v>
          </cell>
          <cell r="MP36">
            <v>0</v>
          </cell>
          <cell r="MQ36">
            <v>0</v>
          </cell>
          <cell r="MR36">
            <v>0</v>
          </cell>
          <cell r="MS36">
            <v>0</v>
          </cell>
          <cell r="MT36">
            <v>0</v>
          </cell>
          <cell r="MU36">
            <v>0</v>
          </cell>
          <cell r="MV36" t="str">
            <v>No Programó</v>
          </cell>
          <cell r="MW36" t="str">
            <v>No Programó</v>
          </cell>
          <cell r="MX36" t="str">
            <v>No Programó</v>
          </cell>
          <cell r="MY36" t="str">
            <v/>
          </cell>
          <cell r="MZ36" t="str">
            <v/>
          </cell>
          <cell r="NA36" t="str">
            <v/>
          </cell>
          <cell r="NB36" t="str">
            <v/>
          </cell>
          <cell r="NC36" t="str">
            <v/>
          </cell>
          <cell r="ND36" t="str">
            <v/>
          </cell>
          <cell r="NE36" t="str">
            <v/>
          </cell>
          <cell r="NF36" t="str">
            <v/>
          </cell>
          <cell r="NG36" t="str">
            <v/>
          </cell>
          <cell r="NH36">
            <v>0</v>
          </cell>
          <cell r="NI36" t="str">
            <v>No aplica</v>
          </cell>
          <cell r="NJ36">
            <v>0</v>
          </cell>
          <cell r="NK36">
            <v>0</v>
          </cell>
          <cell r="NL36">
            <v>0</v>
          </cell>
          <cell r="NM36">
            <v>0</v>
          </cell>
          <cell r="NN36">
            <v>0</v>
          </cell>
          <cell r="NO36">
            <v>0</v>
          </cell>
          <cell r="NP36">
            <v>0</v>
          </cell>
          <cell r="NQ36">
            <v>0</v>
          </cell>
          <cell r="NR36">
            <v>0</v>
          </cell>
          <cell r="NS36">
            <v>0</v>
          </cell>
          <cell r="NT36">
            <v>0</v>
          </cell>
          <cell r="NU36" t="str">
            <v>No aplica</v>
          </cell>
          <cell r="NV36">
            <v>0</v>
          </cell>
          <cell r="NW36">
            <v>0</v>
          </cell>
          <cell r="NX36">
            <v>0</v>
          </cell>
          <cell r="NY36">
            <v>0</v>
          </cell>
          <cell r="NZ36">
            <v>0</v>
          </cell>
          <cell r="OA36">
            <v>0</v>
          </cell>
          <cell r="OB36">
            <v>0</v>
          </cell>
          <cell r="OC36">
            <v>0</v>
          </cell>
          <cell r="OD36">
            <v>0</v>
          </cell>
          <cell r="OE36">
            <v>0</v>
          </cell>
        </row>
        <row r="37">
          <cell r="A37" t="str">
            <v>PD60</v>
          </cell>
          <cell r="B37">
            <v>7869</v>
          </cell>
          <cell r="C37" t="str">
            <v>7869_1</v>
          </cell>
          <cell r="D37">
            <v>2020110010187</v>
          </cell>
          <cell r="E37" t="str">
            <v>Un nuevo contrato social y ambiental para la Bogotá del siglo XXI</v>
          </cell>
          <cell r="F37" t="str">
            <v>5. Construir Bogotá región con gobierno abierto, transparente y ciudadanía consciente.</v>
          </cell>
          <cell r="G37" t="str">
            <v>51. Gobierno Abierto</v>
          </cell>
          <cell r="H37" t="str">
            <v>Implementar un modelo de Gobierno Abierto de Bogotá que promueva una relación democrática, incluyente, accesible y transparente con la ciudadanía</v>
          </cell>
          <cell r="I37" t="str">
            <v>1. Implementar estrategias institucionales para que la ciudadanía en condiciones de equidad, integralidad, accesibilidad e inclusión, ejerzan la democracia digital, el control social y el aprovechamiento de información pública, en el marco de la transparencia, la colaboración y la participación.</v>
          </cell>
          <cell r="J37" t="str">
            <v>Implementación del modelo de Gobierno Abierto, Accesible e Incluyente de Bogotá</v>
          </cell>
          <cell r="K37" t="str">
            <v>Oficina Asesora de Planeación - GAB</v>
          </cell>
          <cell r="L37" t="str">
            <v>Fredy Alexander Martinez García</v>
          </cell>
          <cell r="M37" t="str">
            <v>Asesor Despacho Secretaría General</v>
          </cell>
          <cell r="N37" t="str">
            <v>Oficina Asesora de Planeación - GAB</v>
          </cell>
          <cell r="O37" t="str">
            <v>Fredy Alexander Martinez García</v>
          </cell>
          <cell r="P37" t="str">
            <v>Asesor Despacho Secretaría General</v>
          </cell>
          <cell r="Q37" t="str">
            <v>Natalia Márquez-Bustos, Mónica Mora y Lorena Rodriguez</v>
          </cell>
          <cell r="R37" t="str">
            <v>Jenny Torres</v>
          </cell>
          <cell r="S37" t="str">
            <v>1. Implementar 100 porciento del modelo de Gobierno Abierto accesible e incluyente a todos los sectores territoriales, poblacionales y diferenciales.</v>
          </cell>
          <cell r="T37" t="str">
            <v>Porcentaje de ejecución en la implementación del modelo de Gobierno Abierto, con democracia digital, bajo los pilares de transparencia, participación y colaboración.</v>
          </cell>
          <cell r="X37" t="str">
            <v>95. Un (1) modelo de Gobierno Abierto diseñado e implementado bajo los pilares de transparencia, participación y colaboración e innovación publica.</v>
          </cell>
          <cell r="Y37" t="str">
            <v>Porcentaje de ejecución en la implementación del modelo de Gobierno Abierto, con democracia digital, bajo los pilares de transparencia, participación y colaboración.</v>
          </cell>
          <cell r="AB37" t="str">
            <v>24.1. Porcentaje de implementación del modelo de Gobierno Abierto accesible e incluyente</v>
          </cell>
          <cell r="AC37" t="str">
            <v>1. Implementar 100 porciento del modelo de Gobierno Abierto accesible e incluyente a todos los sectores territoriales, poblacionales y diferenciales.</v>
          </cell>
          <cell r="AI37" t="str">
            <v xml:space="preserve">PD_Meta Estratégica: 95. Un (1) modelo de Gobierno Abierto diseñado e implementado bajo los pilares de transparencia, participación y colaboración e innovación publica.; PD_ID Meta Estratégica: Porcentaje de ejecución en la implementación del modelo de Gobierno Abierto, con democracia digital, bajo los pilares de transparencia, participación y colaboración.; PD_PMR: 24.1. Porcentaje de implementación del modelo de Gobierno Abierto accesible e incluyente; PD_Meta Proyecto: 1. Implementar 100 porciento del modelo de Gobierno Abierto accesible e incluyente a todos los sectores territoriales, poblacionales y diferenciales.; </v>
          </cell>
          <cell r="AJ37">
            <v>0</v>
          </cell>
          <cell r="AK37">
            <v>44055</v>
          </cell>
          <cell r="AL37">
            <v>1</v>
          </cell>
          <cell r="AM37">
            <v>2022</v>
          </cell>
          <cell r="AN37" t="str">
            <v xml:space="preserve">El indicador da cuenta del proceso de diseño e implementación del modelo de Gobierno Abierto a partir de la coordinación y articulación interinstitucional, su socialización con las entidades del distrito, así como de la realización de estudios de análisis y monitoreo para su seguimiento. </v>
          </cell>
          <cell r="AO37" t="str">
            <v xml:space="preserve">La aplicación de este indicador refleja la capacidad del modelo para desarrollar acciones que sean incluyentes a nivel territorial, poblacional y diferencial; y da cuenta de la puesta en marcha del primer Programa de Gobierno Abierto de la ciudad. Así mismo, facilita la medición del desarrollo de estrategias intersectoriales para unificar criterios, principios, lineamientos y acciones de Gobierto Abierto en el Distrito. </v>
          </cell>
          <cell r="AP37">
            <v>2020</v>
          </cell>
          <cell r="AQ37">
            <v>2024</v>
          </cell>
          <cell r="AR37" t="str">
            <v>Suma</v>
          </cell>
          <cell r="AS37" t="str">
            <v>Eficacia</v>
          </cell>
          <cell r="AT37" t="str">
            <v>Porcentaje</v>
          </cell>
          <cell r="AU37" t="str">
            <v>Producto</v>
          </cell>
          <cell r="AV37" t="str">
            <v>N/D</v>
          </cell>
          <cell r="AW37" t="str">
            <v>N/D</v>
          </cell>
          <cell r="AX37" t="str">
            <v>N/D</v>
          </cell>
          <cell r="AY37">
            <v>1</v>
          </cell>
          <cell r="BB37" t="str">
            <v>El cumplimiento de la meta consiste en el diseño e implementación de los planes de acción anual de Gobierno Abierto que incorporan estrategias para desarrollar los pilares de transparencia, participación y colaboración, a partir de los lineamientos, principios y parámetros de medición que emita la Secretaría General.</v>
          </cell>
          <cell r="BC37" t="str">
            <v>Porcentaje ejecutado en la implementación del modelo de Gobierno Abierto / Porcentaje total de ejecución en la implementación del modelo de Gobierno Abierto, con democracia digital, bajo los pilares de transparencia, participación y colaboración.</v>
          </cell>
          <cell r="BD37" t="str">
            <v xml:space="preserve">Porcentaje ejecutado en la implementación del modelo de Gobierno Abierto con democracia digital, bajo los pilares de transparencia, participación y colaboración.			</v>
          </cell>
          <cell r="BE37" t="str">
            <v xml:space="preserve">Porcentaje total de la implementación del modelo de Gobierno Abierto con democracia digital, bajo los pilares de transparencia, participación y colaboración.			</v>
          </cell>
          <cell r="BF37" t="str">
            <v>- Documentos de estrategia, diseño e implementación.- Soportes de desarrollo de actividades interinstitucionales de articulación y socialización del modelo.- Planes de acción anual.- Informes semestrales de avance y resultados de la implementación del modelo.- Informes de estudios de análisis y monitoreo.- Estudios de análisis y monitoreo.</v>
          </cell>
          <cell r="BG37">
            <v>1</v>
          </cell>
          <cell r="BH37">
            <v>44055</v>
          </cell>
          <cell r="BI37">
            <v>0</v>
          </cell>
          <cell r="BJ37" t="str">
            <v>Plan de acción - proyectos de inversión (actividades)</v>
          </cell>
          <cell r="BK37">
            <v>100</v>
          </cell>
          <cell r="BL37">
            <v>10</v>
          </cell>
          <cell r="BM37">
            <v>20</v>
          </cell>
          <cell r="BN37">
            <v>20</v>
          </cell>
          <cell r="BO37">
            <v>25</v>
          </cell>
          <cell r="BP37">
            <v>25</v>
          </cell>
          <cell r="BQ37">
            <v>4165805562.25</v>
          </cell>
          <cell r="BR37">
            <v>277572250</v>
          </cell>
          <cell r="BS37">
            <v>789964256</v>
          </cell>
          <cell r="BT37">
            <v>815105000</v>
          </cell>
          <cell r="BU37">
            <v>894843000</v>
          </cell>
          <cell r="BV37">
            <v>1388321056.25</v>
          </cell>
          <cell r="BW37">
            <v>10</v>
          </cell>
          <cell r="BX37">
            <v>20</v>
          </cell>
          <cell r="BY37">
            <v>20</v>
          </cell>
          <cell r="BZ37">
            <v>20</v>
          </cell>
          <cell r="CA37">
            <v>20</v>
          </cell>
          <cell r="CB37">
            <v>277248811</v>
          </cell>
          <cell r="CC37">
            <v>261516864</v>
          </cell>
          <cell r="CD37">
            <v>789964256</v>
          </cell>
          <cell r="CE37">
            <v>775605891</v>
          </cell>
          <cell r="CF37">
            <v>10</v>
          </cell>
          <cell r="CG37">
            <v>20</v>
          </cell>
          <cell r="CH37">
            <v>32.733333333333334</v>
          </cell>
          <cell r="CI37" t="str">
            <v>Suma</v>
          </cell>
          <cell r="CJ37">
            <v>0</v>
          </cell>
          <cell r="CK37">
            <v>1.6666666666666665</v>
          </cell>
          <cell r="CL37">
            <v>1.0666666666666667</v>
          </cell>
          <cell r="CM37">
            <v>2</v>
          </cell>
          <cell r="CN37">
            <v>1.7333333333333334</v>
          </cell>
          <cell r="CO37">
            <v>1.7333333333333334</v>
          </cell>
          <cell r="CP37">
            <v>2</v>
          </cell>
          <cell r="CQ37">
            <v>1.7333333333333334</v>
          </cell>
          <cell r="CR37">
            <v>1.7333333333333334</v>
          </cell>
          <cell r="CS37">
            <v>2</v>
          </cell>
          <cell r="CT37">
            <v>2</v>
          </cell>
          <cell r="CU37">
            <v>2.3333333333333335</v>
          </cell>
          <cell r="CV37">
            <v>20</v>
          </cell>
          <cell r="CW37">
            <v>2.7333333333333334</v>
          </cell>
          <cell r="CX37">
            <v>0</v>
          </cell>
          <cell r="CY37">
            <v>25</v>
          </cell>
          <cell r="CZ37">
            <v>16</v>
          </cell>
          <cell r="DA37">
            <v>30</v>
          </cell>
          <cell r="DB37">
            <v>26</v>
          </cell>
          <cell r="DC37">
            <v>26</v>
          </cell>
          <cell r="DD37">
            <v>30</v>
          </cell>
          <cell r="DE37">
            <v>26</v>
          </cell>
          <cell r="DF37">
            <v>26</v>
          </cell>
          <cell r="DG37">
            <v>30</v>
          </cell>
          <cell r="DH37">
            <v>30</v>
          </cell>
          <cell r="DI37">
            <v>35</v>
          </cell>
          <cell r="DJ37">
            <v>300</v>
          </cell>
          <cell r="DK37">
            <v>0</v>
          </cell>
          <cell r="DL37">
            <v>25</v>
          </cell>
          <cell r="DM37">
            <v>16</v>
          </cell>
          <cell r="DN37">
            <v>0</v>
          </cell>
          <cell r="DO37">
            <v>0</v>
          </cell>
          <cell r="DP37">
            <v>0</v>
          </cell>
          <cell r="DQ37">
            <v>0</v>
          </cell>
          <cell r="DR37">
            <v>0</v>
          </cell>
          <cell r="DS37">
            <v>0</v>
          </cell>
          <cell r="DT37">
            <v>0</v>
          </cell>
          <cell r="DU37">
            <v>0</v>
          </cell>
          <cell r="DV37">
            <v>0</v>
          </cell>
          <cell r="DW37">
            <v>41</v>
          </cell>
          <cell r="DX37">
            <v>41</v>
          </cell>
          <cell r="DY37">
            <v>0</v>
          </cell>
          <cell r="DZ37" t="str">
            <v>Documentos de estrategia, diseño e implementación.
Soportes de desarrollo de actividades interinstitucionales de articulación y socialización del modelo.Documentos de estrategia, diseño e implementación.
Soportes de desarrollo de actividades interinstitucionales de articulación y socialización del modelo.Informes de estudios de análisis y monitoreo.</v>
          </cell>
          <cell r="EA37" t="str">
            <v>Documentos de estrategia, diseño e implementación.
Soportes de desarrollo de actividades interinstitucionales de articulación y socialización del modelo.Documentos de estrategia, diseño e implementación.
Soportes de desarrollo de actividades interinstitucionales de articulación y socialización del modelo.Informes de estudios de análisis y monitoreo.</v>
          </cell>
          <cell r="EB37" t="str">
            <v>Documentos de estrategia, diseño e implementación.
Soportes de desarrollo de actividades interinstitucionales de articulación y socialización del modelo.Documentos de estrategia, diseño e implementación.
Soportes de desarrollo de actividades interinstitucionales de articulación y socialización del modelo.Informes de estudios de análisis y monitoreo.</v>
          </cell>
          <cell r="EC37" t="str">
            <v>Documentos de estrategia, diseño e implementación.
Soportes de desarrollo de actividades interinstitucionales de articulación y socialización del modelo.Documentos de estrategia, diseño e implementación.
Soportes de desarrollo de actividades interinstitucionales de articulación y socialización del modelo.Informes de estudios de análisis y monitoreo.</v>
          </cell>
          <cell r="ED37" t="str">
            <v>Documentos de estrategia, diseño e implementación.
Soportes de desarrollo de actividades interinstitucionales de articulación y socialización del modelo.Documentos de estrategia, diseño e implementación.
Soportes de desarrollo de actividades interinstitucionales de articulación y socialización del modelo.Informes de estudios de análisis y monitoreo.</v>
          </cell>
          <cell r="EE37" t="str">
            <v>Documentos de estrategia, diseño e implementación.
Soportes de desarrollo de actividades interinstitucionales de articulación y socialización del modelo.
Informes semestrales de avance y resultados de la implementación del modelo.Documentos de estrategia, diseño e implementación.
Soportes de desarrollo de actividades interinstitucionales de articulación y socialización del modelo.Informes de estudios de análisis y monitoreo.</v>
          </cell>
          <cell r="EF37" t="str">
            <v>Documentos de estrategia, diseño e implementación.
Soportes de desarrollo de actividades interinstitucionales de articulación y socialización del modelo.Documentos de estrategia, diseño e implementación.
Soportes de desarrollo de actividades interinstitucionales de articulación y socialización del modelo.Informes de estudios de análisis y monitoreo.</v>
          </cell>
          <cell r="EG37" t="str">
            <v>Documentos de estrategia, diseño e implementación.
Soportes de desarrollo de actividades interinstitucionales de articulación y socialización del modelo.Documentos de estrategia, diseño e implementación.
Soportes de desarrollo de actividades interinstitucionales de articulación y socialización del modelo.Informes de estudios de análisis y monitoreo.</v>
          </cell>
          <cell r="EH37" t="str">
            <v>Documentos de estrategia, diseño e implementación.
Soportes de desarrollo de actividades interinstitucionales de articulación y socialización del modelo.Documentos de estrategia, diseño e implementación.
Soportes de desarrollo de actividades interinstitucionales de articulación y socialización del modelo.Informes de estudios de análisis y monitoreo.</v>
          </cell>
          <cell r="EI37" t="str">
            <v>Documentos de estrategia, diseño e implementación.
Soportes de desarrollo de actividades interinstitucionales de articulación y socialización del modelo.Documentos de estrategia, diseño e implementación.
Soportes de desarrollo de actividades interinstitucionales de articulación y socialización del modelo.Informes de estudios de análisis y monitoreo.</v>
          </cell>
          <cell r="EJ37" t="str">
            <v>Documentos de estrategia, diseño e implementación.
Soportes de desarrollo de actividades interinstitucionales de articulación y socialización del modelo.
Informes semestrales de avance y resultados de la implementación del modelo.
Planes de acción anual.Documentos de estrategia, diseño e implementación.
Soportes de desarrollo de actividades interinstitucionales de articulación y socialización del modelo.Informes de estudios de análisis y monitoreo.</v>
          </cell>
          <cell r="EK37" t="str">
            <v>1.1 Sorteo de la Audiencia de Rendición de Cuentas vigencia 2021
1.2 Circular 001 de 2022
1.3 Propuesta de metodología de socialización de Conoce, propone y prioriza</v>
          </cell>
          <cell r="EL37" t="str">
            <v>1.1 Documento de preguntas ciudadanas de la Audiencia de Rendición de Cuentas vigencia 2021 V.1
1.2 Memorias de la jornada de  socialización de Conoce, propone y prioriza y Agendas Abiertas
1.3 Listado de asistencia de la jornada de  socialización de Conoce, propone y prioriza y Agendas Abiertas
1.4 Presentación de ruta del modelo de gobernanza del POT
1.5 Protocolo de la Coordinación GAB
1.6 Propuesta del Plan Distrital de Datos Abiertos V.1
2.1 Preparación del Open Data Day 2022
2.2 Cartas de invitación a panelistas del Open Data Day 2022
2.3 Seguimiento al compromiso de Bogotá en el Plan de Acción de AGA Colombia
3.1 Informe de avance del Monitor GAB
3.2 Formato de retroalimentación al primer reporte del Plan de Acción General de Gobierno Abierto</v>
          </cell>
          <cell r="EM37" t="str">
            <v>1.1 Presentación de la Coordinacion GAB
1.2 Documento de preguntas ciudadanas de la Audiencia de Rendición de Cuentas vigencia 2021 V.2
1.3 Ruta de trabajo del Ecosistema de Innovación Pública para el 2022
1.4 Consideraciones del modelo de gobernanza POT
2.1 Guión del Open Data Day
2.2 Propuesta de articulación con RAPE
3.1 Informe de avance del Monitor GAB
3.2 Propuesta visor regional RAPE
3.3 Seguimiento OGP</v>
          </cell>
          <cell r="EN37">
            <v>0</v>
          </cell>
          <cell r="EO37">
            <v>0</v>
          </cell>
          <cell r="EP37">
            <v>0</v>
          </cell>
          <cell r="EQ37">
            <v>0</v>
          </cell>
          <cell r="ER37">
            <v>0</v>
          </cell>
          <cell r="ES37">
            <v>0</v>
          </cell>
          <cell r="ET37">
            <v>0</v>
          </cell>
          <cell r="EU37">
            <v>0</v>
          </cell>
          <cell r="EV37">
            <v>0</v>
          </cell>
          <cell r="EW37">
            <v>815105000</v>
          </cell>
          <cell r="EX37">
            <v>815105000</v>
          </cell>
          <cell r="EY37">
            <v>815105000</v>
          </cell>
          <cell r="EZ37">
            <v>815105000</v>
          </cell>
          <cell r="FA37">
            <v>815105000</v>
          </cell>
          <cell r="FB37">
            <v>815105000</v>
          </cell>
          <cell r="FC37">
            <v>815105000</v>
          </cell>
          <cell r="FD37">
            <v>815105000</v>
          </cell>
          <cell r="FE37">
            <v>815105000</v>
          </cell>
          <cell r="FF37">
            <v>815105000</v>
          </cell>
          <cell r="FG37">
            <v>815105000</v>
          </cell>
          <cell r="FH37">
            <v>815105000</v>
          </cell>
          <cell r="FI37">
            <v>815105000</v>
          </cell>
          <cell r="FJ37">
            <v>815105000</v>
          </cell>
          <cell r="FK37">
            <v>815105000</v>
          </cell>
          <cell r="FL37">
            <v>815105000</v>
          </cell>
          <cell r="FM37">
            <v>0</v>
          </cell>
          <cell r="FN37">
            <v>0</v>
          </cell>
          <cell r="FO37">
            <v>0</v>
          </cell>
          <cell r="FP37">
            <v>0</v>
          </cell>
          <cell r="FQ37">
            <v>0</v>
          </cell>
          <cell r="FR37">
            <v>0</v>
          </cell>
          <cell r="FS37">
            <v>0</v>
          </cell>
          <cell r="FT37">
            <v>0</v>
          </cell>
          <cell r="FU37">
            <v>0</v>
          </cell>
          <cell r="FV37">
            <v>815105000</v>
          </cell>
          <cell r="FW37">
            <v>715631774</v>
          </cell>
          <cell r="FX37">
            <v>715631774</v>
          </cell>
          <cell r="FY37">
            <v>715631774</v>
          </cell>
          <cell r="FZ37">
            <v>0</v>
          </cell>
          <cell r="GA37">
            <v>0</v>
          </cell>
          <cell r="GB37">
            <v>0</v>
          </cell>
          <cell r="GC37">
            <v>0</v>
          </cell>
          <cell r="GD37">
            <v>0</v>
          </cell>
          <cell r="GE37">
            <v>0</v>
          </cell>
          <cell r="GF37">
            <v>0</v>
          </cell>
          <cell r="GG37">
            <v>0</v>
          </cell>
          <cell r="GH37">
            <v>0</v>
          </cell>
          <cell r="GI37">
            <v>715631774</v>
          </cell>
          <cell r="GJ37">
            <v>0</v>
          </cell>
          <cell r="GK37">
            <v>19127924</v>
          </cell>
          <cell r="GL37">
            <v>89628439</v>
          </cell>
          <cell r="GM37">
            <v>0</v>
          </cell>
          <cell r="GN37">
            <v>0</v>
          </cell>
          <cell r="GO37">
            <v>0</v>
          </cell>
          <cell r="GP37">
            <v>0</v>
          </cell>
          <cell r="GQ37">
            <v>0</v>
          </cell>
          <cell r="GR37">
            <v>0</v>
          </cell>
          <cell r="GS37">
            <v>0</v>
          </cell>
          <cell r="GT37">
            <v>0</v>
          </cell>
          <cell r="GU37">
            <v>0</v>
          </cell>
          <cell r="GV37">
            <v>89628439</v>
          </cell>
          <cell r="GW37">
            <v>14358365</v>
          </cell>
          <cell r="GX37">
            <v>14358365</v>
          </cell>
          <cell r="GY37">
            <v>14358365</v>
          </cell>
          <cell r="GZ37">
            <v>0</v>
          </cell>
          <cell r="HA37">
            <v>0</v>
          </cell>
          <cell r="HB37">
            <v>0</v>
          </cell>
          <cell r="HC37">
            <v>0</v>
          </cell>
          <cell r="HD37">
            <v>0</v>
          </cell>
          <cell r="HE37">
            <v>0</v>
          </cell>
          <cell r="HF37">
            <v>0</v>
          </cell>
          <cell r="HG37">
            <v>0</v>
          </cell>
          <cell r="HH37">
            <v>0</v>
          </cell>
          <cell r="HI37">
            <v>14358365</v>
          </cell>
          <cell r="HJ37">
            <v>0</v>
          </cell>
          <cell r="HK37">
            <v>14073401</v>
          </cell>
          <cell r="HL37">
            <v>14073401</v>
          </cell>
          <cell r="HM37">
            <v>0</v>
          </cell>
          <cell r="HN37">
            <v>0</v>
          </cell>
          <cell r="HO37">
            <v>0</v>
          </cell>
          <cell r="HP37">
            <v>0</v>
          </cell>
          <cell r="HQ37">
            <v>0</v>
          </cell>
          <cell r="HR37">
            <v>0</v>
          </cell>
          <cell r="HS37">
            <v>0</v>
          </cell>
          <cell r="HT37">
            <v>0</v>
          </cell>
          <cell r="HU37">
            <v>0</v>
          </cell>
          <cell r="HV37">
            <v>14073401</v>
          </cell>
          <cell r="HW37" t="str">
            <v xml:space="preserve">En lo corrido del Plan Distrital de Desarrollo, la Secretaría General tuvo una ejecución del 2,73 % en la Implementación del modelo de gobierno abierto accesible e incluyente a todos los sectores territoriales, poblacionales y diferenciales, que representa un avance acumulado del 13,70% con respecto al total de la magnitud programada para la vigencia 2022, a través de las siguientes acciones:
• Participación en la organización de la Audiencia Pública de Rendición de Cuentas de la Alcaldía Mayor de Bogotá para la vigencia 2021 en conjunto con la Veeduría Distrital y la Secretaría Distrital de Planeación, la cual se realizó el día 01 de marzo de 2022 y contó con la participación de más de 25 personas de manera presencial y más de 5.500 de manera virtual, a través de la transmisión en vivo a través en redes sociales.  
• Socialización de las circulares 001 y 002 de 2022 asociadas a la apertura de agendas y de la guía orientadora Conoce, Propone y Prioriza a más de 320 personas. La guía está asociada a la Directiva 005 de 2020 y da directrices para que las entidades del Distrito creen una nueva sección dentro de sus páginas web que fomente la transparencia activa y la participación ciudadana. También establece un procedimiento para que las sugerencias ciudadanas recibidas vía Bogotá Te Escucha sean discutidas en los Comités Institucional de Gestión y Desempeño y usadas para procesos de innovación pública. 
• Articulación de la hoja de ruta  que describirá los pasos a seguir para lograr la implementación del Decreto 555 de 2021 por el cual se adopta la revisión general del Plan de Ordenamiento Territorial de Bogotá, en lo concerniente a la gobernanza en el Plan de Ordenamiento Territorial - POT.
• Acompañamiento a la Secretaría Distrital de Planeación - SDP en la formulación de la estrategia de participación para la política pública de los Objetivos de Desarrollo Sostenible - ODS.
Se trabajó en la reglamentación del componente  de Gobierno Abierto en lo relacionado al Acuerdo 800 de 2021 “Por medio del cual se crea la mesa permanente por la calidad del Aire en la ciudad de Bogotá, D.C. y se establecen unos lineamientos sobre la materia”.
• En articulación con la Oficina Alta Consejería Distrital de Tecnologías de Información y Comunicaciones – TIC se trabajó la propuesta del Plan Distrital de Datos Abiertos, se proyectó la estrategia y versión preliminar del plan de trabajo del Ecosistema de innovación Pública de Bogotá para el 2022 en compañía del Laboratorio de Innovación pública de Bogotá - iBO .
• En materia de posicionamiento internacional se realizó el seguimiento al compromiso de Bogotá  frente a la democratización del desarrollo local con inteligencia colectiva para la creación de valor público en el IV Plan de Acción de Colombia en la Alianza para el Gobierno Abierto (OGP), y se llevó a cabo el Open Data Day 2022, un evento virtual organizado con la Agencia Analítica de Datos AGATA , la Oficina Alta Consejería Distrital de Tecnologías de Información y Comunicaciones – TIC, la Infraestructura de Datos Espaciales para el Distrito Capital - IDECA , la Secretaría Distrital de Movilidad y la Secretaría Distrital de Gobierno. Igualmente, Bogotá acompañó como ciudad asociada la postulación de La Paz, Bolivia ante la Unión de Ciudades Capitales Iberoamericanas (UCCI).
• Finalmente, en lo relacionado al análisis y monitoreo del modelo de Gobierno Abierto, se acompañó a las entidades distritales en el primer reporte de seguimiento al Plan de Acción de Gobierno Abierto de Bogotá. 
• Se actualizó la herramienta de reporte y seguimiento al Plan de Acción General de Gobierno Abierto con nuevas funcionalidades que incluyen la base de datos, un formato para retroalimentación y el primer borrador de un visor de retroalimentación. Con esta herramienta se realizó la retroalimentación a las entidades que realizaron el reporte. 
BENEFICIOS
Las acciones adelantadas para garantizar la plena implementación del modelo de Gobierno Abierto dan cuenta de la creación de un nuevo modelo de gestión que acerca a la ciudadanía con el Distrito. Los avances en su articulación interinstucional, su posicionamiento internacional y su monitoreo evidencian que las entidades distritales están implementando estrategias en los pilares de transparencia, participación, colaboración, trámites y servicios para materializarlos en escenarios locales, distritales y globales. Estos avances apoyan la lucha contra la corrupción, dan más poder de decisión a los habitantes de Bogotá, aumentan la confianza ciudadana, y hacen de Bogotá un referente en gobierno abierto.
</v>
          </cell>
          <cell r="HX37" t="str">
            <v>En el periodo de reporte no se presentan retrasos.</v>
          </cell>
          <cell r="HY37" t="str">
            <v xml:space="preserve">
</v>
          </cell>
          <cell r="HZ37" t="str">
            <v>Durante el mes de enero, la Secretaría General participó en la organización de la Audiencia Pública de Rendición de Cuentas de la Alcaldía Mayor de Bogotá para la vigencia 2021 en conjunto con la Veeduría Distrital y la Secretaría Distrital de Planeación. Así, se definió conjuntamente el cronograma del proceso y se participó en la difusión del sorteo que permitirá elegir a los ciudadanos y ciudadanas que acompañarán el espacio e interactuarán con la Alcaldesa y su gabinete.
Adicionalmente, la Secretaría General emitió la Circular 001 de 2022 correspondiente a la guía orientadora Conoce, Propone y Prioriza. La guía está asociada a la Directiva 005 de 2020 y da directrices para que las entidades del Distrito creen una nueva sección dentro de sus páginas web que fomente la transparencia activa y la participación ciudadana. La guía también establece un procedimiento para que las sugerencias ciudadanas recibidas vía Bogotá Te Escucha sean discutidas en los Comités Institucional de Gestión y Desempeño y usadas para procesos de innovación pública. Como preparación para el acompañamiento a los sectores en su implementación, la Secretaría avanzó en una propuesta de la metodología de socialización de la estrategia.</v>
          </cell>
          <cell r="IA37" t="str">
            <v>Durante el mes de febrero, la Secretaría General tuvo importantes avances en materia de articulación interinstitucional. En primer lugar, acompañó la preparación de la Audiencia Pública de Rendición de Cuentas de la Alcaldía Mayor de Bogotá con la Veeduría Distrital y la Secretaría Privada; y realizó una jornada presencial de socialización de los lineamientos de Agendas Abiertas (Circular 002 de 2022) y Conoce, Propone y Prioriza (Circular 001 de 2022) de la Directiva 005 de 2020. Más de 100 servidores y servidoras asistieron y posteriormente se realizaron capacitaciones adicionales en las que se resolvieron las dudas de más de 220 personas. En segundo lugar, trabajó en la articulación de la hoja de ruta como parte de la implementación del Decreto 555 de 2021 en lo concerniente a Gobernanza en el POT, acompañó a la SDP en la formulación de la estrategia de participación para la política pública de los ODS, y trabajó en la reglamentación de un componente de Gobierno Abierto lo relacionado al Acuerdo 800 de 2021 ‘Mesa Permanente por la Calidad del Aire en la ciudad de Bogotá’. En tercer lugar, se inició la propuesta del Plan Distrital de Datos Abiertos, que se trabajó conjuntamente con la Alta Consejería TIC.
En materia de posicionamiento internacional, la Secretaría realizó el seguimiento al compromiso de Bogotá en el IV Plan de Acción de Colombia en la Alianza para el Gobierno Abierto (OGP), y realizó la planeación del Open Data Day 2022, que se conmemorará con un evento virtual el 4 y 5 de marzo en el que participarán AGATA, la Alta Consejería TIC, el IDECA, la Secretaría Distrital de Movilidad y la Secretaría Distrital de Gobierno. Igualmente, Bogotá acompañó como ciudad asociada la postulación de La Paz, Bolivia ante la Unión de Ciudades Capitales Iberoamericanas (UCCI).
Finalmente, en lo relacionado al análisis y monitoreo del modelo de Gobierno Abierto, la Secretaría General acompañó a las entidades distritales en el primer reporte de seguimiento al Plan de Acción de Gobierno Abierto de Bogotá y actualizó la herramienta de captura y seguimiento al Plan con nuevas funcionalidades que incluyen la base de datos, un formato para retroalimentación y el primer borrador de un visor de retroalimentación.</v>
          </cell>
          <cell r="IB37" t="str">
            <v>Durante el mes de marzo, la Secretaría General convocó una reunión de la Coordinación del Gobierno Abierto de Bogotá para tratar temas de articulación en los pilares de transparencia, participación, colaboración y trámites y servicios. También finalizó la consolidación del documento de preguntas ciudadanas que se realizaron en el marco de la Audiencia de Rendición de Cuentas de la Alcaldía Mayor de Bogotá para la vigencia 2021. En materia de innovación, se proyectó la estrategia y borrador de plan de trabajo del Ecosistema de Unnovación Pública de Bogotá para el 2022 en compañía de iBO. En este marco, se espera ampliar la participación de nuevos actores en el Ecosistema, posicionarlo a través de eventos y crear un micrositio con el portafolio de servicios para actores.
En materia de posicionamiento internacional y regional, la Secretaría General llevó a cabo el Open Data Day 2022 en conmemoración del día internacional de los datos abiertos. Se trató de un evento virtual organizado en conjunto con AGATA, la Alta Consejería TIC, el IDECA, la Secretaría Distrital de Movilidad y la Secretaría Distrital de Gobierno que contó con más de 100 ciudadanos y ciudadanas asistentes. En materia de posicionamiento regional, la Secretaría avanzó en su propuesta de articulación con la Región Administrativa y de Planificación Especial (RAPE), propuesta que se basa en cuatro frentes: la creación de un visor regional de inversiones, el fortalecimiento de trámites y servicios, la creación de espacios de innovación, y la transversalización de acciones en materia de transparencia.
Finalmente, en lo relacionado al esquema de medición del gobierno abierto, la Secretaría General adelantó la retroalimentación de las 47 entidades distritales que realizaron su primer reporte al Plan de Acción General de Gobierno Abierto y trabajó la identificación de las bases de su esquema de medición, que integrará fuentes de información diversas para una medición holística del gobierno abierto en el Distrito. También realizó un informe preliminar del avance de los compromisos de Bogotá en la Alianza para el Gobierno Abierto.</v>
          </cell>
          <cell r="IC37" t="str">
            <v/>
          </cell>
          <cell r="ID37" t="str">
            <v/>
          </cell>
          <cell r="IE37" t="str">
            <v/>
          </cell>
          <cell r="IF37" t="str">
            <v/>
          </cell>
          <cell r="IG37" t="str">
            <v/>
          </cell>
          <cell r="IH37" t="str">
            <v/>
          </cell>
          <cell r="II37" t="str">
            <v/>
          </cell>
          <cell r="IJ37" t="str">
            <v/>
          </cell>
          <cell r="IK37" t="str">
            <v/>
          </cell>
          <cell r="IL37">
            <v>0</v>
          </cell>
          <cell r="IM37">
            <v>1</v>
          </cell>
          <cell r="IN37">
            <v>1</v>
          </cell>
          <cell r="IO37">
            <v>0</v>
          </cell>
          <cell r="IP37">
            <v>0</v>
          </cell>
          <cell r="IQ37">
            <v>0</v>
          </cell>
          <cell r="IR37">
            <v>0</v>
          </cell>
          <cell r="IS37">
            <v>0</v>
          </cell>
          <cell r="IT37">
            <v>0</v>
          </cell>
          <cell r="IU37">
            <v>0</v>
          </cell>
          <cell r="IV37">
            <v>0</v>
          </cell>
          <cell r="IW37">
            <v>0</v>
          </cell>
          <cell r="IX37">
            <v>0.13666666666666666</v>
          </cell>
          <cell r="IY37">
            <v>0</v>
          </cell>
          <cell r="IZ37">
            <v>8.3333333333333321</v>
          </cell>
          <cell r="JA37">
            <v>5.3333333333333339</v>
          </cell>
          <cell r="JB37">
            <v>0</v>
          </cell>
          <cell r="JC37">
            <v>0</v>
          </cell>
          <cell r="JD37">
            <v>0</v>
          </cell>
          <cell r="JE37">
            <v>0</v>
          </cell>
          <cell r="JF37">
            <v>0</v>
          </cell>
          <cell r="JG37">
            <v>0</v>
          </cell>
          <cell r="JH37">
            <v>0</v>
          </cell>
          <cell r="JI37">
            <v>0</v>
          </cell>
          <cell r="JJ37">
            <v>0</v>
          </cell>
          <cell r="JK37">
            <v>13.666666666666666</v>
          </cell>
          <cell r="JL37">
            <v>0</v>
          </cell>
          <cell r="JM37">
            <v>8.3333333333333321</v>
          </cell>
          <cell r="JN37">
            <v>13.666666666666666</v>
          </cell>
          <cell r="JO37">
            <v>13.666666666666666</v>
          </cell>
          <cell r="JP37">
            <v>13.666666666666666</v>
          </cell>
          <cell r="JQ37">
            <v>13.666666666666666</v>
          </cell>
          <cell r="JR37">
            <v>13.666666666666666</v>
          </cell>
          <cell r="JS37">
            <v>13.666666666666666</v>
          </cell>
          <cell r="JT37">
            <v>13.666666666666666</v>
          </cell>
          <cell r="JU37">
            <v>13.666666666666666</v>
          </cell>
          <cell r="JV37">
            <v>13.666666666666666</v>
          </cell>
          <cell r="JW37">
            <v>13.666666666666666</v>
          </cell>
          <cell r="JX37" t="str">
            <v>No Programó</v>
          </cell>
          <cell r="JY37">
            <v>100</v>
          </cell>
          <cell r="JZ37">
            <v>100</v>
          </cell>
          <cell r="KA37" t="str">
            <v/>
          </cell>
          <cell r="KB37" t="str">
            <v/>
          </cell>
          <cell r="KC37" t="str">
            <v/>
          </cell>
          <cell r="KD37" t="str">
            <v/>
          </cell>
          <cell r="KE37" t="str">
            <v/>
          </cell>
          <cell r="KF37" t="str">
            <v/>
          </cell>
          <cell r="KG37" t="str">
            <v/>
          </cell>
          <cell r="KH37" t="str">
            <v/>
          </cell>
          <cell r="KI37" t="str">
            <v/>
          </cell>
          <cell r="KJ37" t="str">
            <v>No Programó</v>
          </cell>
          <cell r="KK37">
            <v>100</v>
          </cell>
          <cell r="KL37">
            <v>100</v>
          </cell>
          <cell r="KM37" t="str">
            <v/>
          </cell>
          <cell r="KN37" t="str">
            <v/>
          </cell>
          <cell r="KO37" t="str">
            <v/>
          </cell>
          <cell r="KP37" t="str">
            <v/>
          </cell>
          <cell r="KQ37" t="str">
            <v/>
          </cell>
          <cell r="KR37" t="str">
            <v/>
          </cell>
          <cell r="KS37" t="str">
            <v/>
          </cell>
          <cell r="KT37" t="str">
            <v/>
          </cell>
          <cell r="KU37" t="str">
            <v/>
          </cell>
          <cell r="KV37">
            <v>100</v>
          </cell>
          <cell r="KW37" t="str">
            <v>7869_1</v>
          </cell>
          <cell r="KX37" t="str">
            <v>1. Implementar estrategias institucionales para que la ciudadanía en condiciones de equidad, integra</v>
          </cell>
          <cell r="KY37">
            <v>100</v>
          </cell>
          <cell r="KZ37">
            <v>16.833333333333332</v>
          </cell>
          <cell r="LA37">
            <v>100</v>
          </cell>
          <cell r="LB37">
            <v>16.833333333333332</v>
          </cell>
          <cell r="LC37">
            <v>100</v>
          </cell>
          <cell r="LD37">
            <v>14.666666666666666</v>
          </cell>
          <cell r="LE37">
            <v>2491102000</v>
          </cell>
          <cell r="LF37">
            <v>1442471730</v>
          </cell>
          <cell r="LG37">
            <v>172304606</v>
          </cell>
          <cell r="LH37">
            <v>257531594</v>
          </cell>
          <cell r="LI37">
            <v>236825685</v>
          </cell>
          <cell r="LJ37" t="str">
            <v>No Programó</v>
          </cell>
          <cell r="LK37">
            <v>1.6666666666666665</v>
          </cell>
          <cell r="LL37">
            <v>1.0666666666666664</v>
          </cell>
          <cell r="LM37" t="str">
            <v/>
          </cell>
          <cell r="LN37" t="str">
            <v/>
          </cell>
          <cell r="LO37" t="str">
            <v/>
          </cell>
          <cell r="LP37" t="str">
            <v/>
          </cell>
          <cell r="LQ37" t="str">
            <v/>
          </cell>
          <cell r="LR37" t="str">
            <v/>
          </cell>
          <cell r="LS37" t="str">
            <v/>
          </cell>
          <cell r="LT37" t="str">
            <v/>
          </cell>
          <cell r="LU37" t="str">
            <v/>
          </cell>
          <cell r="LV37">
            <v>2.7333333333333329</v>
          </cell>
          <cell r="LW37">
            <v>2.7333333333333329</v>
          </cell>
          <cell r="LX37">
            <v>0</v>
          </cell>
          <cell r="LY37" t="str">
            <v>Oportuno: Se radica en los tiempos establecidos por la Oficina Asesora de Planeación - OAP</v>
          </cell>
          <cell r="LZ37">
            <v>0</v>
          </cell>
          <cell r="MA37">
            <v>0</v>
          </cell>
          <cell r="MB37">
            <v>0</v>
          </cell>
          <cell r="MC37">
            <v>0</v>
          </cell>
          <cell r="MD37">
            <v>0</v>
          </cell>
          <cell r="ME37">
            <v>0</v>
          </cell>
          <cell r="MF37">
            <v>0</v>
          </cell>
          <cell r="MG37">
            <v>0</v>
          </cell>
          <cell r="MH37">
            <v>0</v>
          </cell>
          <cell r="MI37">
            <v>0</v>
          </cell>
          <cell r="MJ37">
            <v>0</v>
          </cell>
          <cell r="MK37" t="str">
            <v>Coherente: La información de avance de la magnitud, consignada en el reporte del periodo, concuerda con la programación realizada, con la información cualitativa presentada, con las actividades establecidas (si aplica) y con los soportes presentados. Esta información es coherente con la descripción hecha en la hoja de vida de la meta o indicador.</v>
          </cell>
          <cell r="ML37">
            <v>0</v>
          </cell>
          <cell r="MM37">
            <v>0</v>
          </cell>
          <cell r="MN37">
            <v>0</v>
          </cell>
          <cell r="MO37">
            <v>0</v>
          </cell>
          <cell r="MP37">
            <v>0</v>
          </cell>
          <cell r="MQ37">
            <v>0</v>
          </cell>
          <cell r="MR37">
            <v>0</v>
          </cell>
          <cell r="MS37">
            <v>0</v>
          </cell>
          <cell r="MT37">
            <v>0</v>
          </cell>
          <cell r="MU37">
            <v>0</v>
          </cell>
          <cell r="MV37" t="str">
            <v>No Programó</v>
          </cell>
          <cell r="MW37">
            <v>100</v>
          </cell>
          <cell r="MX37">
            <v>100</v>
          </cell>
          <cell r="MY37" t="str">
            <v/>
          </cell>
          <cell r="MZ37" t="str">
            <v/>
          </cell>
          <cell r="NA37" t="str">
            <v/>
          </cell>
          <cell r="NB37" t="str">
            <v/>
          </cell>
          <cell r="NC37" t="str">
            <v/>
          </cell>
          <cell r="ND37" t="str">
            <v/>
          </cell>
          <cell r="NE37" t="str">
            <v/>
          </cell>
          <cell r="NF37" t="str">
            <v/>
          </cell>
          <cell r="NG37" t="str">
            <v/>
          </cell>
          <cell r="NH37">
            <v>0</v>
          </cell>
          <cell r="NI37" t="str">
            <v>La información consignada en el reporte del periodo, coincide con la información registrada en las herramientas presupuestales oficiales.</v>
          </cell>
          <cell r="NJ37">
            <v>0</v>
          </cell>
          <cell r="NK37">
            <v>0</v>
          </cell>
          <cell r="NL37">
            <v>0</v>
          </cell>
          <cell r="NM37">
            <v>0</v>
          </cell>
          <cell r="NN37">
            <v>0</v>
          </cell>
          <cell r="NO37">
            <v>0</v>
          </cell>
          <cell r="NP37">
            <v>0</v>
          </cell>
          <cell r="NQ37">
            <v>0</v>
          </cell>
          <cell r="NR37">
            <v>0</v>
          </cell>
          <cell r="NS37">
            <v>0</v>
          </cell>
          <cell r="NT37">
            <v>0</v>
          </cell>
          <cell r="NU37" t="str">
            <v>No se identificaron problemas o dificultades. La información consignada en el reporte del periodo, respecto a los avances, logros y retrasos presentados, da cuenta de forma clara, completa y concisa del nivel cumplimiento de la meta o indicador.</v>
          </cell>
          <cell r="NV37">
            <v>0</v>
          </cell>
          <cell r="NW37">
            <v>0</v>
          </cell>
          <cell r="NX37">
            <v>0</v>
          </cell>
          <cell r="NY37">
            <v>0</v>
          </cell>
          <cell r="NZ37">
            <v>0</v>
          </cell>
          <cell r="OA37">
            <v>0</v>
          </cell>
          <cell r="OB37">
            <v>0</v>
          </cell>
          <cell r="OC37">
            <v>0</v>
          </cell>
          <cell r="OD37">
            <v>0</v>
          </cell>
          <cell r="OE37">
            <v>0</v>
          </cell>
          <cell r="OF37" t="str">
            <v>1. Implementar estrategias institucionales para que la ciudadanía en condiciones de equidad, integralidad, accesibilidad e inclusión, ejerzan la democracia digital, el control social y el aprovechamiento de información pública, en el marco de la transparencia, la colaboración y la participación.
2. Fortalecer la capacidad institucional para promover, cualificar y afianzar capacidades ciudadanas, que confluyan en procesos de colaboración y toma de decisiones, que reconocen la diferenciación de condiciones sociales, territoriales y económicas de la población.</v>
          </cell>
          <cell r="OG37" t="str">
            <v>Oficina Asesora de Planeación - GAB</v>
          </cell>
        </row>
        <row r="38">
          <cell r="A38" t="str">
            <v>PD61</v>
          </cell>
          <cell r="B38">
            <v>7869</v>
          </cell>
          <cell r="C38" t="str">
            <v>7869_2</v>
          </cell>
          <cell r="D38">
            <v>2020110010187</v>
          </cell>
          <cell r="E38" t="str">
            <v>Un nuevo contrato social y ambiental para la Bogotá del siglo XXI</v>
          </cell>
          <cell r="F38" t="str">
            <v>5. Construir Bogotá región con gobierno abierto, transparente y ciudadanía consciente.</v>
          </cell>
          <cell r="G38" t="str">
            <v>51. Gobierno Abierto</v>
          </cell>
          <cell r="H38" t="str">
            <v>Implementar un modelo de Gobierno Abierto de Bogotá que promueva una relación democrática, incluyente, accesible y transparente con la ciudadanía</v>
          </cell>
          <cell r="I38" t="str">
            <v>1. Implementar estrategias institucionales para que la ciudadanía en condiciones de equidad, integralidad, accesibilidad e inclusión, ejerzan la democracia digital, el control social y el aprovechamiento de información pública, en el marco de la transparencia, la colaboración y la participación.</v>
          </cell>
          <cell r="J38" t="str">
            <v>Implementación del modelo de Gobierno Abierto, Accesible e Incluyente de Bogotá</v>
          </cell>
          <cell r="K38" t="str">
            <v>Oficina Asesora de Planeación - GAB</v>
          </cell>
          <cell r="L38" t="str">
            <v>Fredy Alexander Martinez García</v>
          </cell>
          <cell r="M38" t="str">
            <v>Asesor Despacho Secretaría General</v>
          </cell>
          <cell r="N38" t="str">
            <v>Oficina Asesora de Planeación - GAB</v>
          </cell>
          <cell r="O38" t="str">
            <v>Fredy Alexander Martinez García</v>
          </cell>
          <cell r="P38" t="str">
            <v>Asesor Despacho Secretaría General</v>
          </cell>
          <cell r="Q38" t="str">
            <v>Natalia Márquez-Bustos, Mónica Mora y Lorena Rodriguez</v>
          </cell>
          <cell r="R38" t="str">
            <v>Jenny Torres</v>
          </cell>
          <cell r="S38" t="str">
            <v>2. Implementar 100 porciento de la plataforma virtual de Gobierno Abierto con parámetros de accesibilidad e inclusión poblacional y diferencial</v>
          </cell>
          <cell r="T38" t="str">
            <v xml:space="preserve">Porcentaje de avance de la Plataforma de gobierno abierto construida. </v>
          </cell>
          <cell r="Z38" t="str">
            <v>406. Construir una plataforma de Gobierno Abierto que permita a los ciudadanos participar en procesos de toma de decisiones de la administración, vincularse a procesos de colaboración para solución de problemáticas públicas, acceder a trámites y servicios del Distrito, acceder a información y datos de la administración; y denunciar o reportar en tiempo real georeferenciadamente y en múltiples formatos, temas relacionados con infracciones, mal parqueo, violencia de género, violencia intrafamiliar, maltrato animal, deterioro de bienes públicos, o demás temas de interés público.</v>
          </cell>
          <cell r="AA38" t="str">
            <v>433. Plataforma de gobierno abierto construida</v>
          </cell>
          <cell r="AC38" t="str">
            <v>2. Implementar 100 porciento de la plataforma virtual de Gobierno Abierto con parámetros de accesibilidad e inclusión poblacional y diferencial</v>
          </cell>
          <cell r="AH38" t="str">
            <v>16. Paz, justicia e instituciones sólidas</v>
          </cell>
          <cell r="AI38" t="str">
            <v xml:space="preserve">PD_Meta Sectorial: 406. Construir una plataforma de Gobierno Abierto que permita a los ciudadanos participar en procesos de toma de decisiones de la administración, vincularse a procesos de colaboración para solución de problemáticas públicas, acceder a trámites y servicios del Distrito, acceder a información y datos de la administración; y denunciar o reportar en tiempo real georeferenciadamente y en múltiples formatos, temas relacionados con infracciones, mal parqueo, violencia de género, violencia intrafamiliar, maltrato animal, deterioro de bienes públicos, o demás temas de interés público.; PD_Indicador Meta sector: 433. Plataforma de gobierno abierto construida; PD_Meta Proyecto: 2. Implementar 100 porciento de la plataforma virtual de Gobierno Abierto con parámetros de accesibilidad e inclusión poblacional y diferencial; ODS: 16. Paz, justicia e instituciones sólidas; </v>
          </cell>
          <cell r="AJ38">
            <v>0</v>
          </cell>
          <cell r="AK38">
            <v>44055</v>
          </cell>
          <cell r="AL38">
            <v>1</v>
          </cell>
          <cell r="AM38">
            <v>2022</v>
          </cell>
          <cell r="AN38" t="str">
            <v>El indicador da cuenta del avance en el diseño e implementación de la plataforma virtual de Gobierno abierto, así como de su mantenimiento, actualización y monitoreo.</v>
          </cell>
          <cell r="AO38" t="str">
            <v>La aplicación de este indicador permite conocer el avance y funcionamiento de la plataforma virtual de Gobierno Abierto como herramienta de soporte para la operabilidad del modelo que asegura la transparencia, participación y colaboración ciudadana a partir de parámetros de accesibilidad e inclusión poblacional y diferencial.</v>
          </cell>
          <cell r="AP38">
            <v>2021</v>
          </cell>
          <cell r="AQ38">
            <v>2024</v>
          </cell>
          <cell r="AR38" t="str">
            <v>Suma</v>
          </cell>
          <cell r="AS38" t="str">
            <v>Eficacia</v>
          </cell>
          <cell r="AT38" t="str">
            <v>Porcentaje</v>
          </cell>
          <cell r="AU38" t="str">
            <v>Producto</v>
          </cell>
          <cell r="AV38" t="str">
            <v>N/D</v>
          </cell>
          <cell r="AW38" t="str">
            <v>N/D</v>
          </cell>
          <cell r="AX38" t="str">
            <v>N/D</v>
          </cell>
          <cell r="AY38">
            <v>1</v>
          </cell>
          <cell r="BB38" t="str">
            <v>Puesta en funcionamiento de una plataforma virtual que cumpla con los parámetros relacionados con accesibilidad y navegabilidad, así como que disponga de módulos funcionales a los ejercicios de Gobierno Abierto.</v>
          </cell>
          <cell r="BC38" t="str">
            <v>Porcentaje implementado de la plataforma virtual de Gobierno Abierto / Porcentaje total de implementación de la plataforma virtual de Gobierno Abierto con parámetros de accesibilidad e inclusión poblacional y diferencial</v>
          </cell>
          <cell r="BD38" t="str">
            <v>Porcentaje implementado implementado de la plataforma virtual de Gobierno Abierto con parámetros de accesibilidad e inclusión poblacional y diferencial</v>
          </cell>
          <cell r="BE38" t="str">
            <v>Porcentaje total de implementación de la plataforma virtual de Gobierno Abierto con parámetros de accesibilidad e inclusión poblacional y diferencial</v>
          </cell>
          <cell r="BF38" t="str">
            <v>- Documento de diseño de la plataforma.
- Plataforma en funcionamiento.
- Informes de funcionalidad de la plataforma.
- Evidencias de los procesos de mejora y actualización.</v>
          </cell>
          <cell r="BG38">
            <v>1</v>
          </cell>
          <cell r="BH38">
            <v>44055</v>
          </cell>
          <cell r="BI38">
            <v>0</v>
          </cell>
          <cell r="BJ38" t="str">
            <v>Plan de acción - proyectos de inversión (actividades)</v>
          </cell>
          <cell r="BK38">
            <v>100</v>
          </cell>
          <cell r="BL38">
            <v>0</v>
          </cell>
          <cell r="BM38">
            <v>40</v>
          </cell>
          <cell r="BN38">
            <v>20</v>
          </cell>
          <cell r="BO38">
            <v>20</v>
          </cell>
          <cell r="BP38">
            <v>20</v>
          </cell>
          <cell r="BQ38">
            <v>3438863066</v>
          </cell>
          <cell r="BR38">
            <v>0</v>
          </cell>
          <cell r="BS38">
            <v>709333066</v>
          </cell>
          <cell r="BT38">
            <v>808530000</v>
          </cell>
          <cell r="BU38">
            <v>1000000000</v>
          </cell>
          <cell r="BV38">
            <v>921000000</v>
          </cell>
          <cell r="BW38">
            <v>0</v>
          </cell>
          <cell r="BX38">
            <v>40</v>
          </cell>
          <cell r="BY38">
            <v>20</v>
          </cell>
          <cell r="BZ38">
            <v>40</v>
          </cell>
          <cell r="CA38">
            <v>20</v>
          </cell>
          <cell r="CB38">
            <v>0</v>
          </cell>
          <cell r="CC38" t="str">
            <v>-</v>
          </cell>
          <cell r="CD38">
            <v>709333066</v>
          </cell>
          <cell r="CE38">
            <v>482288534</v>
          </cell>
          <cell r="CF38">
            <v>0</v>
          </cell>
          <cell r="CG38">
            <v>40</v>
          </cell>
          <cell r="CH38">
            <v>44</v>
          </cell>
          <cell r="CI38" t="str">
            <v>Suma</v>
          </cell>
          <cell r="CJ38">
            <v>0</v>
          </cell>
          <cell r="CK38">
            <v>2</v>
          </cell>
          <cell r="CL38">
            <v>2</v>
          </cell>
          <cell r="CM38">
            <v>2</v>
          </cell>
          <cell r="CN38">
            <v>2</v>
          </cell>
          <cell r="CO38">
            <v>2</v>
          </cell>
          <cell r="CP38">
            <v>2</v>
          </cell>
          <cell r="CQ38">
            <v>2</v>
          </cell>
          <cell r="CR38">
            <v>2</v>
          </cell>
          <cell r="CS38">
            <v>2</v>
          </cell>
          <cell r="CT38">
            <v>1</v>
          </cell>
          <cell r="CU38">
            <v>1</v>
          </cell>
          <cell r="CV38">
            <v>20</v>
          </cell>
          <cell r="CW38">
            <v>4</v>
          </cell>
          <cell r="CX38">
            <v>0</v>
          </cell>
          <cell r="CY38">
            <v>10</v>
          </cell>
          <cell r="CZ38">
            <v>10</v>
          </cell>
          <cell r="DA38">
            <v>10</v>
          </cell>
          <cell r="DB38">
            <v>10</v>
          </cell>
          <cell r="DC38">
            <v>10</v>
          </cell>
          <cell r="DD38">
            <v>10</v>
          </cell>
          <cell r="DE38">
            <v>10</v>
          </cell>
          <cell r="DF38">
            <v>10</v>
          </cell>
          <cell r="DG38">
            <v>10</v>
          </cell>
          <cell r="DH38">
            <v>5</v>
          </cell>
          <cell r="DI38">
            <v>5</v>
          </cell>
          <cell r="DJ38">
            <v>100</v>
          </cell>
          <cell r="DK38">
            <v>0</v>
          </cell>
          <cell r="DL38">
            <v>10</v>
          </cell>
          <cell r="DM38">
            <v>10</v>
          </cell>
          <cell r="DN38">
            <v>0</v>
          </cell>
          <cell r="DO38">
            <v>0</v>
          </cell>
          <cell r="DP38">
            <v>0</v>
          </cell>
          <cell r="DQ38">
            <v>0</v>
          </cell>
          <cell r="DR38">
            <v>0</v>
          </cell>
          <cell r="DS38">
            <v>0</v>
          </cell>
          <cell r="DT38">
            <v>0</v>
          </cell>
          <cell r="DU38">
            <v>0</v>
          </cell>
          <cell r="DV38">
            <v>0</v>
          </cell>
          <cell r="DW38">
            <v>20</v>
          </cell>
          <cell r="DX38">
            <v>20</v>
          </cell>
          <cell r="DY38">
            <v>0</v>
          </cell>
          <cell r="DZ38" t="str">
            <v>Informe de mantenimiento, actualización, nuevos desarrollos y monitoreo de la plataforma
Evidencias de los procesos de mejora y actualización</v>
          </cell>
          <cell r="EA38" t="str">
            <v>Informe de mantenimiento, actualización, nuevos desarrollos y monitoreo de la plataforma
Evidencias de los procesos de mejora y actualización</v>
          </cell>
          <cell r="EB38" t="str">
            <v>Informe de mantenimiento, actualización, nuevos desarrollos y monitoreo de la plataforma
Evidencias de los procesos de mejora y actualización</v>
          </cell>
          <cell r="EC38" t="str">
            <v>Informe de mantenimiento, actualización, nuevos desarrollos y monitoreo de la plataforma
Evidencias de los procesos de mejora y actualización</v>
          </cell>
          <cell r="ED38" t="str">
            <v>Informe de mantenimiento, actualización, nuevos desarrollos y monitoreo de la plataforma
Evidencias de los procesos de mejora y actualización</v>
          </cell>
          <cell r="EE38" t="str">
            <v>Informe de mantenimiento, actualización, nuevos desarrollos y monitoreo de la plataforma
Evidencias de los procesos de mejora y actualización</v>
          </cell>
          <cell r="EF38" t="str">
            <v>Informe de mantenimiento, actualización, nuevos desarrollos y monitoreo de la plataforma
Evidencias de los procesos de mejora y actualización</v>
          </cell>
          <cell r="EG38" t="str">
            <v>Informe de mantenimiento, actualización, nuevos desarrollos y monitoreo de la plataforma
Evidencias de los procesos de mejora y actualización</v>
          </cell>
          <cell r="EH38" t="str">
            <v>Informe de mantenimiento, actualización, nuevos desarrollos y monitoreo de la plataforma
Evidencias de los procesos de mejora y actualización</v>
          </cell>
          <cell r="EI38" t="str">
            <v>Informe de mantenimiento, actualización, nuevos desarrollos y monitoreo de la plataforma
Evidencias de los procesos de mejora y actualización</v>
          </cell>
          <cell r="EJ38" t="str">
            <v>Informe de mantenimiento, actualización, nuevos desarrollos y monitoreo de la plataforma</v>
          </cell>
          <cell r="EK38" t="str">
            <v>2.1 Estadísticas de Reporta un hueco 
2.2 Solicitud de logística para la actividad de posicionamiento ciudadano de la estrategia de Reporta un hueco en la localidad de Chapinero</v>
          </cell>
          <cell r="EL38" t="str">
            <v>1.1 Informe de funcionalidad de la plataforma GAB
1.2 Oferta de servicios para la población con discapacidad
1.3 Chatico, el chatbot de la plataforma GAB</v>
          </cell>
          <cell r="EM38" t="str">
            <v>1.1 Informe de funcionalidad de la plataforma GAB
1.2 Memorias del taller de usabilidad de la Oferta Distrital de Discapacidad
1.3 Listado de asistencia del taller de usabilidad de la Oferta Distrital de Discapacidad</v>
          </cell>
          <cell r="EN38">
            <v>0</v>
          </cell>
          <cell r="EO38">
            <v>0</v>
          </cell>
          <cell r="EP38">
            <v>0</v>
          </cell>
          <cell r="EQ38">
            <v>0</v>
          </cell>
          <cell r="ER38">
            <v>0</v>
          </cell>
          <cell r="ES38">
            <v>0</v>
          </cell>
          <cell r="ET38">
            <v>0</v>
          </cell>
          <cell r="EU38">
            <v>0</v>
          </cell>
          <cell r="EV38">
            <v>0</v>
          </cell>
          <cell r="EW38">
            <v>808530000</v>
          </cell>
          <cell r="EX38">
            <v>808530000</v>
          </cell>
          <cell r="EY38">
            <v>808530000</v>
          </cell>
          <cell r="EZ38">
            <v>808530000</v>
          </cell>
          <cell r="FA38">
            <v>808530000</v>
          </cell>
          <cell r="FB38">
            <v>808530000</v>
          </cell>
          <cell r="FC38">
            <v>808530000</v>
          </cell>
          <cell r="FD38">
            <v>808530000</v>
          </cell>
          <cell r="FE38">
            <v>808530000</v>
          </cell>
          <cell r="FF38">
            <v>808530000</v>
          </cell>
          <cell r="FG38">
            <v>808530000</v>
          </cell>
          <cell r="FH38">
            <v>808530000</v>
          </cell>
          <cell r="FI38">
            <v>808530000</v>
          </cell>
          <cell r="FJ38">
            <v>808530000</v>
          </cell>
          <cell r="FK38">
            <v>808530000</v>
          </cell>
          <cell r="FL38">
            <v>808530000</v>
          </cell>
          <cell r="FM38">
            <v>0</v>
          </cell>
          <cell r="FN38">
            <v>0</v>
          </cell>
          <cell r="FO38">
            <v>0</v>
          </cell>
          <cell r="FP38">
            <v>0</v>
          </cell>
          <cell r="FQ38">
            <v>0</v>
          </cell>
          <cell r="FR38">
            <v>0</v>
          </cell>
          <cell r="FS38">
            <v>0</v>
          </cell>
          <cell r="FT38">
            <v>0</v>
          </cell>
          <cell r="FU38">
            <v>0</v>
          </cell>
          <cell r="FV38">
            <v>808530000</v>
          </cell>
          <cell r="FW38">
            <v>234816678</v>
          </cell>
          <cell r="FX38">
            <v>234816678</v>
          </cell>
          <cell r="FY38">
            <v>234816678</v>
          </cell>
          <cell r="FZ38">
            <v>0</v>
          </cell>
          <cell r="GA38">
            <v>0</v>
          </cell>
          <cell r="GB38">
            <v>0</v>
          </cell>
          <cell r="GC38">
            <v>0</v>
          </cell>
          <cell r="GD38">
            <v>0</v>
          </cell>
          <cell r="GE38">
            <v>0</v>
          </cell>
          <cell r="GF38">
            <v>0</v>
          </cell>
          <cell r="GG38">
            <v>0</v>
          </cell>
          <cell r="GH38">
            <v>0</v>
          </cell>
          <cell r="GI38">
            <v>234816678</v>
          </cell>
          <cell r="GJ38">
            <v>0</v>
          </cell>
          <cell r="GK38">
            <v>3806552</v>
          </cell>
          <cell r="GL38">
            <v>25218407</v>
          </cell>
          <cell r="GM38">
            <v>0</v>
          </cell>
          <cell r="GN38">
            <v>0</v>
          </cell>
          <cell r="GO38">
            <v>0</v>
          </cell>
          <cell r="GP38">
            <v>0</v>
          </cell>
          <cell r="GQ38">
            <v>0</v>
          </cell>
          <cell r="GR38">
            <v>0</v>
          </cell>
          <cell r="GS38">
            <v>0</v>
          </cell>
          <cell r="GT38">
            <v>0</v>
          </cell>
          <cell r="GU38">
            <v>0</v>
          </cell>
          <cell r="GV38">
            <v>25218407</v>
          </cell>
          <cell r="GW38">
            <v>227044532</v>
          </cell>
          <cell r="GX38">
            <v>227044532</v>
          </cell>
          <cell r="GY38">
            <v>227044532</v>
          </cell>
          <cell r="GZ38">
            <v>0</v>
          </cell>
          <cell r="HA38">
            <v>0</v>
          </cell>
          <cell r="HB38">
            <v>0</v>
          </cell>
          <cell r="HC38">
            <v>0</v>
          </cell>
          <cell r="HD38">
            <v>0</v>
          </cell>
          <cell r="HE38">
            <v>0</v>
          </cell>
          <cell r="HF38">
            <v>0</v>
          </cell>
          <cell r="HG38">
            <v>0</v>
          </cell>
          <cell r="HH38">
            <v>0</v>
          </cell>
          <cell r="HI38">
            <v>227044532</v>
          </cell>
          <cell r="HJ38">
            <v>0</v>
          </cell>
          <cell r="HK38">
            <v>155899086</v>
          </cell>
          <cell r="HL38">
            <v>207050353</v>
          </cell>
          <cell r="HM38">
            <v>0</v>
          </cell>
          <cell r="HN38">
            <v>0</v>
          </cell>
          <cell r="HO38">
            <v>0</v>
          </cell>
          <cell r="HP38">
            <v>0</v>
          </cell>
          <cell r="HQ38">
            <v>0</v>
          </cell>
          <cell r="HR38">
            <v>0</v>
          </cell>
          <cell r="HS38">
            <v>0</v>
          </cell>
          <cell r="HT38">
            <v>0</v>
          </cell>
          <cell r="HU38">
            <v>0</v>
          </cell>
          <cell r="HV38">
            <v>207050353</v>
          </cell>
          <cell r="HW38" t="str">
            <v xml:space="preserve">En lo corrido del Plan Distrital de Desarrollo, la Secretaría General tuvo una ejecución del 4% en la construcción de la plataforma de Gobierno Abierto, que representa un avance acumulado del 20% con respecto al total de la magnitud programada para la vigencia 2022, a través de las siguientes acciones:
• Posicionamiento ciudadano de la estrategia “Reporta un hueco” de la Secretaría de Movilidad que permite la identificación de los huecos y de la malla vial en mal estado de Bogotá a través de una herramienta virtual ‘Reporta un hueco o alcantarilla’ alojada en la Plataforma de Gobierno Abierto. A la fecha, según datos del Observatorio  de Movilidad de Bogotá, se han realizado más de 104.000 intervenciones que superan la meta original de 56.000 intervenciones, que corresponde a más del 87%. Esta actividad permite avanzar en la construcción de una plataforma que ofrece a la ciudadanía la posibilidad de participar en procesos de toma de decisiones de la administración, vincularse a procesos de colaboración para solución de problemáticas públicas y acceder a los trámites y servicios que se ofrecen en el Distrito desde sus diferentes sectores una manera fácil y rápida.
Se desarrolló y público la oferta distrital de servicios para la población con discapacidad dentro de la plataforma  de Gobierno Abierto, la cual se puso a prueba a través de un taller de usabilidad realizado el día 30 de marzo que contó con la participación de 22 ciudadanos y ciudadanas representantes de discapacidad, de los cuales 19 son personas con discapacidad o cuidadores de personas con discapacidad que dieron su retroalimentación. La herramienta permite visualizar los trámites y servicios que ofrecen los sectores distritales en las localidades para las personas con discapacidad y sus cuidadores. Lo anterior contribuye a la consolidación de la estrategia de posicionamiento digital ligada al trabajo en redes sociales.
• Finalmente, Chatico, el chatbot de la plataforma, salió a productivo el 25 de febrero de 2022. El chatbot se encuentra disponible en la versión web y, próximamente, a través de Whatsapp.  
• Se inició trabajo de articulación institucional con el Acueducto de Bogotá para la integración con la plataforma del Portal Bogotá con el fin de incluir la información de los senderos gestionados  por dicha institución. Los senderos son: Santa Ana - La Aguadora; Quebrada La Vieja: Claro de Luna, La Virgen y Alto de la Cruz; San Francisco – Vicachá; Guadalupe – Tramo1 y Tramo 2
BENEFICIOS:
Las acciones adelantadas para garantizar la implementación y mejora de la plataforma virtual de Gobierno Abierto permiten evaluar su utilidad en dos frentes: para que las entidades distritales empiecen a fortalecer y ejecutar acciones de gobierno abierto, y para que los ciudadanos se vinculen a ellas usando las tecnologías de la información y las comunicaciones - TIC. En ese sentido, los avances de la plataforma son importantes para alcanzar los ambiciosos objetivos del modelo de GAB, que buscan fortalecer los pilares de transparencia, participación, colaboración, trámites y servicios en el Distrito. Todo esto con parámetros de accesibilidad e inclusión poblacional y diferencial.
</v>
          </cell>
          <cell r="HX38" t="str">
            <v>En el periodo de reporte no se presentan retrasos.</v>
          </cell>
          <cell r="HY38" t="str">
            <v/>
          </cell>
          <cell r="HZ38" t="str">
            <v>Durante lo corrido de la vigencia, la Secretaría General apoyó el posicionamiento ciudadano de la estrategia Reporta un hueco a través de una actividad en la localidad de Chapinero realizada en compañía de la Alcaldesa Claudia López, el Instituto de Desarrollo Urbano (IDU), la Unidad de Mantenimiento Vial (UMV) y la Secretaría Distrital de Movilidad. En el evento se socializaron las acciones realizadas y se orientó a la ciudadanía en el procedimiento para contar con su colaboración en la identificación de los huecos y de la malla vial en mal estado a través de una herramienta virtual alojada en la Plataforma de Gobierno Abierto. A la fecha, y según datos del Observatorio de Movilidad de Bogotá, se han realizado más de 104.000 intervenciones que superan la meta original en más del 87%.</v>
          </cell>
          <cell r="IA38" t="str">
            <v xml:space="preserve">Durante el mes de febrero, la Secretaría General avanzó en la consolidación de una estrategia de posicionamiento digital ligada al trabajo en redes sociales​ y publicó la oferta de servicios para la población con discapacidad dentro de la plataforma. Igualmente, ¡Chatico, el chatbot de la plataforma, salió a productivo! El chatbot se encuentra disponible en la versión web y, próximamente, a través de Whatsapp.
 </v>
          </cell>
          <cell r="IB38" t="str">
            <v>Durante el mes de marzo, la Secretaría General realizó ajustes en la plataforma GAB para mejorar la visualización de Chatico. También inició el trabajo de articulación institucional necesario para incluir la información de los senderos gestionados por el Acueducto y para la integración de la plataforma con el Portal Bogotá.gov. Se crearon los usuarios para que las entidades que lo solicitaron puedan proceder al cargue de las agendas abiertas de sus directivos. Finalmente, llevó a cabo un taller de usabilidad para poner a prueba la Oferta Distrital de Discapacidad. Se trata de una  herramienta que permite visualizar los trámites y servicios que ofrecen los sectores distritales en las localidades para las personas con discapacidad y sus cuidadores. El taller se organizó con el Consejo Distrital de Discapacidad y contó con la participación de más de 20 ciudadanos y ciudadanas representantes con discapacidad o cuidadores de personas con discapacidad que dieron su retroalimentación sobre la herramienta.</v>
          </cell>
          <cell r="IC38" t="str">
            <v/>
          </cell>
          <cell r="ID38" t="str">
            <v/>
          </cell>
          <cell r="IE38" t="str">
            <v/>
          </cell>
          <cell r="IF38" t="str">
            <v/>
          </cell>
          <cell r="IG38" t="str">
            <v/>
          </cell>
          <cell r="IH38" t="str">
            <v/>
          </cell>
          <cell r="II38" t="str">
            <v/>
          </cell>
          <cell r="IJ38" t="str">
            <v/>
          </cell>
          <cell r="IK38" t="str">
            <v/>
          </cell>
          <cell r="IL38">
            <v>0</v>
          </cell>
          <cell r="IM38">
            <v>1</v>
          </cell>
          <cell r="IN38">
            <v>1</v>
          </cell>
          <cell r="IO38">
            <v>0</v>
          </cell>
          <cell r="IP38">
            <v>0</v>
          </cell>
          <cell r="IQ38">
            <v>0</v>
          </cell>
          <cell r="IR38">
            <v>0</v>
          </cell>
          <cell r="IS38">
            <v>0</v>
          </cell>
          <cell r="IT38">
            <v>0</v>
          </cell>
          <cell r="IU38">
            <v>0</v>
          </cell>
          <cell r="IV38">
            <v>0</v>
          </cell>
          <cell r="IW38">
            <v>0</v>
          </cell>
          <cell r="IX38">
            <v>0.2</v>
          </cell>
          <cell r="IY38">
            <v>0</v>
          </cell>
          <cell r="IZ38">
            <v>10</v>
          </cell>
          <cell r="JA38">
            <v>10</v>
          </cell>
          <cell r="JB38">
            <v>0</v>
          </cell>
          <cell r="JC38">
            <v>0</v>
          </cell>
          <cell r="JD38">
            <v>0</v>
          </cell>
          <cell r="JE38">
            <v>0</v>
          </cell>
          <cell r="JF38">
            <v>0</v>
          </cell>
          <cell r="JG38">
            <v>0</v>
          </cell>
          <cell r="JH38">
            <v>0</v>
          </cell>
          <cell r="JI38">
            <v>0</v>
          </cell>
          <cell r="JJ38">
            <v>0</v>
          </cell>
          <cell r="JK38">
            <v>20</v>
          </cell>
          <cell r="JL38">
            <v>0</v>
          </cell>
          <cell r="JM38">
            <v>10</v>
          </cell>
          <cell r="JN38">
            <v>20</v>
          </cell>
          <cell r="JO38">
            <v>20</v>
          </cell>
          <cell r="JP38">
            <v>20</v>
          </cell>
          <cell r="JQ38">
            <v>20</v>
          </cell>
          <cell r="JR38">
            <v>20</v>
          </cell>
          <cell r="JS38">
            <v>20</v>
          </cell>
          <cell r="JT38">
            <v>20</v>
          </cell>
          <cell r="JU38">
            <v>20</v>
          </cell>
          <cell r="JV38">
            <v>20</v>
          </cell>
          <cell r="JW38">
            <v>20</v>
          </cell>
          <cell r="JX38" t="str">
            <v>No Programó</v>
          </cell>
          <cell r="JY38">
            <v>100</v>
          </cell>
          <cell r="JZ38">
            <v>100</v>
          </cell>
          <cell r="KA38" t="str">
            <v/>
          </cell>
          <cell r="KB38" t="str">
            <v/>
          </cell>
          <cell r="KC38" t="str">
            <v/>
          </cell>
          <cell r="KD38" t="str">
            <v/>
          </cell>
          <cell r="KE38" t="str">
            <v/>
          </cell>
          <cell r="KF38" t="str">
            <v/>
          </cell>
          <cell r="KG38" t="str">
            <v/>
          </cell>
          <cell r="KH38" t="str">
            <v/>
          </cell>
          <cell r="KI38" t="str">
            <v/>
          </cell>
          <cell r="KJ38" t="str">
            <v>No Programó</v>
          </cell>
          <cell r="KK38">
            <v>100</v>
          </cell>
          <cell r="KL38">
            <v>100</v>
          </cell>
          <cell r="KM38" t="str">
            <v/>
          </cell>
          <cell r="KN38" t="str">
            <v/>
          </cell>
          <cell r="KO38" t="str">
            <v/>
          </cell>
          <cell r="KP38" t="str">
            <v/>
          </cell>
          <cell r="KQ38" t="str">
            <v/>
          </cell>
          <cell r="KR38" t="str">
            <v/>
          </cell>
          <cell r="KS38" t="str">
            <v/>
          </cell>
          <cell r="KT38" t="str">
            <v/>
          </cell>
          <cell r="KU38" t="str">
            <v/>
          </cell>
          <cell r="KV38">
            <v>100</v>
          </cell>
          <cell r="KW38" t="str">
            <v>7869_1</v>
          </cell>
          <cell r="KX38" t="str">
            <v>1. Implementar estrategias institucionales para que la ciudadanía en condiciones de equidad, integra</v>
          </cell>
          <cell r="KY38">
            <v>100</v>
          </cell>
          <cell r="KZ38">
            <v>16.833333333333332</v>
          </cell>
          <cell r="LA38" t="str">
            <v/>
          </cell>
          <cell r="LB38" t="str">
            <v/>
          </cell>
          <cell r="LC38">
            <v>100</v>
          </cell>
          <cell r="LD38">
            <v>14.666666666666666</v>
          </cell>
          <cell r="LE38">
            <v>2491102000</v>
          </cell>
          <cell r="LF38">
            <v>1442471730</v>
          </cell>
          <cell r="LG38">
            <v>172304606</v>
          </cell>
          <cell r="LH38">
            <v>257531594</v>
          </cell>
          <cell r="LI38">
            <v>236825685</v>
          </cell>
          <cell r="LJ38" t="str">
            <v>No Programó</v>
          </cell>
          <cell r="LK38">
            <v>2</v>
          </cell>
          <cell r="LL38">
            <v>2</v>
          </cell>
          <cell r="LM38" t="str">
            <v/>
          </cell>
          <cell r="LN38" t="str">
            <v/>
          </cell>
          <cell r="LO38" t="str">
            <v/>
          </cell>
          <cell r="LP38" t="str">
            <v/>
          </cell>
          <cell r="LQ38" t="str">
            <v/>
          </cell>
          <cell r="LR38" t="str">
            <v/>
          </cell>
          <cell r="LS38" t="str">
            <v/>
          </cell>
          <cell r="LT38" t="str">
            <v/>
          </cell>
          <cell r="LU38" t="str">
            <v/>
          </cell>
          <cell r="LV38">
            <v>4</v>
          </cell>
          <cell r="LW38">
            <v>4</v>
          </cell>
          <cell r="LX38">
            <v>0</v>
          </cell>
          <cell r="LY38" t="str">
            <v>Oportuno: Se radica en los tiempos establecidos por la Oficina Asesora de Planeación - OAP</v>
          </cell>
          <cell r="LZ38">
            <v>0</v>
          </cell>
          <cell r="MA38">
            <v>0</v>
          </cell>
          <cell r="MB38">
            <v>0</v>
          </cell>
          <cell r="MC38">
            <v>0</v>
          </cell>
          <cell r="MD38">
            <v>0</v>
          </cell>
          <cell r="ME38">
            <v>0</v>
          </cell>
          <cell r="MF38">
            <v>0</v>
          </cell>
          <cell r="MG38">
            <v>0</v>
          </cell>
          <cell r="MH38">
            <v>0</v>
          </cell>
          <cell r="MI38">
            <v>0</v>
          </cell>
          <cell r="MJ38">
            <v>0</v>
          </cell>
          <cell r="MK38" t="str">
            <v>Coherente: La información de avance de la magnitud, consignada en el reporte del periodo, concuerda con la programación realizada, con la información cualitativa presentada, con las actividades establecidas (si aplica) y con los soportes presentados. Esta información es coherente con la descripción hecha en la hoja de vida de la meta o indicador.</v>
          </cell>
          <cell r="ML38">
            <v>0</v>
          </cell>
          <cell r="MM38">
            <v>0</v>
          </cell>
          <cell r="MN38">
            <v>0</v>
          </cell>
          <cell r="MO38">
            <v>0</v>
          </cell>
          <cell r="MP38">
            <v>0</v>
          </cell>
          <cell r="MQ38">
            <v>0</v>
          </cell>
          <cell r="MR38">
            <v>0</v>
          </cell>
          <cell r="MS38">
            <v>0</v>
          </cell>
          <cell r="MT38">
            <v>0</v>
          </cell>
          <cell r="MU38">
            <v>0</v>
          </cell>
          <cell r="MV38" t="str">
            <v>No Programó</v>
          </cell>
          <cell r="MW38">
            <v>100</v>
          </cell>
          <cell r="MX38">
            <v>100</v>
          </cell>
          <cell r="MY38" t="str">
            <v/>
          </cell>
          <cell r="MZ38" t="str">
            <v/>
          </cell>
          <cell r="NA38" t="str">
            <v/>
          </cell>
          <cell r="NB38" t="str">
            <v/>
          </cell>
          <cell r="NC38" t="str">
            <v/>
          </cell>
          <cell r="ND38" t="str">
            <v/>
          </cell>
          <cell r="NE38" t="str">
            <v/>
          </cell>
          <cell r="NF38" t="str">
            <v/>
          </cell>
          <cell r="NG38" t="str">
            <v/>
          </cell>
          <cell r="NH38">
            <v>0</v>
          </cell>
          <cell r="NI38" t="str">
            <v>La información consignada en el reporte del periodo, coincide con la información registrada en las herramientas presupuestales oficiales.</v>
          </cell>
          <cell r="NJ38">
            <v>0</v>
          </cell>
          <cell r="NK38">
            <v>0</v>
          </cell>
          <cell r="NL38">
            <v>0</v>
          </cell>
          <cell r="NM38">
            <v>0</v>
          </cell>
          <cell r="NN38">
            <v>0</v>
          </cell>
          <cell r="NO38">
            <v>0</v>
          </cell>
          <cell r="NP38">
            <v>0</v>
          </cell>
          <cell r="NQ38">
            <v>0</v>
          </cell>
          <cell r="NR38">
            <v>0</v>
          </cell>
          <cell r="NS38">
            <v>0</v>
          </cell>
          <cell r="NT38">
            <v>0</v>
          </cell>
          <cell r="NU38" t="str">
            <v>No se identificaron problemas o dificultades. La información consignada en el reporte del periodo, respecto a los avances, logros y retrasos presentados, da cuenta de forma clara, completa y concisa del nivel cumplimiento de la meta o indicador.</v>
          </cell>
          <cell r="NV38">
            <v>0</v>
          </cell>
          <cell r="NW38">
            <v>0</v>
          </cell>
          <cell r="NX38">
            <v>0</v>
          </cell>
          <cell r="NY38">
            <v>0</v>
          </cell>
          <cell r="NZ38">
            <v>0</v>
          </cell>
          <cell r="OA38">
            <v>0</v>
          </cell>
          <cell r="OB38">
            <v>0</v>
          </cell>
          <cell r="OC38">
            <v>0</v>
          </cell>
          <cell r="OD38">
            <v>0</v>
          </cell>
          <cell r="OE38">
            <v>0</v>
          </cell>
        </row>
        <row r="39">
          <cell r="A39" t="str">
            <v>PD62</v>
          </cell>
          <cell r="B39">
            <v>7869</v>
          </cell>
          <cell r="C39" t="str">
            <v>7869_3</v>
          </cell>
          <cell r="D39">
            <v>2020110010187</v>
          </cell>
          <cell r="E39" t="str">
            <v>Un nuevo contrato social y ambiental para la Bogotá del siglo XXI</v>
          </cell>
          <cell r="F39" t="str">
            <v>5. Construir Bogotá región con gobierno abierto, transparente y ciudadanía consciente.</v>
          </cell>
          <cell r="G39" t="str">
            <v>51. Gobierno Abierto</v>
          </cell>
          <cell r="H39" t="str">
            <v>Implementar un modelo de Gobierno Abierto de Bogotá que promueva una relación democrática, incluyente, accesible y transparente con la ciudadanía</v>
          </cell>
          <cell r="I39" t="str">
            <v>2. Fortalecer la capacidad institucional para promover, cualificar y afianzar capacidades ciudadanas, que confluyan en procesos de colaboración y toma de decisiones, que reconocen la diferenciación de condiciones sociales, territoriales y económicas de la población.</v>
          </cell>
          <cell r="J39" t="str">
            <v>Implementación del modelo de Gobierno Abierto, Accesible e Incluyente de Bogotá</v>
          </cell>
          <cell r="K39" t="str">
            <v>Oficina Asesora de Planeación - GAB</v>
          </cell>
          <cell r="L39" t="str">
            <v>Fredy Alexander Martinez García</v>
          </cell>
          <cell r="M39" t="str">
            <v>Asesor Despacho Secretaría General</v>
          </cell>
          <cell r="N39" t="str">
            <v>Oficina Asesora de Planeación - GAB</v>
          </cell>
          <cell r="O39" t="str">
            <v>Fredy Alexander Martinez García</v>
          </cell>
          <cell r="P39" t="str">
            <v>Asesor Despacho Secretaría General</v>
          </cell>
          <cell r="Q39" t="str">
            <v>Natalia Márquez-Bustos, Mónica Mora y Lorena Rodriguez</v>
          </cell>
          <cell r="R39" t="str">
            <v>Jenny Torres</v>
          </cell>
          <cell r="S39" t="str">
            <v xml:space="preserve">3. Implementar 100 porciento de las estrategias para la inclusión, cualificación y el fortalecimiento de la ciudadanía en Gobierno Abierto, atendiendo a sus diferentes expresiones territoriales, poblacionales, diferenciales y de género. </v>
          </cell>
          <cell r="T39" t="str">
            <v xml:space="preserve">Implementar 100 porciento de las estrategias para la inclusión, cualificación y el fortalecimiento de la ciudadanía en Gobierno Abierto, atendiendo a sus diferentes expresiones territoriales, poblacionales, diferenciales y de género. </v>
          </cell>
          <cell r="AC39" t="str">
            <v xml:space="preserve">3. Implementar 100 porciento de las estrategias para la inclusión, cualificación y el fortalecimiento de la ciudadanía en Gobierno Abierto, atendiendo a sus diferentes expresiones territoriales, poblacionales, diferenciales y de género. </v>
          </cell>
          <cell r="AI39" t="str">
            <v xml:space="preserve">PD_Meta Proyecto: 3. Implementar 100 porciento de las estrategias para la inclusión, cualificación y el fortalecimiento de la ciudadanía en Gobierno Abierto, atendiendo a sus diferentes expresiones territoriales, poblacionales, diferenciales y de género. ; </v>
          </cell>
          <cell r="AJ39">
            <v>0</v>
          </cell>
          <cell r="AK39">
            <v>44055</v>
          </cell>
          <cell r="AL39">
            <v>1</v>
          </cell>
          <cell r="AM39">
            <v>2022</v>
          </cell>
          <cell r="AN39" t="str">
            <v>El indicador da cuenta de las estrategias llevadas a cabo para asegurar la participación y colaboración ciudadana a través de procesos de cualificación y pedagogía ciudadana, acciones de difusión y socialización, agendas para el desarrollo de actividades a procesos de transparencia, rendición de cuentas, participación y colaboración; y un plan de estímulos y reconocimientos a la innovación social de la gestión pública y la ciudadanía digital.</v>
          </cell>
          <cell r="AO39" t="str">
            <v xml:space="preserve">La aplicación de este indicador permite conocer qué tanto el Modelo de Gobierno Abierto está vinculando a la ciudadanía en procesos democráticos de acceso y uso de información, toma de decisiones y emprendimiento de acciones de corresponsabilidad y cogestión, teniendo en cuenta sus diferentes expresiones territoriales, poblacionales, diferenciales y de género. 				 </v>
          </cell>
          <cell r="AP39">
            <v>2020</v>
          </cell>
          <cell r="AQ39">
            <v>2024</v>
          </cell>
          <cell r="AR39" t="str">
            <v>Suma</v>
          </cell>
          <cell r="AS39" t="str">
            <v>Eficacia</v>
          </cell>
          <cell r="AT39" t="str">
            <v>Porcentaje</v>
          </cell>
          <cell r="AU39" t="str">
            <v>Producto</v>
          </cell>
          <cell r="AV39" t="str">
            <v>N/D</v>
          </cell>
          <cell r="AW39" t="str">
            <v>N/D</v>
          </cell>
          <cell r="AX39" t="str">
            <v>N/D</v>
          </cell>
          <cell r="AY39">
            <v>1</v>
          </cell>
          <cell r="BB39" t="str">
            <v>El cumplimiento de la meta se da cuando el Modelo logra que la ciudadanía se vincule a ejercicios de Gobierno Abierto a partir de estrategias para la cualificación y fortalecimiento ciudadano, el desarrollo de actividades de participación, colaboración e innovación; y el reconocimiento de los aportes ciudadanos al mejoramiento de la gestión pública del distrito.</v>
          </cell>
          <cell r="BC39" t="str">
            <v>Sumatoria de estrategias implementadas para la inclusión, cualificación y el fortalecimiento de la ciudadanía en Gobierno Abierto / Sumatoria de estrategias formuladas para la inclusión, cualificación y el fortalecimiento de la ciudadanía en Gobierno Abierto</v>
          </cell>
          <cell r="BD39" t="str">
            <v>Número de estrategias implementadas para la inclusión, cualificación y el fortalecimiento de la ciudadanía en Gobierno Abierto</v>
          </cell>
          <cell r="BE39" t="str">
            <v>Número de estrategias formuladas para la inclusión, cualificación y el fortalecimiento de la ciudadanía en Gobierno Abierto</v>
          </cell>
          <cell r="BF39" t="str">
            <v>- Caracterización de actores y usuarios del Modelo de Gobierno Abierto.
- Estrategia de posicionamiento y socialización del modelo.
- Registros documentales de sesiones de posicionamiento del Modelo.
- Matriz de aportes ciudadanos a compromisos de Gobierno Abierto.
- Informe de implementación de estrategias de posicionamiento.</v>
          </cell>
          <cell r="BG39">
            <v>1</v>
          </cell>
          <cell r="BH39">
            <v>44055</v>
          </cell>
          <cell r="BI39">
            <v>0</v>
          </cell>
          <cell r="BJ39" t="str">
            <v>Plan de acción - proyectos de inversión (actividades)</v>
          </cell>
          <cell r="BK39">
            <v>100</v>
          </cell>
          <cell r="BL39">
            <v>5</v>
          </cell>
          <cell r="BM39">
            <v>20</v>
          </cell>
          <cell r="BN39">
            <v>30</v>
          </cell>
          <cell r="BO39">
            <v>30</v>
          </cell>
          <cell r="BP39">
            <v>15</v>
          </cell>
          <cell r="BQ39">
            <v>15477416745.2349</v>
          </cell>
          <cell r="BR39">
            <v>116166750</v>
          </cell>
          <cell r="BS39">
            <v>765373678</v>
          </cell>
          <cell r="BT39">
            <v>867467000</v>
          </cell>
          <cell r="BU39">
            <v>4374342000</v>
          </cell>
          <cell r="BV39">
            <v>9354067317.2348995</v>
          </cell>
          <cell r="BW39">
            <v>5</v>
          </cell>
          <cell r="BX39">
            <v>20</v>
          </cell>
          <cell r="BY39">
            <v>30</v>
          </cell>
          <cell r="BZ39">
            <v>20</v>
          </cell>
          <cell r="CA39">
            <v>30</v>
          </cell>
          <cell r="CB39">
            <v>116011861</v>
          </cell>
          <cell r="CC39">
            <v>107957633</v>
          </cell>
          <cell r="CD39">
            <v>765116743</v>
          </cell>
          <cell r="CE39">
            <v>748988046</v>
          </cell>
          <cell r="CF39">
            <v>5</v>
          </cell>
          <cell r="CG39">
            <v>20</v>
          </cell>
          <cell r="CH39">
            <v>28.75</v>
          </cell>
          <cell r="CI39" t="str">
            <v>Suma</v>
          </cell>
          <cell r="CJ39">
            <v>0</v>
          </cell>
          <cell r="CK39">
            <v>0.75</v>
          </cell>
          <cell r="CL39">
            <v>3</v>
          </cell>
          <cell r="CM39">
            <v>3</v>
          </cell>
          <cell r="CN39">
            <v>3</v>
          </cell>
          <cell r="CO39">
            <v>3</v>
          </cell>
          <cell r="CP39">
            <v>3</v>
          </cell>
          <cell r="CQ39">
            <v>3</v>
          </cell>
          <cell r="CR39">
            <v>3</v>
          </cell>
          <cell r="CS39">
            <v>3</v>
          </cell>
          <cell r="CT39">
            <v>3.375</v>
          </cell>
          <cell r="CU39">
            <v>1.875</v>
          </cell>
          <cell r="CV39">
            <v>30</v>
          </cell>
          <cell r="CW39">
            <v>3.75</v>
          </cell>
          <cell r="CX39">
            <v>0</v>
          </cell>
          <cell r="CY39">
            <v>10</v>
          </cell>
          <cell r="CZ39">
            <v>40</v>
          </cell>
          <cell r="DA39">
            <v>40</v>
          </cell>
          <cell r="DB39">
            <v>40</v>
          </cell>
          <cell r="DC39">
            <v>40</v>
          </cell>
          <cell r="DD39">
            <v>40</v>
          </cell>
          <cell r="DE39">
            <v>40</v>
          </cell>
          <cell r="DF39">
            <v>40</v>
          </cell>
          <cell r="DG39">
            <v>40</v>
          </cell>
          <cell r="DH39">
            <v>45</v>
          </cell>
          <cell r="DI39">
            <v>25</v>
          </cell>
          <cell r="DJ39">
            <v>400</v>
          </cell>
          <cell r="DK39">
            <v>0</v>
          </cell>
          <cell r="DL39">
            <v>10</v>
          </cell>
          <cell r="DM39">
            <v>40</v>
          </cell>
          <cell r="DN39">
            <v>0</v>
          </cell>
          <cell r="DO39">
            <v>0</v>
          </cell>
          <cell r="DP39">
            <v>0</v>
          </cell>
          <cell r="DQ39">
            <v>0</v>
          </cell>
          <cell r="DR39">
            <v>0</v>
          </cell>
          <cell r="DS39">
            <v>0</v>
          </cell>
          <cell r="DT39">
            <v>0</v>
          </cell>
          <cell r="DU39">
            <v>0</v>
          </cell>
          <cell r="DV39">
            <v>0</v>
          </cell>
          <cell r="DW39">
            <v>50</v>
          </cell>
          <cell r="DX39">
            <v>50</v>
          </cell>
          <cell r="DY39">
            <v>0</v>
          </cell>
          <cell r="DZ39" t="str">
            <v>Caracterización de actores y usuarios del Modelo de Gobierno Abierto.Informe de alistamiento para el diseño de la estrategia de posicionamiento y activación ciudadana.</v>
          </cell>
          <cell r="EA39" t="str">
            <v>Registros documentales de las sesiones de posicionamiento y activación del modelo.
Matriz de aportes ciudadanos a compromisos de Gobierno Abierto.Estrategia de gestión de procesos de generación de capacidades.
Estrategia de posicionamiento y activación ciudadana.
Estrategia del plan de estímulos y reconocimientos a la innovación social de la gestión pública y la ciudadanía digital</v>
          </cell>
          <cell r="EB39" t="str">
            <v>Registros documentales de las sesiones de posicionamiento y activación del modelo.
Matriz de aportes ciudadanos a compromisos de Gobierno Abierto.
Informe de avances en procesos de gestión y articulación para la generación de capacidades.
Informes de avance de estrategia de posicionamiento y activación ciudadana.
Estrategia del  plan de estímulos y reconocimientos a la innovación social de la gestión pública y la ciudadanía digital</v>
          </cell>
          <cell r="EC39" t="str">
            <v>Registros documentales de las sesiones de posicionamiento y activación del modelo.
Matriz de aportes ciudadanos a compromisos de Gobierno Abierto
.Informe de avances en procesos de gestión y articulación para la generación de capacidades.
Informes de avance de estrategia de posicionamiento y activación ciudadana.
Estrategia del  plan de estímulos y reconocimientos a la innovación social de la gestión pública y la ciudadanía digital</v>
          </cell>
          <cell r="ED39" t="str">
            <v>Registros documentales de las sesiones de posicionamiento y activación del modelo.
Matriz de aportes ciudadanos a compromisos de Gobierno Abierto.
Informe de avances en procesos de gestión y articulación para la generación de capacidades.
Informes de avance de estrategia de posicionamiento y activación ciudadana.
Informe de avance del  plan de estímulos y reconocimientos a la innovación social de la gestión pública y la ciudadanía digital</v>
          </cell>
          <cell r="EE39" t="str">
            <v>Registros documentales de las sesiones de posicionamiento y activación del modelo.
Matriz de aportes ciudadanos a compromisos de Gobierno Abierto.
Informe de avances en procesos de gestión y articulación para la generación de capacidades.
Informes de avance de estrategia de posicionamiento y activación ciudadana.
Informe de avance del plan de estímulos y reconocimientos a la innovación social de la gestión pública y la ciudadanía digital</v>
          </cell>
          <cell r="EF39" t="str">
            <v>Registros documentales de las sesiones de posicionamiento y activación del modelo.
Matriz de aportes ciudadanos a compromisos de Gobierno Abierto.
Informe de avances en procesos de gestión y articulación para la generación de capacidades.
Informes de avance de estrategia de posicionamiento y activación ciudadana.
Informe de avance del plan de estímulos y reconocimientos a la innovación social de la gestión pública y la ciudadanía digital</v>
          </cell>
          <cell r="EG39" t="str">
            <v>Registros documentales de las sesiones de posicionamiento y activación del modelo.
Matriz de aportes ciudadanos a compromisos de Gobierno Abierto.
Informe de avances en procesos de gestión y articulación para la generación de capacidades.
Informes de avance de estrategia de posicionamiento y activación ciudadana.
Informe de avance del plan de estímulos y reconocimientos a la innovación social de la gestión pública y la ciudadanía digital</v>
          </cell>
          <cell r="EH39" t="str">
            <v>Registros documentales de las sesiones de posicionamiento y activación del modelo.
Matriz de aportes ciudadanos a compromisos de Gobierno Abierto.
Informe de avances en procesos de gestión y articulación para la generación de capacidades.
Informes de avance de estrategia de posicionamiento y activación ciudadana.
Informe de avance del plan de estímulos y reconocimientos a la innovación social de la gestión pública y la ciudadanía digital</v>
          </cell>
          <cell r="EI39" t="str">
            <v>Registros documentales de las sesiones de posicionamiento y activación del modelo.
Matriz de aportes ciudadanos a compromisos de Gobierno Abierto.Informe de avances en procesos de gestión y articulación para la generación de capacidades.
Informes de avance de estrategia de posicionamiento y activación ciudadana.
Informe de avance del plan de estímulos y reconocimientos a la innovación social de la gestión pública y la ciudadanía digital</v>
          </cell>
          <cell r="EJ39" t="str">
            <v>Informe de avances en procesos de gestión y articulación para la generación de capacidades.
Informes de avance de estrategia de posicionamiento y activación ciudadana.
Informe de avance del plan de estímulos y reconocimientos a la innovación social de la gestión pública y la ciudadanía digital</v>
          </cell>
          <cell r="EK39" t="str">
            <v>No aplica.</v>
          </cell>
          <cell r="EL39" t="str">
            <v>1.1 Caracterización de actores y usuarios del Modelo de Gobierno Abierto V1
1.2 Informe de alistamiento para el diseño de la estrategia de posicionamiento y activación ciudadana</v>
          </cell>
          <cell r="EM39" t="str">
            <v>1.1 Matriz de aportes ciudadanos a compromisos de Gobierno Abierto
2.1 Estrategia de gestión de procesos de generación de capacidades
3.1 Estrategia de posicionamiento y activación ciudadana
4.1 Estrategia del plan de estímulos y reconocimientos a la innovación social de la gestión pública y la ciudadanía digital
4.2 Encuesta Formulación Participativa Plan de Incentivos - Ciudadanos
4.3 Encuesta Formulación Participativa Plan de Incentivos - Entidades</v>
          </cell>
          <cell r="EN39">
            <v>0</v>
          </cell>
          <cell r="EO39">
            <v>0</v>
          </cell>
          <cell r="EP39">
            <v>0</v>
          </cell>
          <cell r="EQ39">
            <v>0</v>
          </cell>
          <cell r="ER39">
            <v>0</v>
          </cell>
          <cell r="ES39">
            <v>0</v>
          </cell>
          <cell r="ET39">
            <v>0</v>
          </cell>
          <cell r="EU39">
            <v>0</v>
          </cell>
          <cell r="EV39">
            <v>0</v>
          </cell>
          <cell r="EW39">
            <v>867467000</v>
          </cell>
          <cell r="EX39">
            <v>867467000</v>
          </cell>
          <cell r="EY39">
            <v>867467000</v>
          </cell>
          <cell r="EZ39">
            <v>867467000</v>
          </cell>
          <cell r="FA39">
            <v>867467000</v>
          </cell>
          <cell r="FB39">
            <v>867467000</v>
          </cell>
          <cell r="FC39">
            <v>867467000</v>
          </cell>
          <cell r="FD39">
            <v>867467000</v>
          </cell>
          <cell r="FE39">
            <v>867467000</v>
          </cell>
          <cell r="FF39">
            <v>867467000</v>
          </cell>
          <cell r="FG39">
            <v>867467000</v>
          </cell>
          <cell r="FH39">
            <v>867467000</v>
          </cell>
          <cell r="FI39">
            <v>867467000</v>
          </cell>
          <cell r="FJ39">
            <v>867467000</v>
          </cell>
          <cell r="FK39">
            <v>867467000</v>
          </cell>
          <cell r="FL39">
            <v>867467000</v>
          </cell>
          <cell r="FM39">
            <v>0</v>
          </cell>
          <cell r="FN39">
            <v>0</v>
          </cell>
          <cell r="FO39">
            <v>0</v>
          </cell>
          <cell r="FP39">
            <v>0</v>
          </cell>
          <cell r="FQ39">
            <v>0</v>
          </cell>
          <cell r="FR39">
            <v>0</v>
          </cell>
          <cell r="FS39">
            <v>0</v>
          </cell>
          <cell r="FT39">
            <v>0</v>
          </cell>
          <cell r="FU39">
            <v>0</v>
          </cell>
          <cell r="FV39">
            <v>867467000</v>
          </cell>
          <cell r="FW39">
            <v>492023278</v>
          </cell>
          <cell r="FX39">
            <v>492023278</v>
          </cell>
          <cell r="FY39">
            <v>492023278</v>
          </cell>
          <cell r="FZ39">
            <v>0</v>
          </cell>
          <cell r="GA39">
            <v>0</v>
          </cell>
          <cell r="GB39">
            <v>0</v>
          </cell>
          <cell r="GC39">
            <v>0</v>
          </cell>
          <cell r="GD39">
            <v>0</v>
          </cell>
          <cell r="GE39">
            <v>0</v>
          </cell>
          <cell r="GF39">
            <v>0</v>
          </cell>
          <cell r="GG39">
            <v>0</v>
          </cell>
          <cell r="GH39">
            <v>0</v>
          </cell>
          <cell r="GI39">
            <v>492023278</v>
          </cell>
          <cell r="GJ39">
            <v>0</v>
          </cell>
          <cell r="GK39">
            <v>8369100</v>
          </cell>
          <cell r="GL39">
            <v>57457760</v>
          </cell>
          <cell r="GM39">
            <v>0</v>
          </cell>
          <cell r="GN39">
            <v>0</v>
          </cell>
          <cell r="GO39">
            <v>0</v>
          </cell>
          <cell r="GP39">
            <v>0</v>
          </cell>
          <cell r="GQ39">
            <v>0</v>
          </cell>
          <cell r="GR39">
            <v>0</v>
          </cell>
          <cell r="GS39">
            <v>0</v>
          </cell>
          <cell r="GT39">
            <v>0</v>
          </cell>
          <cell r="GU39">
            <v>0</v>
          </cell>
          <cell r="GV39">
            <v>57457760</v>
          </cell>
          <cell r="GW39">
            <v>16128697</v>
          </cell>
          <cell r="GX39">
            <v>16128697</v>
          </cell>
          <cell r="GY39">
            <v>16128697</v>
          </cell>
          <cell r="GZ39">
            <v>0</v>
          </cell>
          <cell r="HA39">
            <v>0</v>
          </cell>
          <cell r="HB39">
            <v>0</v>
          </cell>
          <cell r="HC39">
            <v>0</v>
          </cell>
          <cell r="HD39">
            <v>0</v>
          </cell>
          <cell r="HE39">
            <v>0</v>
          </cell>
          <cell r="HF39">
            <v>0</v>
          </cell>
          <cell r="HG39">
            <v>0</v>
          </cell>
          <cell r="HH39">
            <v>0</v>
          </cell>
          <cell r="HI39">
            <v>16128697</v>
          </cell>
          <cell r="HJ39">
            <v>0</v>
          </cell>
          <cell r="HK39">
            <v>14681810</v>
          </cell>
          <cell r="HL39">
            <v>15701931</v>
          </cell>
          <cell r="HM39">
            <v>0</v>
          </cell>
          <cell r="HN39">
            <v>0</v>
          </cell>
          <cell r="HO39">
            <v>0</v>
          </cell>
          <cell r="HP39">
            <v>0</v>
          </cell>
          <cell r="HQ39">
            <v>0</v>
          </cell>
          <cell r="HR39">
            <v>0</v>
          </cell>
          <cell r="HS39">
            <v>0</v>
          </cell>
          <cell r="HT39">
            <v>0</v>
          </cell>
          <cell r="HU39">
            <v>0</v>
          </cell>
          <cell r="HV39">
            <v>15701931</v>
          </cell>
          <cell r="HW39" t="str">
            <v xml:space="preserve">Durante lo corrido de la vigencia, la Secretaría General tuvo una ejecución del 3,75% en la implementación de las estrategias para la inclusión, cualificación y el fortalecimiento de la ciudadanía en gobierno abierto, atendiendo a sus diferentes expresiones territoriales, poblacionales, diferenciales y de género, que representa un avance acumulado del 12,5% con respecto al total de la magnitud programada para la vigencia 2022, a través de las siguientes acciones:
• Se trabajó en la caracterización de actores y usuarios del Modelo de Gobierno Abierto que permite estructurar una ruta de trabajo acorde con sus necesidades, según el enfoque diferencial. La caracterización se basa en los datos demográficos y socioeconómicos de los participantes y asistentes a actividades en la vigencia 2022. 
• Diseñó la estrategia de gestión de procesos de generación de capacidades para la vigencia 2022. La estrategia se estructura en cuatro frentes: un Diplomado de Gobierno Abierto en alianza con el Instituto Distrital de la Participación y Acción Comunal - IDPAC para la ciudadanía, un Ciclo de formación en la Plataforma Soy 10 para funcionarios y funcionarias públicos, una ruta para el fortalecimiento en la formación de Gobierno Abierto para servidores públicos y ciudadanía, y la consolidación de un inventario de oferta en la formación en líneas GAB.
• Se realizó una encuesta a las entidades distritales para conocer la oferta en generación de capacidades, como resultado se consolidaron más de 110 registros de ofertas de formación por parte de 14 entidades del distrito. 
• En cuanto a posicionamiento y activación ciudadana, se avanzó en la definición de la estrategia en articulación con la Secretaría de Gobierno y con la Universidad Antonio Nariño. Con la primera se busca fortalecer procesos de posicionamiento del modelo participación democrática en tres líneas: participación de líderes escolares del gobierno escolar en procesos de formación en participación; difusión pedagógica para la promoción de la participación; y espacios de intercambio de ideas sobre temáticas de interés para la comunidad escolar. Con la segunda, se realizaron mesas de trabajo para avanzar en la realización conjunta de una hackatón con la Universidad y en la inclusión de contenidos temáticos afines a Gobierno Abierto GAB en los pensum académicos de áreas y clases en pregrado. 
• Finalmente, se estructuró la estrategia de plan de estímulos y reconocimientos a partir de consultas públicas con la ciudadanía y servidores públicos que permitieron identificar temáticas de interés y el tipo de incentivos, para motivar a la ciudadanía, servidores públicos, entidades distritales, organizaciones sociales y académicas, que se destaquen por su colaboración en la construcción de iniciativas y soluciones públicas a los desafíos de Bogotá. 
BENEFICIOS
Las acciones adelantadas para lograr la inclusión, cualificación y el fortalecimiento de la ciudadanía buscan llevar el gobierno abierto más allá de los confines del distrito y sus sectores para empoderar a los bogotanos y bogotanas.  Así, los avances en estas estrategias permiten que el gobierno abierto no sea solo una política interna distrital, sino que llegue a las calles y hogares de la ciudad para mejorar la relación entre el distrito y la ciudadanía, escuchar las necesidades locales y colectivas, y dar respuesta de manera eficiente e incluyente a los retos de nuestra ciudad.
</v>
          </cell>
          <cell r="HX39" t="str">
            <v>En el periodo de reporte no se presentan retrasos.</v>
          </cell>
          <cell r="HY39" t="str">
            <v/>
          </cell>
          <cell r="HZ39" t="str">
            <v>No aplica.</v>
          </cell>
          <cell r="IA39" t="str">
            <v>Durante el mes de febrero, la Secretaría General trabajó en una caracterización de actores y usuarios del Modelo de Gobierno Abierto que permitirá estructurar una ruta de trabajo acorde con sus necesidades, según un enfoque diferencial. La caracterización se basa en los datos demográficos y socioeconómicos de los participantes y asistentes a actividades en la vigencia 2021. La Secretaría también definió sus líneas de trabajo 2022 para la formulación de las estrategias de posicionamiento y activación ciudadana​ del Modelo. Para esto, inició la articulación con la Secretaría de Educación del Distrito con el objetivo de incluir GAB en el proceso de gobiernos escolares y relacionarlo con otros grupos de valor; y se vinculó al Archivo Distrital para avanzar en el proyecto “Bogotá Historia Común 2.0”.</v>
          </cell>
          <cell r="IB39" t="str">
            <v>Durante el mes de marzo, la Secretaría General diseñó su estrategia de gestión de procesos de generación de capacidades para la vigencia 2022. La estrategia se estructura en cuatro frentes: un Diplomado de Gobierno Abierto en alianza con el IDPAC para la ciudadanía, un Ciclo de formación en la Plataforma Soy 10 para funcionarios y funcionarias públicos, una ruta para el fortalecimiento en la formación de Gobierno Abierto para servidores públicos y ciudadanía, y la consolidación de un inventario de oferta en la formación en líneas GAB. En el marco de estas últimas dos, se realizó una encuesta a las entidades distritales para conocer su oferta en materia de generación de capacidades. Se consolidaron más de 110 registros de ofertas de formación por parte de 14 entidades del distrito. 
En cuanto a posicionamiento y activación ciudadana, se avanzó en la definición de la estrategia en articulación con la Secretaría de Gobierno y con la Universidad Antonio Nariño. Con la primera se busca fortalecer procesos de posicionamiento del modelo participación democrática en tres líneas: participación de líderes escolares del gobierno escolar en procesos de formación en participación, difusión pedagógica para la promoción de la participación, y espacios de intercambio de ideas sobre temáticas de interés para la comunidad escolar. Con la segunda, se realizaron mesas de trabajo para avanzar en la realización conjunta de una hackatón con la Universidad y en la inclusión de contenidos temáticos afines a GAB en los pensum académicos de áreas y clases en pregrado. 
Finalmente, la Secretaría General estructuró su estrategia del plan de estímulos y reconocimientos para incentivar a los ciudadanos, servidores públicos, entidades distritales, organizaciones sociales y académicas, que se destaquen por su colaboración en la construcción de iniciativas y soluciones públicas a los desafíos que tenemos en Bogotá. Para la etapa de diseño y formulación del plan se decidió realizar consultas públicas con la ciudadanía y servidores públicos que permitan identificar temáticas de interés y el tipo de incentivos que conformen este plan. En el mes de marzo se avanzó en el diseño de estas consultas y en abril se hará su despliegue.</v>
          </cell>
          <cell r="IC39" t="str">
            <v/>
          </cell>
          <cell r="ID39" t="str">
            <v/>
          </cell>
          <cell r="IE39" t="str">
            <v/>
          </cell>
          <cell r="IF39" t="str">
            <v/>
          </cell>
          <cell r="IG39" t="str">
            <v/>
          </cell>
          <cell r="IH39" t="str">
            <v/>
          </cell>
          <cell r="II39" t="str">
            <v/>
          </cell>
          <cell r="IJ39" t="str">
            <v/>
          </cell>
          <cell r="IK39" t="str">
            <v/>
          </cell>
          <cell r="IL39">
            <v>0</v>
          </cell>
          <cell r="IM39">
            <v>1</v>
          </cell>
          <cell r="IN39">
            <v>1</v>
          </cell>
          <cell r="IO39">
            <v>0</v>
          </cell>
          <cell r="IP39">
            <v>0</v>
          </cell>
          <cell r="IQ39">
            <v>0</v>
          </cell>
          <cell r="IR39">
            <v>0</v>
          </cell>
          <cell r="IS39">
            <v>0</v>
          </cell>
          <cell r="IT39">
            <v>0</v>
          </cell>
          <cell r="IU39">
            <v>0</v>
          </cell>
          <cell r="IV39">
            <v>0</v>
          </cell>
          <cell r="IW39">
            <v>0</v>
          </cell>
          <cell r="IX39">
            <v>0.125</v>
          </cell>
          <cell r="IY39">
            <v>0</v>
          </cell>
          <cell r="IZ39">
            <v>2.5</v>
          </cell>
          <cell r="JA39">
            <v>10</v>
          </cell>
          <cell r="JB39">
            <v>0</v>
          </cell>
          <cell r="JC39">
            <v>0</v>
          </cell>
          <cell r="JD39">
            <v>0</v>
          </cell>
          <cell r="JE39">
            <v>0</v>
          </cell>
          <cell r="JF39">
            <v>0</v>
          </cell>
          <cell r="JG39">
            <v>0</v>
          </cell>
          <cell r="JH39">
            <v>0</v>
          </cell>
          <cell r="JI39">
            <v>0</v>
          </cell>
          <cell r="JJ39">
            <v>0</v>
          </cell>
          <cell r="JK39">
            <v>12.5</v>
          </cell>
          <cell r="JL39">
            <v>0</v>
          </cell>
          <cell r="JM39">
            <v>2.5</v>
          </cell>
          <cell r="JN39">
            <v>12.5</v>
          </cell>
          <cell r="JO39">
            <v>12.5</v>
          </cell>
          <cell r="JP39">
            <v>12.5</v>
          </cell>
          <cell r="JQ39">
            <v>12.5</v>
          </cell>
          <cell r="JR39">
            <v>12.5</v>
          </cell>
          <cell r="JS39">
            <v>12.5</v>
          </cell>
          <cell r="JT39">
            <v>12.5</v>
          </cell>
          <cell r="JU39">
            <v>12.5</v>
          </cell>
          <cell r="JV39">
            <v>12.5</v>
          </cell>
          <cell r="JW39">
            <v>12.5</v>
          </cell>
          <cell r="JX39" t="str">
            <v>No Programó</v>
          </cell>
          <cell r="JY39">
            <v>100</v>
          </cell>
          <cell r="JZ39">
            <v>100</v>
          </cell>
          <cell r="KA39" t="str">
            <v/>
          </cell>
          <cell r="KB39" t="str">
            <v/>
          </cell>
          <cell r="KC39" t="str">
            <v/>
          </cell>
          <cell r="KD39" t="str">
            <v/>
          </cell>
          <cell r="KE39" t="str">
            <v/>
          </cell>
          <cell r="KF39" t="str">
            <v/>
          </cell>
          <cell r="KG39" t="str">
            <v/>
          </cell>
          <cell r="KH39" t="str">
            <v/>
          </cell>
          <cell r="KI39" t="str">
            <v/>
          </cell>
          <cell r="KJ39" t="str">
            <v>No Programó</v>
          </cell>
          <cell r="KK39">
            <v>100</v>
          </cell>
          <cell r="KL39">
            <v>100</v>
          </cell>
          <cell r="KM39" t="str">
            <v/>
          </cell>
          <cell r="KN39" t="str">
            <v/>
          </cell>
          <cell r="KO39" t="str">
            <v/>
          </cell>
          <cell r="KP39" t="str">
            <v/>
          </cell>
          <cell r="KQ39" t="str">
            <v/>
          </cell>
          <cell r="KR39" t="str">
            <v/>
          </cell>
          <cell r="KS39" t="str">
            <v/>
          </cell>
          <cell r="KT39" t="str">
            <v/>
          </cell>
          <cell r="KU39" t="str">
            <v/>
          </cell>
          <cell r="KV39">
            <v>100</v>
          </cell>
          <cell r="KW39" t="str">
            <v>7869_2</v>
          </cell>
          <cell r="KX39" t="str">
            <v>2. Fortalecer la capacidad institucional para promover, cualificar y afianzar capacidades ciudadanas</v>
          </cell>
          <cell r="KY39">
            <v>100</v>
          </cell>
          <cell r="KZ39">
            <v>12.5</v>
          </cell>
          <cell r="LA39">
            <v>100</v>
          </cell>
          <cell r="LB39">
            <v>12.5</v>
          </cell>
          <cell r="LC39">
            <v>100</v>
          </cell>
          <cell r="LD39">
            <v>14.666666666666666</v>
          </cell>
          <cell r="LE39">
            <v>2491102000</v>
          </cell>
          <cell r="LF39">
            <v>1442471730</v>
          </cell>
          <cell r="LG39">
            <v>172304606</v>
          </cell>
          <cell r="LH39">
            <v>257531594</v>
          </cell>
          <cell r="LI39">
            <v>236825685</v>
          </cell>
          <cell r="LJ39" t="str">
            <v>No Programó</v>
          </cell>
          <cell r="LK39">
            <v>0.75</v>
          </cell>
          <cell r="LL39">
            <v>3</v>
          </cell>
          <cell r="LM39" t="str">
            <v/>
          </cell>
          <cell r="LN39" t="str">
            <v/>
          </cell>
          <cell r="LO39" t="str">
            <v/>
          </cell>
          <cell r="LP39" t="str">
            <v/>
          </cell>
          <cell r="LQ39" t="str">
            <v/>
          </cell>
          <cell r="LR39" t="str">
            <v/>
          </cell>
          <cell r="LS39" t="str">
            <v/>
          </cell>
          <cell r="LT39" t="str">
            <v/>
          </cell>
          <cell r="LU39" t="str">
            <v/>
          </cell>
          <cell r="LV39">
            <v>3.75</v>
          </cell>
          <cell r="LW39">
            <v>3.75</v>
          </cell>
          <cell r="LX39">
            <v>0</v>
          </cell>
          <cell r="LY39" t="str">
            <v>Oportuno: Se radica en los tiempos establecidos por la Oficina Asesora de Planeación - OAP</v>
          </cell>
          <cell r="LZ39">
            <v>0</v>
          </cell>
          <cell r="MA39">
            <v>0</v>
          </cell>
          <cell r="MB39">
            <v>0</v>
          </cell>
          <cell r="MC39">
            <v>0</v>
          </cell>
          <cell r="MD39">
            <v>0</v>
          </cell>
          <cell r="ME39">
            <v>0</v>
          </cell>
          <cell r="MF39">
            <v>0</v>
          </cell>
          <cell r="MG39">
            <v>0</v>
          </cell>
          <cell r="MH39">
            <v>0</v>
          </cell>
          <cell r="MI39">
            <v>0</v>
          </cell>
          <cell r="MJ39">
            <v>0</v>
          </cell>
          <cell r="MK39" t="str">
            <v>Coherente: La información de avance de la magnitud, consignada en el reporte del periodo, concuerda con la programación realizada, con la información cualitativa presentada, con las actividades establecidas (si aplica) y con los soportes presentados. Esta información es coherente con la descripción hecha en la hoja de vida de la meta o indicador.</v>
          </cell>
          <cell r="ML39">
            <v>0</v>
          </cell>
          <cell r="MM39">
            <v>0</v>
          </cell>
          <cell r="MN39">
            <v>0</v>
          </cell>
          <cell r="MO39">
            <v>0</v>
          </cell>
          <cell r="MP39">
            <v>0</v>
          </cell>
          <cell r="MQ39">
            <v>0</v>
          </cell>
          <cell r="MR39">
            <v>0</v>
          </cell>
          <cell r="MS39">
            <v>0</v>
          </cell>
          <cell r="MT39">
            <v>0</v>
          </cell>
          <cell r="MU39">
            <v>0</v>
          </cell>
          <cell r="MV39" t="str">
            <v>No Programó</v>
          </cell>
          <cell r="MW39">
            <v>100</v>
          </cell>
          <cell r="MX39">
            <v>100</v>
          </cell>
          <cell r="MY39" t="str">
            <v/>
          </cell>
          <cell r="MZ39" t="str">
            <v/>
          </cell>
          <cell r="NA39" t="str">
            <v/>
          </cell>
          <cell r="NB39" t="str">
            <v/>
          </cell>
          <cell r="NC39" t="str">
            <v/>
          </cell>
          <cell r="ND39" t="str">
            <v/>
          </cell>
          <cell r="NE39" t="str">
            <v/>
          </cell>
          <cell r="NF39" t="str">
            <v/>
          </cell>
          <cell r="NG39" t="str">
            <v/>
          </cell>
          <cell r="NH39">
            <v>0</v>
          </cell>
          <cell r="NI39" t="str">
            <v>La información consignada en el reporte del periodo, coincide con la información registrada en las herramientas presupuestales oficiales.</v>
          </cell>
          <cell r="NJ39">
            <v>0</v>
          </cell>
          <cell r="NK39">
            <v>0</v>
          </cell>
          <cell r="NL39">
            <v>0</v>
          </cell>
          <cell r="NM39">
            <v>0</v>
          </cell>
          <cell r="NN39">
            <v>0</v>
          </cell>
          <cell r="NO39">
            <v>0</v>
          </cell>
          <cell r="NP39">
            <v>0</v>
          </cell>
          <cell r="NQ39">
            <v>0</v>
          </cell>
          <cell r="NR39">
            <v>0</v>
          </cell>
          <cell r="NS39">
            <v>0</v>
          </cell>
          <cell r="NT39">
            <v>0</v>
          </cell>
          <cell r="NU39" t="str">
            <v>No se identificaron problemas o dificultades. La información consignada en el reporte del periodo, respecto a los avances, logros y retrasos presentados, da cuenta de forma clara, completa y concisa del nivel cumplimiento de la meta o indicador.</v>
          </cell>
          <cell r="NV39">
            <v>0</v>
          </cell>
          <cell r="NW39">
            <v>0</v>
          </cell>
          <cell r="NX39">
            <v>0</v>
          </cell>
          <cell r="NY39">
            <v>0</v>
          </cell>
          <cell r="NZ39">
            <v>0</v>
          </cell>
          <cell r="OA39">
            <v>0</v>
          </cell>
          <cell r="OB39">
            <v>0</v>
          </cell>
          <cell r="OC39">
            <v>0</v>
          </cell>
          <cell r="OD39">
            <v>0</v>
          </cell>
          <cell r="OE39">
            <v>0</v>
          </cell>
        </row>
        <row r="40">
          <cell r="A40" t="str">
            <v>PD63</v>
          </cell>
          <cell r="B40">
            <v>7869</v>
          </cell>
          <cell r="D40">
            <v>2020110010187</v>
          </cell>
          <cell r="E40" t="str">
            <v>Un nuevo contrato social y ambiental para la Bogotá del siglo XXI</v>
          </cell>
          <cell r="F40" t="str">
            <v>5. Construir Bogotá región con gobierno abierto, transparente y ciudadanía consciente.</v>
          </cell>
          <cell r="G40" t="str">
            <v>51. Gobierno Abierto</v>
          </cell>
          <cell r="H40" t="str">
            <v>Implementar un modelo de Gobierno Abierto de Bogotá que promueva una relación democrática, incluyente, accesible y transparente con la ciudadanía</v>
          </cell>
          <cell r="I40" t="str">
            <v>N/A</v>
          </cell>
          <cell r="J40" t="str">
            <v>Implementación del modelo de Gobierno Abierto, Accesible e Incluyente de Bogotá</v>
          </cell>
          <cell r="K40" t="str">
            <v>Oficina Asesora de Planeación - GAB</v>
          </cell>
          <cell r="L40" t="str">
            <v>Fredy Alexander Martinez García</v>
          </cell>
          <cell r="M40" t="str">
            <v>Asesor Despacho Secretaría General</v>
          </cell>
          <cell r="N40" t="str">
            <v>Oficina Asesora de Planeación - GAB</v>
          </cell>
          <cell r="O40" t="str">
            <v>Fredy Alexander Martinez García</v>
          </cell>
          <cell r="P40" t="str">
            <v>Asesor Despacho Secretaría General</v>
          </cell>
          <cell r="Q40" t="str">
            <v>Natalia Márquez-Bustos, Mónica Mora y Lorena Rodriguez</v>
          </cell>
          <cell r="R40" t="str">
            <v>Jenny Torres</v>
          </cell>
          <cell r="S40" t="str">
            <v>Posicionar al Gobierno Abierto de Bogotá - GABO, como una nueva forma de gobernanza y control que reduce el riesgo de corrupción y garantiza una participación de todos los sectores y segmentos poblacionales, generando accesibilidad para las personas con discapacidad.</v>
          </cell>
          <cell r="T40" t="str">
            <v>Numero de estrategias para el posicionamiento, cualificación y empoderamiento ciudadano implementadas</v>
          </cell>
          <cell r="Z40" t="str">
            <v>431. Posicionar el Gobierno Abierto de Bogotá-GABO, como una nueva forma de gobernanza y control que reduce el riesgo de corrupción y garantiza una participación de todos los sectores y segmentos poblacionales, generando accesibilidad para las personas con discapacidad</v>
          </cell>
          <cell r="AA40" t="str">
            <v>464. Estrategias para el posicionamiento, cualificación y empoderamiento ciudadano implementadas</v>
          </cell>
          <cell r="AH40" t="str">
            <v>16. Paz, justicia e instituciones sólidas</v>
          </cell>
          <cell r="AI40" t="str">
            <v xml:space="preserve">PD_Meta Sectorial: 431. Posicionar el Gobierno Abierto de Bogotá-GABO, como una nueva forma de gobernanza y control que reduce el riesgo de corrupción y garantiza una participación de todos los sectores y segmentos poblacionales, generando accesibilidad para las personas con discapacidad; PD_Indicador Meta sector: 464. Estrategias para el posicionamiento, cualificación y empoderamiento ciudadano implementadas; ODS: 16. Paz, justicia e instituciones sólidas; </v>
          </cell>
          <cell r="AJ40">
            <v>0</v>
          </cell>
          <cell r="AK40">
            <v>44055</v>
          </cell>
          <cell r="AL40">
            <v>1</v>
          </cell>
          <cell r="AM40">
            <v>2022</v>
          </cell>
          <cell r="AN40" t="str">
            <v>El indicador da cuenta del diseño e implementación del Modelo a partir de un proceso de articulación interinstitucional que se deriva en estrategias para la vinculación de la ciudadanía en ejercicios de transparencia, participación y colaboración.</v>
          </cell>
          <cell r="AO40" t="str">
            <v>La aplicación de este indicador da cuenta de las estrategias orientadas a la socialización del Modelo. En esa medida, da cuenta de los esfuerzos del Distrito por fomentar, según lo establece la meta sectorial, una nueva forma de gobernanza y control que reduce el riesgo de corrupción y garantiza una participación de todos los sectores y segmentos poblacionales.</v>
          </cell>
          <cell r="AP40">
            <v>2021</v>
          </cell>
          <cell r="AQ40">
            <v>2023</v>
          </cell>
          <cell r="AR40" t="str">
            <v>Suma</v>
          </cell>
          <cell r="AS40" t="str">
            <v>Eficacia</v>
          </cell>
          <cell r="AT40" t="str">
            <v>Número</v>
          </cell>
          <cell r="AU40" t="str">
            <v>Producto</v>
          </cell>
          <cell r="AV40" t="str">
            <v>N/D</v>
          </cell>
          <cell r="AW40" t="str">
            <v>N/D</v>
          </cell>
          <cell r="AX40" t="str">
            <v>N/D</v>
          </cell>
          <cell r="AZ40">
            <v>1</v>
          </cell>
          <cell r="BB40" t="str">
            <v>El cumplimiento de la meta consiste en el diseño e implementación de un proceso de articulación interinstitucional y posicionamiento ciudadano a partir del cual se formulen e implementen planes de acción anual de Gobierno Abierto que incorporan estrategias para desarrollar los pilares de transparencia, participación y colaboración, a partir de los lineamientos, principios y parámetros de medición que emita la Secretaría General.</v>
          </cell>
          <cell r="BC40" t="str">
            <v>Sumatoria de las estrategias para el posicionamiento, cualificación y empoderamiento ciudadano implementadas</v>
          </cell>
          <cell r="BD40" t="str">
            <v>Número de estrategias para el posicionamiento, cualificación y empoderamiento ciudadano implementadas</v>
          </cell>
          <cell r="BE40" t="str">
            <v>N/A</v>
          </cell>
          <cell r="BF40" t="str">
            <v>- Documentos de estrategia, diseño, implementación y posicionamiento.
- Soportes de desarrollo de actividades interinstitucionales de articulación y socialización del modelo.
- Planes de acción anual.
- Informes semestrales de avance y resultados de la implementación del modelo.</v>
          </cell>
          <cell r="BG40">
            <v>1</v>
          </cell>
          <cell r="BH40">
            <v>44055</v>
          </cell>
          <cell r="BI40">
            <v>0</v>
          </cell>
          <cell r="BJ40" t="str">
            <v>Establecer variables 1 y/o 2 numéricas</v>
          </cell>
          <cell r="BK40">
            <v>3</v>
          </cell>
          <cell r="BL40">
            <v>0</v>
          </cell>
          <cell r="BM40">
            <v>1</v>
          </cell>
          <cell r="BN40">
            <v>1</v>
          </cell>
          <cell r="BO40">
            <v>1</v>
          </cell>
          <cell r="BP40">
            <v>0</v>
          </cell>
          <cell r="BW40">
            <v>0</v>
          </cell>
          <cell r="BX40">
            <v>1</v>
          </cell>
          <cell r="BY40">
            <v>1</v>
          </cell>
          <cell r="BZ40">
            <v>1</v>
          </cell>
          <cell r="CA40">
            <v>1</v>
          </cell>
          <cell r="CB40">
            <v>0</v>
          </cell>
          <cell r="CC40" t="str">
            <v>N/A</v>
          </cell>
          <cell r="CD40">
            <v>0</v>
          </cell>
          <cell r="CE40">
            <v>0</v>
          </cell>
          <cell r="CF40">
            <v>0</v>
          </cell>
          <cell r="CG40">
            <v>1</v>
          </cell>
          <cell r="CH40">
            <v>1.5</v>
          </cell>
          <cell r="CI40" t="str">
            <v>Suma</v>
          </cell>
          <cell r="CJ40">
            <v>0</v>
          </cell>
          <cell r="CK40">
            <v>0</v>
          </cell>
          <cell r="CL40">
            <v>0.5</v>
          </cell>
          <cell r="CM40">
            <v>0</v>
          </cell>
          <cell r="CN40">
            <v>0</v>
          </cell>
          <cell r="CO40">
            <v>0</v>
          </cell>
          <cell r="CP40">
            <v>0</v>
          </cell>
          <cell r="CQ40">
            <v>0</v>
          </cell>
          <cell r="CR40">
            <v>0</v>
          </cell>
          <cell r="CS40">
            <v>0</v>
          </cell>
          <cell r="CT40">
            <v>0</v>
          </cell>
          <cell r="CU40">
            <v>0.5</v>
          </cell>
          <cell r="CV40">
            <v>1</v>
          </cell>
          <cell r="CW40">
            <v>0.5</v>
          </cell>
          <cell r="CX40">
            <v>0</v>
          </cell>
          <cell r="CY40">
            <v>0</v>
          </cell>
          <cell r="CZ40">
            <v>0</v>
          </cell>
          <cell r="DA40">
            <v>0</v>
          </cell>
          <cell r="DB40">
            <v>0</v>
          </cell>
          <cell r="DC40">
            <v>0</v>
          </cell>
          <cell r="DD40">
            <v>0</v>
          </cell>
          <cell r="DE40">
            <v>0</v>
          </cell>
          <cell r="DF40">
            <v>0</v>
          </cell>
          <cell r="DG40">
            <v>0</v>
          </cell>
          <cell r="DH40">
            <v>0</v>
          </cell>
          <cell r="DI40">
            <v>0</v>
          </cell>
          <cell r="DJ40">
            <v>1</v>
          </cell>
          <cell r="DK40">
            <v>0</v>
          </cell>
          <cell r="DL40">
            <v>0</v>
          </cell>
          <cell r="DM40">
            <v>0.5</v>
          </cell>
          <cell r="DN40">
            <v>0</v>
          </cell>
          <cell r="DO40">
            <v>0</v>
          </cell>
          <cell r="DP40">
            <v>0</v>
          </cell>
          <cell r="DQ40">
            <v>0</v>
          </cell>
          <cell r="DR40">
            <v>0</v>
          </cell>
          <cell r="DS40">
            <v>0</v>
          </cell>
          <cell r="DT40">
            <v>0</v>
          </cell>
          <cell r="DU40">
            <v>0</v>
          </cell>
          <cell r="DV40">
            <v>0</v>
          </cell>
          <cell r="DW40">
            <v>0.5</v>
          </cell>
          <cell r="DX40">
            <v>0.5</v>
          </cell>
          <cell r="DY40">
            <v>0</v>
          </cell>
          <cell r="DZ40">
            <v>0</v>
          </cell>
          <cell r="EA40" t="str">
            <v>Caracterización de actores y usuarios del Modelo de Gobierno Abierto.
Estrategia de posicionamiento y socialización del modelo.</v>
          </cell>
          <cell r="EB40">
            <v>0</v>
          </cell>
          <cell r="EC40">
            <v>0</v>
          </cell>
          <cell r="ED40">
            <v>0</v>
          </cell>
          <cell r="EE40">
            <v>0</v>
          </cell>
          <cell r="EF40">
            <v>0</v>
          </cell>
          <cell r="EG40">
            <v>0</v>
          </cell>
          <cell r="EH40">
            <v>0</v>
          </cell>
          <cell r="EI40">
            <v>0</v>
          </cell>
          <cell r="EJ40" t="str">
            <v>Caracterización de actores y usuarios del Modelo de Gobierno Abierto.
Estrategia de posicionamiento y activación del modelo.</v>
          </cell>
          <cell r="EK40">
            <v>0</v>
          </cell>
          <cell r="EL40">
            <v>0</v>
          </cell>
          <cell r="EM40" t="str">
            <v>1.1 Caracterización de actores y usuarios del Modelo de Gobierno Abierto.
1.2 Estrategia de posicionamiento y socialización del modelo.</v>
          </cell>
          <cell r="EN40">
            <v>0</v>
          </cell>
          <cell r="EO40">
            <v>0</v>
          </cell>
          <cell r="EP40">
            <v>0</v>
          </cell>
          <cell r="EQ40">
            <v>0</v>
          </cell>
          <cell r="ER40">
            <v>0</v>
          </cell>
          <cell r="ES40">
            <v>0</v>
          </cell>
          <cell r="ET40">
            <v>0</v>
          </cell>
          <cell r="EU40">
            <v>0</v>
          </cell>
          <cell r="EV40">
            <v>0</v>
          </cell>
          <cell r="EW40">
            <v>0</v>
          </cell>
          <cell r="EX40">
            <v>0</v>
          </cell>
          <cell r="EY40">
            <v>0</v>
          </cell>
          <cell r="EZ40">
            <v>0</v>
          </cell>
          <cell r="FA40">
            <v>0</v>
          </cell>
          <cell r="FB40">
            <v>0</v>
          </cell>
          <cell r="FC40">
            <v>0</v>
          </cell>
          <cell r="FD40">
            <v>0</v>
          </cell>
          <cell r="FE40">
            <v>0</v>
          </cell>
          <cell r="FF40">
            <v>0</v>
          </cell>
          <cell r="FG40">
            <v>0</v>
          </cell>
          <cell r="FH40">
            <v>0</v>
          </cell>
          <cell r="FI40">
            <v>0</v>
          </cell>
          <cell r="FJ40">
            <v>0</v>
          </cell>
          <cell r="FK40">
            <v>0</v>
          </cell>
          <cell r="FL40">
            <v>0</v>
          </cell>
          <cell r="FM40">
            <v>0</v>
          </cell>
          <cell r="FN40">
            <v>0</v>
          </cell>
          <cell r="FO40">
            <v>0</v>
          </cell>
          <cell r="FP40">
            <v>0</v>
          </cell>
          <cell r="FQ40">
            <v>0</v>
          </cell>
          <cell r="FR40">
            <v>0</v>
          </cell>
          <cell r="FS40">
            <v>0</v>
          </cell>
          <cell r="FT40">
            <v>0</v>
          </cell>
          <cell r="FU40">
            <v>0</v>
          </cell>
          <cell r="FV40">
            <v>0</v>
          </cell>
          <cell r="FW40">
            <v>0</v>
          </cell>
          <cell r="FX40">
            <v>0</v>
          </cell>
          <cell r="FY40">
            <v>0</v>
          </cell>
          <cell r="FZ40">
            <v>0</v>
          </cell>
          <cell r="GA40">
            <v>0</v>
          </cell>
          <cell r="GB40">
            <v>0</v>
          </cell>
          <cell r="GC40">
            <v>0</v>
          </cell>
          <cell r="GD40">
            <v>0</v>
          </cell>
          <cell r="GE40">
            <v>0</v>
          </cell>
          <cell r="GF40">
            <v>0</v>
          </cell>
          <cell r="GG40">
            <v>0</v>
          </cell>
          <cell r="GH40">
            <v>0</v>
          </cell>
          <cell r="GI40">
            <v>0</v>
          </cell>
          <cell r="GJ40">
            <v>0</v>
          </cell>
          <cell r="GK40">
            <v>0</v>
          </cell>
          <cell r="GL40">
            <v>0</v>
          </cell>
          <cell r="GM40">
            <v>0</v>
          </cell>
          <cell r="GN40">
            <v>0</v>
          </cell>
          <cell r="GO40">
            <v>0</v>
          </cell>
          <cell r="GP40">
            <v>0</v>
          </cell>
          <cell r="GQ40">
            <v>0</v>
          </cell>
          <cell r="GR40">
            <v>0</v>
          </cell>
          <cell r="GS40">
            <v>0</v>
          </cell>
          <cell r="GT40">
            <v>0</v>
          </cell>
          <cell r="GU40">
            <v>0</v>
          </cell>
          <cell r="GV40">
            <v>0</v>
          </cell>
          <cell r="GW40">
            <v>0</v>
          </cell>
          <cell r="GX40">
            <v>0</v>
          </cell>
          <cell r="GY40">
            <v>0</v>
          </cell>
          <cell r="GZ40">
            <v>0</v>
          </cell>
          <cell r="HA40">
            <v>0</v>
          </cell>
          <cell r="HB40">
            <v>0</v>
          </cell>
          <cell r="HC40">
            <v>0</v>
          </cell>
          <cell r="HD40">
            <v>0</v>
          </cell>
          <cell r="HE40">
            <v>0</v>
          </cell>
          <cell r="HF40">
            <v>0</v>
          </cell>
          <cell r="HG40">
            <v>0</v>
          </cell>
          <cell r="HH40">
            <v>0</v>
          </cell>
          <cell r="HI40">
            <v>0</v>
          </cell>
          <cell r="HJ40">
            <v>0</v>
          </cell>
          <cell r="HK40">
            <v>0</v>
          </cell>
          <cell r="HL40">
            <v>0</v>
          </cell>
          <cell r="HM40">
            <v>0</v>
          </cell>
          <cell r="HN40">
            <v>0</v>
          </cell>
          <cell r="HO40">
            <v>0</v>
          </cell>
          <cell r="HP40">
            <v>0</v>
          </cell>
          <cell r="HQ40">
            <v>0</v>
          </cell>
          <cell r="HR40">
            <v>0</v>
          </cell>
          <cell r="HS40">
            <v>0</v>
          </cell>
          <cell r="HT40">
            <v>0</v>
          </cell>
          <cell r="HU40">
            <v>0</v>
          </cell>
          <cell r="HV40">
            <v>0</v>
          </cell>
          <cell r="HW40" t="str">
            <v xml:space="preserve">Durante lo corrido del Plan Distrital de Desarrollo la Secretaría Genera, tuvo una ejecución del 0,5 en cumplimiento del indicador sectorial en la construcción de la estrategia para el posicionamiento, cualificación y empoderamiento ciudadano en el 2022, que representa un avance acumulado del 50% con respecto al total de la magnitud programada para la vigencia 2022, a través de las siguientes acciones:
• Se trabajó en la caracterización de actores y usuarios del Modelo de Gobierno Abierto que permite estructurar una ruta de trabajo acorde con sus necesidades, según el enfoque diferencial. La caracterización se basa en los datos demográficos y socioeconómicos de los participantes y asistentes a actividades en la vigencia 2021.
BENEFICIOS
Las acciones adelantadas que GAB planea y ejecuta para lograr la inclusión, cualificación y el fortalecimiento de la ciudadanía en Gobierno Abierto son de gran importancia para el Modelo. Los avances en estas estrategias buscan que el gobierno abierto no sea solo una política interna distrital, sino que llegue a las calles y hogares de la ciudad para mejorar la forma en que los ciudadanos y las entidades se relacionan, así como para aumentar las capacidades ciudadanas en gobierno abierto.
</v>
          </cell>
          <cell r="HX40" t="str">
            <v>En el periodo de reporte no se presentan retrasos.</v>
          </cell>
          <cell r="HY40" t="str">
            <v/>
          </cell>
          <cell r="HZ40" t="str">
            <v/>
          </cell>
          <cell r="IA40" t="str">
            <v/>
          </cell>
          <cell r="IB40" t="str">
            <v>Durante el mes de marzo, la Secretaría General avanzó en la caracterización de actores y usuarios del Modelo de Gobierno Abierto que permitirá estructurar una ruta de trabajo acorde con sus necesidades, según un enfoque diferencial. La caracterización se basa en los datos demográficos y socioeconómicos de los participantes y asistentes a actividades en la vigencia 2021. A partir de estos insumos, se desarrolló la estrategia de posicionamiento y socialización del modelo para el 2022.</v>
          </cell>
          <cell r="IC40" t="str">
            <v/>
          </cell>
          <cell r="ID40" t="str">
            <v/>
          </cell>
          <cell r="IE40" t="str">
            <v/>
          </cell>
          <cell r="IF40" t="str">
            <v/>
          </cell>
          <cell r="IG40" t="str">
            <v/>
          </cell>
          <cell r="IH40" t="str">
            <v/>
          </cell>
          <cell r="II40" t="str">
            <v/>
          </cell>
          <cell r="IJ40" t="str">
            <v/>
          </cell>
          <cell r="IK40" t="str">
            <v/>
          </cell>
          <cell r="IL40">
            <v>0</v>
          </cell>
          <cell r="IM40">
            <v>0</v>
          </cell>
          <cell r="IN40">
            <v>1</v>
          </cell>
          <cell r="IO40">
            <v>0</v>
          </cell>
          <cell r="IP40">
            <v>0</v>
          </cell>
          <cell r="IQ40">
            <v>0</v>
          </cell>
          <cell r="IR40">
            <v>0</v>
          </cell>
          <cell r="IS40">
            <v>0</v>
          </cell>
          <cell r="IT40">
            <v>0</v>
          </cell>
          <cell r="IU40">
            <v>0</v>
          </cell>
          <cell r="IV40">
            <v>0</v>
          </cell>
          <cell r="IW40">
            <v>0</v>
          </cell>
          <cell r="IX40">
            <v>0.5</v>
          </cell>
          <cell r="IY40">
            <v>0</v>
          </cell>
          <cell r="IZ40">
            <v>0</v>
          </cell>
          <cell r="JA40">
            <v>50</v>
          </cell>
          <cell r="JB40">
            <v>0</v>
          </cell>
          <cell r="JC40">
            <v>0</v>
          </cell>
          <cell r="JD40">
            <v>0</v>
          </cell>
          <cell r="JE40">
            <v>0</v>
          </cell>
          <cell r="JF40">
            <v>0</v>
          </cell>
          <cell r="JG40">
            <v>0</v>
          </cell>
          <cell r="JH40">
            <v>0</v>
          </cell>
          <cell r="JI40">
            <v>0</v>
          </cell>
          <cell r="JJ40">
            <v>0</v>
          </cell>
          <cell r="JK40">
            <v>50</v>
          </cell>
          <cell r="JL40">
            <v>0</v>
          </cell>
          <cell r="JM40">
            <v>0</v>
          </cell>
          <cell r="JN40">
            <v>50</v>
          </cell>
          <cell r="JO40">
            <v>50</v>
          </cell>
          <cell r="JP40">
            <v>50</v>
          </cell>
          <cell r="JQ40">
            <v>50</v>
          </cell>
          <cell r="JR40">
            <v>50</v>
          </cell>
          <cell r="JS40">
            <v>50</v>
          </cell>
          <cell r="JT40">
            <v>50</v>
          </cell>
          <cell r="JU40">
            <v>50</v>
          </cell>
          <cell r="JV40">
            <v>50</v>
          </cell>
          <cell r="JW40">
            <v>50</v>
          </cell>
          <cell r="JX40" t="str">
            <v>No Programó</v>
          </cell>
          <cell r="JY40" t="str">
            <v/>
          </cell>
          <cell r="JZ40">
            <v>100</v>
          </cell>
          <cell r="KA40" t="str">
            <v/>
          </cell>
          <cell r="KB40" t="str">
            <v/>
          </cell>
          <cell r="KC40" t="str">
            <v/>
          </cell>
          <cell r="KD40" t="str">
            <v/>
          </cell>
          <cell r="KE40" t="str">
            <v/>
          </cell>
          <cell r="KF40" t="str">
            <v/>
          </cell>
          <cell r="KG40" t="str">
            <v/>
          </cell>
          <cell r="KH40" t="str">
            <v/>
          </cell>
          <cell r="KI40" t="str">
            <v/>
          </cell>
          <cell r="KJ40" t="str">
            <v>No Programó</v>
          </cell>
          <cell r="KK40" t="str">
            <v>No Programó</v>
          </cell>
          <cell r="KL40">
            <v>100</v>
          </cell>
          <cell r="KM40" t="str">
            <v/>
          </cell>
          <cell r="KN40" t="str">
            <v/>
          </cell>
          <cell r="KO40" t="str">
            <v/>
          </cell>
          <cell r="KP40" t="str">
            <v/>
          </cell>
          <cell r="KQ40" t="str">
            <v/>
          </cell>
          <cell r="KR40" t="str">
            <v/>
          </cell>
          <cell r="KS40" t="str">
            <v/>
          </cell>
          <cell r="KT40" t="str">
            <v/>
          </cell>
          <cell r="KU40" t="str">
            <v/>
          </cell>
          <cell r="KV40">
            <v>100</v>
          </cell>
          <cell r="KW40" t="str">
            <v>7869_N</v>
          </cell>
          <cell r="KX40" t="str">
            <v>N/A</v>
          </cell>
          <cell r="KY40" t="str">
            <v>No programó</v>
          </cell>
          <cell r="KZ40" t="str">
            <v/>
          </cell>
          <cell r="LA40" t="str">
            <v/>
          </cell>
          <cell r="LB40" t="str">
            <v/>
          </cell>
          <cell r="LC40">
            <v>100</v>
          </cell>
          <cell r="LD40">
            <v>14.666666666666666</v>
          </cell>
          <cell r="LE40">
            <v>2491102000</v>
          </cell>
          <cell r="LF40">
            <v>1442471730</v>
          </cell>
          <cell r="LG40">
            <v>172304606</v>
          </cell>
          <cell r="LH40">
            <v>257531594</v>
          </cell>
          <cell r="LI40">
            <v>236825685</v>
          </cell>
          <cell r="LJ40" t="str">
            <v>No Programó</v>
          </cell>
          <cell r="LK40" t="str">
            <v>No Programó</v>
          </cell>
          <cell r="LL40">
            <v>0.5</v>
          </cell>
          <cell r="LM40" t="str">
            <v/>
          </cell>
          <cell r="LN40" t="str">
            <v/>
          </cell>
          <cell r="LO40" t="str">
            <v/>
          </cell>
          <cell r="LP40" t="str">
            <v/>
          </cell>
          <cell r="LQ40" t="str">
            <v/>
          </cell>
          <cell r="LR40" t="str">
            <v/>
          </cell>
          <cell r="LS40" t="str">
            <v/>
          </cell>
          <cell r="LT40" t="str">
            <v/>
          </cell>
          <cell r="LU40" t="str">
            <v/>
          </cell>
          <cell r="LV40">
            <v>0.5</v>
          </cell>
          <cell r="LW40">
            <v>0.5</v>
          </cell>
          <cell r="LX40">
            <v>0</v>
          </cell>
          <cell r="LY40" t="str">
            <v>No aplica</v>
          </cell>
          <cell r="LZ40">
            <v>0</v>
          </cell>
          <cell r="MA40">
            <v>0</v>
          </cell>
          <cell r="MB40">
            <v>0</v>
          </cell>
          <cell r="MC40">
            <v>0</v>
          </cell>
          <cell r="MD40">
            <v>0</v>
          </cell>
          <cell r="ME40">
            <v>0</v>
          </cell>
          <cell r="MF40">
            <v>0</v>
          </cell>
          <cell r="MG40">
            <v>0</v>
          </cell>
          <cell r="MH40">
            <v>0</v>
          </cell>
          <cell r="MI40">
            <v>0</v>
          </cell>
          <cell r="MJ40">
            <v>0</v>
          </cell>
          <cell r="MK40" t="str">
            <v>No aplica</v>
          </cell>
          <cell r="ML40">
            <v>0</v>
          </cell>
          <cell r="MM40">
            <v>0</v>
          </cell>
          <cell r="MN40">
            <v>0</v>
          </cell>
          <cell r="MO40">
            <v>0</v>
          </cell>
          <cell r="MP40">
            <v>0</v>
          </cell>
          <cell r="MQ40">
            <v>0</v>
          </cell>
          <cell r="MR40">
            <v>0</v>
          </cell>
          <cell r="MS40">
            <v>0</v>
          </cell>
          <cell r="MT40">
            <v>0</v>
          </cell>
          <cell r="MU40">
            <v>0</v>
          </cell>
          <cell r="MV40" t="str">
            <v>No Programó</v>
          </cell>
          <cell r="MW40" t="str">
            <v>No Programó</v>
          </cell>
          <cell r="MX40">
            <v>100</v>
          </cell>
          <cell r="MY40" t="str">
            <v/>
          </cell>
          <cell r="MZ40" t="str">
            <v/>
          </cell>
          <cell r="NA40" t="str">
            <v/>
          </cell>
          <cell r="NB40" t="str">
            <v/>
          </cell>
          <cell r="NC40" t="str">
            <v/>
          </cell>
          <cell r="ND40" t="str">
            <v/>
          </cell>
          <cell r="NE40" t="str">
            <v/>
          </cell>
          <cell r="NF40" t="str">
            <v/>
          </cell>
          <cell r="NG40" t="str">
            <v/>
          </cell>
          <cell r="NH40">
            <v>0</v>
          </cell>
          <cell r="NI40" t="str">
            <v>No aplica</v>
          </cell>
          <cell r="NJ40">
            <v>0</v>
          </cell>
          <cell r="NK40">
            <v>0</v>
          </cell>
          <cell r="NL40">
            <v>0</v>
          </cell>
          <cell r="NM40">
            <v>0</v>
          </cell>
          <cell r="NN40">
            <v>0</v>
          </cell>
          <cell r="NO40">
            <v>0</v>
          </cell>
          <cell r="NP40">
            <v>0</v>
          </cell>
          <cell r="NQ40">
            <v>0</v>
          </cell>
          <cell r="NR40">
            <v>0</v>
          </cell>
          <cell r="NS40">
            <v>0</v>
          </cell>
          <cell r="NT40">
            <v>0</v>
          </cell>
          <cell r="NU40" t="str">
            <v>No se programó avance para este periodo</v>
          </cell>
          <cell r="NV40">
            <v>0</v>
          </cell>
          <cell r="NW40">
            <v>0</v>
          </cell>
          <cell r="NX40">
            <v>0</v>
          </cell>
          <cell r="NY40">
            <v>0</v>
          </cell>
          <cell r="NZ40">
            <v>0</v>
          </cell>
          <cell r="OA40">
            <v>0</v>
          </cell>
          <cell r="OB40">
            <v>0</v>
          </cell>
          <cell r="OC40">
            <v>0</v>
          </cell>
          <cell r="OD40">
            <v>0</v>
          </cell>
          <cell r="OE40">
            <v>0</v>
          </cell>
        </row>
        <row r="41">
          <cell r="A41" t="str">
            <v>PD64</v>
          </cell>
          <cell r="B41">
            <v>7869</v>
          </cell>
          <cell r="D41">
            <v>2020110010187</v>
          </cell>
          <cell r="E41" t="str">
            <v>Un nuevo contrato social y ambiental para la Bogotá del siglo XXI</v>
          </cell>
          <cell r="F41" t="str">
            <v>5. Construir Bogotá región con gobierno abierto, transparente y ciudadanía consciente.</v>
          </cell>
          <cell r="G41" t="str">
            <v>51. Gobierno Abierto</v>
          </cell>
          <cell r="H41" t="str">
            <v>Implementar un modelo de Gobierno Abierto de Bogotá que promueva una relación democrática, incluyente, accesible y transparente con la ciudadanía</v>
          </cell>
          <cell r="I41" t="str">
            <v>N/A</v>
          </cell>
          <cell r="J41" t="str">
            <v>Implementación del modelo de Gobierno Abierto, Accesible e Incluyente de Bogotá</v>
          </cell>
          <cell r="K41" t="str">
            <v>Oficina Asesora de Planeación - GAB</v>
          </cell>
          <cell r="L41" t="str">
            <v>Fredy Alexander Martinez García</v>
          </cell>
          <cell r="M41" t="str">
            <v>Asesor Despacho Secretaría General</v>
          </cell>
          <cell r="N41" t="str">
            <v>Oficina Asesora de Planeación - GAB</v>
          </cell>
          <cell r="O41" t="str">
            <v>Fredy Alexander Martinez García</v>
          </cell>
          <cell r="P41" t="str">
            <v>Asesor Despacho Secretaría General</v>
          </cell>
          <cell r="Q41" t="str">
            <v>Natalia Márquez-Bustos, Mónica Mora y Lorena Rodriguez</v>
          </cell>
          <cell r="R41" t="str">
            <v>Jenny Torres</v>
          </cell>
          <cell r="S41" t="str">
            <v>Posicionar al Gobierno Abierto de Bogotá - GABO, como una nueva forma de gobernanza y control que reduce el riesgo de corrupción y garantiza una participación de todos los sectores y segmentos poblacionales, generando accesibilidad para las personas con discapacidad.</v>
          </cell>
          <cell r="T41" t="str">
            <v>Numero de estudios para el análisis de ecosistemas de gobierno abierto, innovación social y oferta y demanda de información pública, realizados.</v>
          </cell>
          <cell r="Z41" t="str">
            <v>431. Posicionar el Gobierno Abierto de Bogotá-GABO, como una nueva forma de gobernanza y control que reduce el riesgo de corrupción y garantiza una participación de todos los sectores y segmentos poblacionales, generando accesibilidad para las personas con discapacidad</v>
          </cell>
          <cell r="AA41" t="str">
            <v>465. Estudios para el análisis de ecosistemas de gobierno abierto, innovación social y oferta y demanda de información pública, realizados</v>
          </cell>
          <cell r="AH41" t="str">
            <v>16. Paz, justicia e instituciones sólidas</v>
          </cell>
          <cell r="AI41" t="str">
            <v xml:space="preserve">PD_Meta Sectorial: 431. Posicionar el Gobierno Abierto de Bogotá-GABO, como una nueva forma de gobernanza y control que reduce el riesgo de corrupción y garantiza una participación de todos los sectores y segmentos poblacionales, generando accesibilidad para las personas con discapacidad; PD_Indicador Meta sector: 465. Estudios para el análisis de ecosistemas de gobierno abierto, innovación social y oferta y demanda de información pública, realizados; ODS: 16. Paz, justicia e instituciones sólidas; </v>
          </cell>
          <cell r="AJ41">
            <v>0</v>
          </cell>
          <cell r="AK41">
            <v>44055</v>
          </cell>
          <cell r="AL41">
            <v>1</v>
          </cell>
          <cell r="AM41">
            <v>2022</v>
          </cell>
          <cell r="AN41" t="str">
            <v>El indicador da cuenta del número de estudios realizados con el fin de analizar los ecosistemas de Gobierno Abierto, innovación social y oferta y demanda de información pública.</v>
          </cell>
          <cell r="AO41" t="str">
            <v>La aplicación de este indicador muestra que el Programa de Gobierno Abierto analiza y se relaciona con su entorno para establecer su curso de acción, implementar buenas prácticas que aporten a la meta sectorial y mejorar la operabilidad de los pilares de Gobierno Abierto.</v>
          </cell>
          <cell r="AP41">
            <v>2021</v>
          </cell>
          <cell r="AQ41">
            <v>2023</v>
          </cell>
          <cell r="AR41" t="str">
            <v>Suma</v>
          </cell>
          <cell r="AS41" t="str">
            <v>Eficacia</v>
          </cell>
          <cell r="AT41" t="str">
            <v>Número</v>
          </cell>
          <cell r="AU41" t="str">
            <v>Producto</v>
          </cell>
          <cell r="AV41" t="str">
            <v>N/D</v>
          </cell>
          <cell r="AW41" t="str">
            <v>N/D</v>
          </cell>
          <cell r="AX41" t="str">
            <v>N/D</v>
          </cell>
          <cell r="AZ41">
            <v>1</v>
          </cell>
          <cell r="BB41" t="str">
            <v>Da cuenta de los resultados de los estudios realizados que permitan mejorar las estrategias de Gobierno Abierto y medir su contribución al fortalecimiento de la gestión publica y las capacidades ciudadanas.</v>
          </cell>
          <cell r="BC41" t="str">
            <v>Sumatoria de estudios para el análisis de ecosistemas de gobierno abierto, innovación social y oferta y demanda de información pública realizados.</v>
          </cell>
          <cell r="BD41" t="str">
            <v xml:space="preserve">Número de estudios para el análisis de ecosistemas de gobierno abierto, innovación social y oferta y demanda de información pública realizados.					</v>
          </cell>
          <cell r="BE41" t="str">
            <v>N/A</v>
          </cell>
          <cell r="BF41" t="str">
            <v>- Estudios previos de identificación de objetos de investigación.
- Estudios realizados.</v>
          </cell>
          <cell r="BG41">
            <v>1</v>
          </cell>
          <cell r="BH41">
            <v>44055</v>
          </cell>
          <cell r="BI41">
            <v>0</v>
          </cell>
          <cell r="BJ41" t="str">
            <v>Establecer variables 1 y/o 2 numéricas</v>
          </cell>
          <cell r="BK41">
            <v>3</v>
          </cell>
          <cell r="BL41">
            <v>0</v>
          </cell>
          <cell r="BM41">
            <v>1</v>
          </cell>
          <cell r="BN41">
            <v>1</v>
          </cell>
          <cell r="BO41">
            <v>1</v>
          </cell>
          <cell r="BP41">
            <v>0</v>
          </cell>
          <cell r="BW41">
            <v>0</v>
          </cell>
          <cell r="BX41">
            <v>1</v>
          </cell>
          <cell r="BY41">
            <v>1</v>
          </cell>
          <cell r="BZ41">
            <v>1</v>
          </cell>
          <cell r="CA41">
            <v>1</v>
          </cell>
          <cell r="CB41">
            <v>0</v>
          </cell>
          <cell r="CC41" t="str">
            <v>N/A</v>
          </cell>
          <cell r="CD41">
            <v>0</v>
          </cell>
          <cell r="CE41">
            <v>0</v>
          </cell>
          <cell r="CF41">
            <v>0</v>
          </cell>
          <cell r="CG41">
            <v>1</v>
          </cell>
          <cell r="CH41">
            <v>1</v>
          </cell>
          <cell r="CI41" t="str">
            <v>Suma</v>
          </cell>
          <cell r="CJ41">
            <v>0</v>
          </cell>
          <cell r="CK41">
            <v>0</v>
          </cell>
          <cell r="CL41">
            <v>0</v>
          </cell>
          <cell r="CM41">
            <v>0</v>
          </cell>
          <cell r="CN41">
            <v>0</v>
          </cell>
          <cell r="CO41">
            <v>0</v>
          </cell>
          <cell r="CP41">
            <v>0</v>
          </cell>
          <cell r="CQ41">
            <v>0</v>
          </cell>
          <cell r="CR41">
            <v>0</v>
          </cell>
          <cell r="CS41">
            <v>0</v>
          </cell>
          <cell r="CT41">
            <v>1</v>
          </cell>
          <cell r="CU41">
            <v>0</v>
          </cell>
          <cell r="CV41">
            <v>1</v>
          </cell>
          <cell r="CW41">
            <v>0</v>
          </cell>
          <cell r="CX41">
            <v>0</v>
          </cell>
          <cell r="CY41">
            <v>0</v>
          </cell>
          <cell r="CZ41">
            <v>0</v>
          </cell>
          <cell r="DA41">
            <v>0</v>
          </cell>
          <cell r="DB41">
            <v>0</v>
          </cell>
          <cell r="DC41">
            <v>0</v>
          </cell>
          <cell r="DD41">
            <v>0</v>
          </cell>
          <cell r="DE41">
            <v>0</v>
          </cell>
          <cell r="DF41">
            <v>0</v>
          </cell>
          <cell r="DG41">
            <v>0</v>
          </cell>
          <cell r="DH41">
            <v>0</v>
          </cell>
          <cell r="DI41">
            <v>0</v>
          </cell>
          <cell r="DJ41">
            <v>1</v>
          </cell>
          <cell r="DK41">
            <v>0</v>
          </cell>
          <cell r="DL41">
            <v>0</v>
          </cell>
          <cell r="DM41">
            <v>0</v>
          </cell>
          <cell r="DN41">
            <v>0</v>
          </cell>
          <cell r="DO41">
            <v>0</v>
          </cell>
          <cell r="DP41">
            <v>0</v>
          </cell>
          <cell r="DQ41">
            <v>0</v>
          </cell>
          <cell r="DR41">
            <v>0</v>
          </cell>
          <cell r="DS41">
            <v>0</v>
          </cell>
          <cell r="DT41">
            <v>0</v>
          </cell>
          <cell r="DU41">
            <v>0</v>
          </cell>
          <cell r="DV41">
            <v>0</v>
          </cell>
          <cell r="DW41">
            <v>0</v>
          </cell>
          <cell r="DX41">
            <v>0</v>
          </cell>
          <cell r="DY41">
            <v>0</v>
          </cell>
          <cell r="DZ41">
            <v>0</v>
          </cell>
          <cell r="EA41">
            <v>0</v>
          </cell>
          <cell r="EB41">
            <v>0</v>
          </cell>
          <cell r="EC41">
            <v>0</v>
          </cell>
          <cell r="ED41">
            <v>0</v>
          </cell>
          <cell r="EE41">
            <v>0</v>
          </cell>
          <cell r="EF41">
            <v>0</v>
          </cell>
          <cell r="EG41">
            <v>0</v>
          </cell>
          <cell r="EH41">
            <v>0</v>
          </cell>
          <cell r="EI41" t="str">
            <v>Estudio para el análisis de ecosistemas de gobierno abierto, innovación social y oferta y demanda de información pública.</v>
          </cell>
          <cell r="EJ41">
            <v>0</v>
          </cell>
          <cell r="EK41">
            <v>0</v>
          </cell>
          <cell r="EL41">
            <v>0</v>
          </cell>
          <cell r="EM41">
            <v>0</v>
          </cell>
          <cell r="EN41">
            <v>0</v>
          </cell>
          <cell r="EO41">
            <v>0</v>
          </cell>
          <cell r="EP41">
            <v>0</v>
          </cell>
          <cell r="EQ41">
            <v>0</v>
          </cell>
          <cell r="ER41">
            <v>0</v>
          </cell>
          <cell r="ES41">
            <v>0</v>
          </cell>
          <cell r="ET41">
            <v>0</v>
          </cell>
          <cell r="EU41">
            <v>0</v>
          </cell>
          <cell r="EV41">
            <v>0</v>
          </cell>
          <cell r="EW41">
            <v>0</v>
          </cell>
          <cell r="EX41">
            <v>0</v>
          </cell>
          <cell r="EY41">
            <v>0</v>
          </cell>
          <cell r="EZ41">
            <v>0</v>
          </cell>
          <cell r="FA41">
            <v>0</v>
          </cell>
          <cell r="FB41">
            <v>0</v>
          </cell>
          <cell r="FC41">
            <v>0</v>
          </cell>
          <cell r="FD41">
            <v>0</v>
          </cell>
          <cell r="FE41">
            <v>0</v>
          </cell>
          <cell r="FF41">
            <v>0</v>
          </cell>
          <cell r="FG41">
            <v>0</v>
          </cell>
          <cell r="FH41">
            <v>0</v>
          </cell>
          <cell r="FI41">
            <v>0</v>
          </cell>
          <cell r="FJ41">
            <v>0</v>
          </cell>
          <cell r="FK41">
            <v>0</v>
          </cell>
          <cell r="FL41">
            <v>0</v>
          </cell>
          <cell r="FM41">
            <v>0</v>
          </cell>
          <cell r="FN41">
            <v>0</v>
          </cell>
          <cell r="FO41">
            <v>0</v>
          </cell>
          <cell r="FP41">
            <v>0</v>
          </cell>
          <cell r="FQ41">
            <v>0</v>
          </cell>
          <cell r="FR41">
            <v>0</v>
          </cell>
          <cell r="FS41">
            <v>0</v>
          </cell>
          <cell r="FT41">
            <v>0</v>
          </cell>
          <cell r="FU41">
            <v>0</v>
          </cell>
          <cell r="FV41">
            <v>0</v>
          </cell>
          <cell r="FW41">
            <v>0</v>
          </cell>
          <cell r="FX41">
            <v>0</v>
          </cell>
          <cell r="FY41">
            <v>0</v>
          </cell>
          <cell r="FZ41">
            <v>0</v>
          </cell>
          <cell r="GA41">
            <v>0</v>
          </cell>
          <cell r="GB41">
            <v>0</v>
          </cell>
          <cell r="GC41">
            <v>0</v>
          </cell>
          <cell r="GD41">
            <v>0</v>
          </cell>
          <cell r="GE41">
            <v>0</v>
          </cell>
          <cell r="GF41">
            <v>0</v>
          </cell>
          <cell r="GG41">
            <v>0</v>
          </cell>
          <cell r="GH41">
            <v>0</v>
          </cell>
          <cell r="GI41">
            <v>0</v>
          </cell>
          <cell r="GJ41">
            <v>0</v>
          </cell>
          <cell r="GK41">
            <v>0</v>
          </cell>
          <cell r="GL41">
            <v>0</v>
          </cell>
          <cell r="GM41">
            <v>0</v>
          </cell>
          <cell r="GN41">
            <v>0</v>
          </cell>
          <cell r="GO41">
            <v>0</v>
          </cell>
          <cell r="GP41">
            <v>0</v>
          </cell>
          <cell r="GQ41">
            <v>0</v>
          </cell>
          <cell r="GR41">
            <v>0</v>
          </cell>
          <cell r="GS41">
            <v>0</v>
          </cell>
          <cell r="GT41">
            <v>0</v>
          </cell>
          <cell r="GU41">
            <v>0</v>
          </cell>
          <cell r="GV41">
            <v>0</v>
          </cell>
          <cell r="GW41">
            <v>0</v>
          </cell>
          <cell r="GX41">
            <v>0</v>
          </cell>
          <cell r="GY41">
            <v>0</v>
          </cell>
          <cell r="GZ41">
            <v>0</v>
          </cell>
          <cell r="HA41">
            <v>0</v>
          </cell>
          <cell r="HB41">
            <v>0</v>
          </cell>
          <cell r="HC41">
            <v>0</v>
          </cell>
          <cell r="HD41">
            <v>0</v>
          </cell>
          <cell r="HE41">
            <v>0</v>
          </cell>
          <cell r="HF41">
            <v>0</v>
          </cell>
          <cell r="HG41">
            <v>0</v>
          </cell>
          <cell r="HH41">
            <v>0</v>
          </cell>
          <cell r="HI41">
            <v>0</v>
          </cell>
          <cell r="HJ41">
            <v>0</v>
          </cell>
          <cell r="HK41">
            <v>0</v>
          </cell>
          <cell r="HL41">
            <v>0</v>
          </cell>
          <cell r="HM41">
            <v>0</v>
          </cell>
          <cell r="HN41">
            <v>0</v>
          </cell>
          <cell r="HO41">
            <v>0</v>
          </cell>
          <cell r="HP41">
            <v>0</v>
          </cell>
          <cell r="HQ41">
            <v>0</v>
          </cell>
          <cell r="HR41">
            <v>0</v>
          </cell>
          <cell r="HS41">
            <v>0</v>
          </cell>
          <cell r="HT41">
            <v>0</v>
          </cell>
          <cell r="HU41">
            <v>0</v>
          </cell>
          <cell r="HV41">
            <v>0</v>
          </cell>
          <cell r="HW41" t="str">
            <v/>
          </cell>
          <cell r="HX41" t="str">
            <v/>
          </cell>
          <cell r="HY41" t="str">
            <v/>
          </cell>
          <cell r="HZ41" t="str">
            <v/>
          </cell>
          <cell r="IA41" t="str">
            <v/>
          </cell>
          <cell r="IB41" t="str">
            <v/>
          </cell>
          <cell r="IC41" t="str">
            <v/>
          </cell>
          <cell r="ID41" t="str">
            <v/>
          </cell>
          <cell r="IE41" t="str">
            <v/>
          </cell>
          <cell r="IF41" t="str">
            <v/>
          </cell>
          <cell r="IG41" t="str">
            <v/>
          </cell>
          <cell r="IH41" t="str">
            <v/>
          </cell>
          <cell r="II41" t="str">
            <v/>
          </cell>
          <cell r="IJ41" t="str">
            <v/>
          </cell>
          <cell r="IK41" t="str">
            <v/>
          </cell>
          <cell r="IL41">
            <v>0</v>
          </cell>
          <cell r="IM41">
            <v>0</v>
          </cell>
          <cell r="IN41">
            <v>0</v>
          </cell>
          <cell r="IO41">
            <v>0</v>
          </cell>
          <cell r="IP41">
            <v>0</v>
          </cell>
          <cell r="IQ41">
            <v>0</v>
          </cell>
          <cell r="IR41">
            <v>0</v>
          </cell>
          <cell r="IS41">
            <v>0</v>
          </cell>
          <cell r="IT41">
            <v>0</v>
          </cell>
          <cell r="IU41">
            <v>0</v>
          </cell>
          <cell r="IV41">
            <v>0</v>
          </cell>
          <cell r="IW41">
            <v>0</v>
          </cell>
          <cell r="IX41">
            <v>0</v>
          </cell>
          <cell r="IY41">
            <v>0</v>
          </cell>
          <cell r="IZ41">
            <v>0</v>
          </cell>
          <cell r="JA41">
            <v>0</v>
          </cell>
          <cell r="JB41">
            <v>0</v>
          </cell>
          <cell r="JC41">
            <v>0</v>
          </cell>
          <cell r="JD41">
            <v>0</v>
          </cell>
          <cell r="JE41">
            <v>0</v>
          </cell>
          <cell r="JF41">
            <v>0</v>
          </cell>
          <cell r="JG41">
            <v>0</v>
          </cell>
          <cell r="JH41">
            <v>0</v>
          </cell>
          <cell r="JI41">
            <v>0</v>
          </cell>
          <cell r="JJ41">
            <v>0</v>
          </cell>
          <cell r="JK41">
            <v>0</v>
          </cell>
          <cell r="JL41">
            <v>0</v>
          </cell>
          <cell r="JM41">
            <v>0</v>
          </cell>
          <cell r="JN41">
            <v>0</v>
          </cell>
          <cell r="JO41">
            <v>0</v>
          </cell>
          <cell r="JP41">
            <v>0</v>
          </cell>
          <cell r="JQ41">
            <v>0</v>
          </cell>
          <cell r="JR41">
            <v>0</v>
          </cell>
          <cell r="JS41">
            <v>0</v>
          </cell>
          <cell r="JT41">
            <v>0</v>
          </cell>
          <cell r="JU41">
            <v>0</v>
          </cell>
          <cell r="JV41">
            <v>0</v>
          </cell>
          <cell r="JW41">
            <v>0</v>
          </cell>
          <cell r="JX41" t="str">
            <v>No Programó</v>
          </cell>
          <cell r="JY41" t="str">
            <v/>
          </cell>
          <cell r="JZ41" t="str">
            <v/>
          </cell>
          <cell r="KA41" t="str">
            <v/>
          </cell>
          <cell r="KB41" t="str">
            <v/>
          </cell>
          <cell r="KC41" t="str">
            <v/>
          </cell>
          <cell r="KD41" t="str">
            <v/>
          </cell>
          <cell r="KE41" t="str">
            <v/>
          </cell>
          <cell r="KF41" t="str">
            <v/>
          </cell>
          <cell r="KG41" t="str">
            <v/>
          </cell>
          <cell r="KH41" t="str">
            <v/>
          </cell>
          <cell r="KI41" t="str">
            <v/>
          </cell>
          <cell r="KJ41" t="str">
            <v>No Programó</v>
          </cell>
          <cell r="KK41" t="str">
            <v>No Programó</v>
          </cell>
          <cell r="KL41" t="str">
            <v>No Programó</v>
          </cell>
          <cell r="KM41" t="str">
            <v/>
          </cell>
          <cell r="KN41" t="str">
            <v/>
          </cell>
          <cell r="KO41" t="str">
            <v/>
          </cell>
          <cell r="KP41" t="str">
            <v/>
          </cell>
          <cell r="KQ41" t="str">
            <v/>
          </cell>
          <cell r="KR41" t="str">
            <v/>
          </cell>
          <cell r="KS41" t="str">
            <v/>
          </cell>
          <cell r="KT41" t="str">
            <v/>
          </cell>
          <cell r="KU41" t="str">
            <v/>
          </cell>
          <cell r="KV41" t="str">
            <v>No Programó</v>
          </cell>
          <cell r="KW41" t="str">
            <v>7869_N</v>
          </cell>
          <cell r="KX41" t="str">
            <v>N/A</v>
          </cell>
          <cell r="KY41" t="str">
            <v>No programó</v>
          </cell>
          <cell r="KZ41" t="str">
            <v/>
          </cell>
          <cell r="LA41" t="str">
            <v/>
          </cell>
          <cell r="LB41" t="str">
            <v/>
          </cell>
          <cell r="LC41">
            <v>100</v>
          </cell>
          <cell r="LD41">
            <v>14.666666666666666</v>
          </cell>
          <cell r="LE41">
            <v>2491102000</v>
          </cell>
          <cell r="LF41">
            <v>1442471730</v>
          </cell>
          <cell r="LG41">
            <v>172304606</v>
          </cell>
          <cell r="LH41">
            <v>257531594</v>
          </cell>
          <cell r="LI41">
            <v>236825685</v>
          </cell>
          <cell r="LJ41" t="str">
            <v>No Programó</v>
          </cell>
          <cell r="LK41" t="str">
            <v>No Programó</v>
          </cell>
          <cell r="LL41" t="str">
            <v>No Programó</v>
          </cell>
          <cell r="LM41" t="str">
            <v/>
          </cell>
          <cell r="LN41" t="str">
            <v/>
          </cell>
          <cell r="LO41" t="str">
            <v/>
          </cell>
          <cell r="LP41" t="str">
            <v/>
          </cell>
          <cell r="LQ41" t="str">
            <v/>
          </cell>
          <cell r="LR41" t="str">
            <v/>
          </cell>
          <cell r="LS41" t="str">
            <v/>
          </cell>
          <cell r="LT41" t="str">
            <v/>
          </cell>
          <cell r="LU41" t="str">
            <v/>
          </cell>
          <cell r="LV41">
            <v>0</v>
          </cell>
          <cell r="LW41">
            <v>0</v>
          </cell>
          <cell r="LX41">
            <v>0</v>
          </cell>
          <cell r="LY41" t="str">
            <v>No aplica</v>
          </cell>
          <cell r="LZ41">
            <v>0</v>
          </cell>
          <cell r="MA41">
            <v>0</v>
          </cell>
          <cell r="MB41">
            <v>0</v>
          </cell>
          <cell r="MC41">
            <v>0</v>
          </cell>
          <cell r="MD41">
            <v>0</v>
          </cell>
          <cell r="ME41">
            <v>0</v>
          </cell>
          <cell r="MF41">
            <v>0</v>
          </cell>
          <cell r="MG41">
            <v>0</v>
          </cell>
          <cell r="MH41">
            <v>0</v>
          </cell>
          <cell r="MI41">
            <v>0</v>
          </cell>
          <cell r="MJ41">
            <v>0</v>
          </cell>
          <cell r="MK41" t="str">
            <v>No aplica</v>
          </cell>
          <cell r="ML41">
            <v>0</v>
          </cell>
          <cell r="MM41">
            <v>0</v>
          </cell>
          <cell r="MN41">
            <v>0</v>
          </cell>
          <cell r="MO41">
            <v>0</v>
          </cell>
          <cell r="MP41">
            <v>0</v>
          </cell>
          <cell r="MQ41">
            <v>0</v>
          </cell>
          <cell r="MR41">
            <v>0</v>
          </cell>
          <cell r="MS41">
            <v>0</v>
          </cell>
          <cell r="MT41">
            <v>0</v>
          </cell>
          <cell r="MU41">
            <v>0</v>
          </cell>
          <cell r="MV41" t="str">
            <v>No Programó</v>
          </cell>
          <cell r="MW41" t="str">
            <v>No Programó</v>
          </cell>
          <cell r="MX41" t="str">
            <v>No Programó</v>
          </cell>
          <cell r="MY41" t="str">
            <v/>
          </cell>
          <cell r="MZ41" t="str">
            <v/>
          </cell>
          <cell r="NA41" t="str">
            <v/>
          </cell>
          <cell r="NB41" t="str">
            <v/>
          </cell>
          <cell r="NC41" t="str">
            <v/>
          </cell>
          <cell r="ND41" t="str">
            <v/>
          </cell>
          <cell r="NE41" t="str">
            <v/>
          </cell>
          <cell r="NF41" t="str">
            <v/>
          </cell>
          <cell r="NG41" t="str">
            <v/>
          </cell>
          <cell r="NH41">
            <v>0</v>
          </cell>
          <cell r="NI41" t="str">
            <v>No aplica</v>
          </cell>
          <cell r="NJ41">
            <v>0</v>
          </cell>
          <cell r="NK41">
            <v>0</v>
          </cell>
          <cell r="NL41">
            <v>0</v>
          </cell>
          <cell r="NM41">
            <v>0</v>
          </cell>
          <cell r="NN41">
            <v>0</v>
          </cell>
          <cell r="NO41">
            <v>0</v>
          </cell>
          <cell r="NP41">
            <v>0</v>
          </cell>
          <cell r="NQ41">
            <v>0</v>
          </cell>
          <cell r="NR41">
            <v>0</v>
          </cell>
          <cell r="NS41">
            <v>0</v>
          </cell>
          <cell r="NT41">
            <v>0</v>
          </cell>
          <cell r="NU41" t="str">
            <v>No se programó avance para este periodo</v>
          </cell>
          <cell r="NV41">
            <v>0</v>
          </cell>
          <cell r="NW41">
            <v>0</v>
          </cell>
          <cell r="NX41">
            <v>0</v>
          </cell>
          <cell r="NY41">
            <v>0</v>
          </cell>
          <cell r="NZ41">
            <v>0</v>
          </cell>
          <cell r="OA41">
            <v>0</v>
          </cell>
          <cell r="OB41">
            <v>0</v>
          </cell>
          <cell r="OC41">
            <v>0</v>
          </cell>
          <cell r="OD41">
            <v>0</v>
          </cell>
          <cell r="OE41">
            <v>0</v>
          </cell>
        </row>
        <row r="42">
          <cell r="A42" t="str">
            <v>PD65</v>
          </cell>
          <cell r="B42">
            <v>7869</v>
          </cell>
          <cell r="D42">
            <v>2020110010187</v>
          </cell>
          <cell r="E42" t="str">
            <v>Un nuevo contrato social y ambiental para la Bogotá del siglo XXI</v>
          </cell>
          <cell r="F42" t="str">
            <v>5. Construir Bogotá región con gobierno abierto, transparente y ciudadanía consciente.</v>
          </cell>
          <cell r="G42" t="str">
            <v>51. Gobierno Abierto</v>
          </cell>
          <cell r="H42" t="str">
            <v>Implementar un modelo de Gobierno Abierto de Bogotá que promueva una relación democrática, incluyente, accesible y transparente con la ciudadanía</v>
          </cell>
          <cell r="I42" t="str">
            <v>N/A</v>
          </cell>
          <cell r="J42" t="str">
            <v>Implementación del modelo de Gobierno Abierto, Accesible e Incluyente de Bogotá</v>
          </cell>
          <cell r="K42" t="str">
            <v>Oficina Asesora de Planeación - GAB</v>
          </cell>
          <cell r="L42" t="str">
            <v>Fredy Alexander Martinez García</v>
          </cell>
          <cell r="M42" t="str">
            <v>Asesor Despacho Secretaría General</v>
          </cell>
          <cell r="N42" t="str">
            <v>Oficina Asesora de Planeación - GAB</v>
          </cell>
          <cell r="O42" t="str">
            <v>Fredy Alexander Martinez García</v>
          </cell>
          <cell r="P42" t="str">
            <v>Asesor Despacho Secretaría General</v>
          </cell>
          <cell r="Q42" t="str">
            <v>Natalia Márquez-Bustos, Mónica Mora y Lorena Rodriguez</v>
          </cell>
          <cell r="R42" t="str">
            <v>Jenny Torres</v>
          </cell>
          <cell r="S42" t="str">
            <v>Posicionar al Gobierno Abierto de Bogotá - GABO, como una nueva forma de gobernanza y control que reduce el riesgo de corrupción y garantiza una participación de todos los sectores y segmentos poblacionales, generando accesibilidad para las personas con discapacidad.</v>
          </cell>
          <cell r="T42" t="str">
            <v>Numero agendas para el desarrollo de actividades de vinculación ciudadana a procesos de transparencia, participación y colaboración, implementadas.</v>
          </cell>
          <cell r="Z42" t="str">
            <v>431. Posicionar el Gobierno Abierto de Bogotá-GABO, como una nueva forma de gobernanza y control que reduce el riesgo de corrupción y garantiza una participación de todos los sectores y segmentos poblacionales, generando accesibilidad para las personas con discapacidad</v>
          </cell>
          <cell r="AA42" t="str">
            <v>466. Agendas para el desarrollo de actividades de vinculación ciudadana a procesos de transparencia, participación y colaboración, implementadas</v>
          </cell>
          <cell r="AH42" t="str">
            <v>16. Paz, justicia e instituciones sólidas</v>
          </cell>
          <cell r="AI42" t="str">
            <v xml:space="preserve">PD_Meta Sectorial: 431. Posicionar el Gobierno Abierto de Bogotá-GABO, como una nueva forma de gobernanza y control que reduce el riesgo de corrupción y garantiza una participación de todos los sectores y segmentos poblacionales, generando accesibilidad para las personas con discapacidad; PD_Indicador Meta sector: 466. Agendas para el desarrollo de actividades de vinculación ciudadana a procesos de transparencia, participación y colaboración, implementadas; ODS: 16. Paz, justicia e instituciones sólidas; </v>
          </cell>
          <cell r="AJ42">
            <v>0</v>
          </cell>
          <cell r="AK42">
            <v>44055</v>
          </cell>
          <cell r="AL42">
            <v>1</v>
          </cell>
          <cell r="AM42">
            <v>2022</v>
          </cell>
          <cell r="AN42" t="str">
            <v>El indicador da cuenta del número de agendas implementadas para el desarrollo de actividades vinculadas a los tres pilares del Modelo de Gobierno Abierto.</v>
          </cell>
          <cell r="AO42" t="str">
            <v>La aplicación de este indicador materializa los principios de transparencia, participación y colaboración sobre los que se sustenta el Modelo y los lleva a la ciudadanía para establecer una nueva forma de gobernanza y vigilancia a la gestión pública.</v>
          </cell>
          <cell r="AP42">
            <v>2021</v>
          </cell>
          <cell r="AQ42">
            <v>2023</v>
          </cell>
          <cell r="AR42" t="str">
            <v>Suma</v>
          </cell>
          <cell r="AS42" t="str">
            <v>Eficacia</v>
          </cell>
          <cell r="AT42" t="str">
            <v>Número</v>
          </cell>
          <cell r="AU42" t="str">
            <v>Producto</v>
          </cell>
          <cell r="AV42" t="str">
            <v>N/D</v>
          </cell>
          <cell r="AW42" t="str">
            <v>N/D</v>
          </cell>
          <cell r="AX42" t="str">
            <v>N/D</v>
          </cell>
          <cell r="AZ42">
            <v>1</v>
          </cell>
          <cell r="BB42" t="str">
            <v>Definición de agendas que permitan a la ciudadanía contar con una oferta de actividades de vinculación a ejercicios de Gobierno Abierto.</v>
          </cell>
          <cell r="BC42" t="str">
            <v xml:space="preserve">Sumatoria de agendas para el desarrollo de actividades de vinculación ciudadana a procesos de transparencia, participación y colaboración, implementadas.	</v>
          </cell>
          <cell r="BD42" t="str">
            <v>Número de agendas para el desarrollo de actividades de vinculación ciudadana a procesos de transparencia, participación y colaboración, implementadas.</v>
          </cell>
          <cell r="BE42" t="str">
            <v>N/A</v>
          </cell>
          <cell r="BF42" t="str">
            <v>- Estrategia de posicionamiento ciudadano
- Registro documental de la participación ciudadana en Gobierno Abierto</v>
          </cell>
          <cell r="BG42">
            <v>1</v>
          </cell>
          <cell r="BH42">
            <v>44055</v>
          </cell>
          <cell r="BI42">
            <v>0</v>
          </cell>
          <cell r="BJ42" t="str">
            <v>Establecer variables 1 y/o 2 numéricas</v>
          </cell>
          <cell r="BK42">
            <v>3</v>
          </cell>
          <cell r="BL42">
            <v>0</v>
          </cell>
          <cell r="BM42">
            <v>1</v>
          </cell>
          <cell r="BN42">
            <v>1</v>
          </cell>
          <cell r="BO42">
            <v>1</v>
          </cell>
          <cell r="BP42">
            <v>0</v>
          </cell>
          <cell r="BW42">
            <v>0</v>
          </cell>
          <cell r="BX42">
            <v>1</v>
          </cell>
          <cell r="BY42">
            <v>1</v>
          </cell>
          <cell r="BZ42">
            <v>1</v>
          </cell>
          <cell r="CA42">
            <v>1</v>
          </cell>
          <cell r="CB42">
            <v>0</v>
          </cell>
          <cell r="CC42" t="str">
            <v>N/A</v>
          </cell>
          <cell r="CD42">
            <v>0</v>
          </cell>
          <cell r="CE42">
            <v>0</v>
          </cell>
          <cell r="CF42">
            <v>0</v>
          </cell>
          <cell r="CG42">
            <v>1</v>
          </cell>
          <cell r="CH42">
            <v>1</v>
          </cell>
          <cell r="CI42" t="str">
            <v>Suma</v>
          </cell>
          <cell r="CJ42">
            <v>0</v>
          </cell>
          <cell r="CK42">
            <v>0</v>
          </cell>
          <cell r="CL42">
            <v>0</v>
          </cell>
          <cell r="CM42">
            <v>0</v>
          </cell>
          <cell r="CN42">
            <v>0</v>
          </cell>
          <cell r="CO42">
            <v>0</v>
          </cell>
          <cell r="CP42">
            <v>0.5</v>
          </cell>
          <cell r="CQ42">
            <v>0</v>
          </cell>
          <cell r="CR42">
            <v>0</v>
          </cell>
          <cell r="CS42">
            <v>0</v>
          </cell>
          <cell r="CT42">
            <v>0</v>
          </cell>
          <cell r="CU42">
            <v>0.5</v>
          </cell>
          <cell r="CV42">
            <v>1</v>
          </cell>
          <cell r="CW42">
            <v>0</v>
          </cell>
          <cell r="CX42">
            <v>0</v>
          </cell>
          <cell r="CY42">
            <v>0</v>
          </cell>
          <cell r="CZ42">
            <v>0</v>
          </cell>
          <cell r="DA42">
            <v>0</v>
          </cell>
          <cell r="DB42">
            <v>0</v>
          </cell>
          <cell r="DC42">
            <v>0</v>
          </cell>
          <cell r="DD42">
            <v>0</v>
          </cell>
          <cell r="DE42">
            <v>0</v>
          </cell>
          <cell r="DF42">
            <v>0</v>
          </cell>
          <cell r="DG42">
            <v>0</v>
          </cell>
          <cell r="DH42">
            <v>0</v>
          </cell>
          <cell r="DI42">
            <v>0</v>
          </cell>
          <cell r="DJ42">
            <v>1</v>
          </cell>
          <cell r="DK42">
            <v>0</v>
          </cell>
          <cell r="DL42">
            <v>0</v>
          </cell>
          <cell r="DM42">
            <v>0</v>
          </cell>
          <cell r="DN42">
            <v>0</v>
          </cell>
          <cell r="DO42">
            <v>0</v>
          </cell>
          <cell r="DP42">
            <v>0</v>
          </cell>
          <cell r="DQ42">
            <v>0</v>
          </cell>
          <cell r="DR42">
            <v>0</v>
          </cell>
          <cell r="DS42">
            <v>0</v>
          </cell>
          <cell r="DT42">
            <v>0</v>
          </cell>
          <cell r="DU42">
            <v>0</v>
          </cell>
          <cell r="DV42">
            <v>0</v>
          </cell>
          <cell r="DW42">
            <v>0</v>
          </cell>
          <cell r="DX42">
            <v>0</v>
          </cell>
          <cell r="DY42">
            <v>0</v>
          </cell>
          <cell r="DZ42">
            <v>0</v>
          </cell>
          <cell r="EA42">
            <v>0</v>
          </cell>
          <cell r="EB42">
            <v>0</v>
          </cell>
          <cell r="EC42">
            <v>0</v>
          </cell>
          <cell r="ED42">
            <v>0</v>
          </cell>
          <cell r="EE42" t="str">
            <v>Informes de avance de estrategia de agendas de posicionamiento y activación ciudadana.</v>
          </cell>
          <cell r="EF42">
            <v>0</v>
          </cell>
          <cell r="EG42">
            <v>0</v>
          </cell>
          <cell r="EH42">
            <v>0</v>
          </cell>
          <cell r="EI42">
            <v>0</v>
          </cell>
          <cell r="EJ42" t="str">
            <v>Informes de avance de estrategia de agendas de posicionamiento y activación ciudadana.</v>
          </cell>
          <cell r="EK42">
            <v>0</v>
          </cell>
          <cell r="EL42">
            <v>0</v>
          </cell>
          <cell r="EM42">
            <v>0</v>
          </cell>
          <cell r="EN42">
            <v>0</v>
          </cell>
          <cell r="EO42">
            <v>0</v>
          </cell>
          <cell r="EP42">
            <v>0</v>
          </cell>
          <cell r="EQ42">
            <v>0</v>
          </cell>
          <cell r="ER42">
            <v>0</v>
          </cell>
          <cell r="ES42">
            <v>0</v>
          </cell>
          <cell r="ET42">
            <v>0</v>
          </cell>
          <cell r="EU42">
            <v>0</v>
          </cell>
          <cell r="EV42">
            <v>0</v>
          </cell>
          <cell r="EW42">
            <v>0</v>
          </cell>
          <cell r="EX42">
            <v>0</v>
          </cell>
          <cell r="EY42">
            <v>0</v>
          </cell>
          <cell r="EZ42">
            <v>0</v>
          </cell>
          <cell r="FA42">
            <v>0</v>
          </cell>
          <cell r="FB42">
            <v>0</v>
          </cell>
          <cell r="FC42">
            <v>0</v>
          </cell>
          <cell r="FD42">
            <v>0</v>
          </cell>
          <cell r="FE42">
            <v>0</v>
          </cell>
          <cell r="FF42">
            <v>0</v>
          </cell>
          <cell r="FG42">
            <v>0</v>
          </cell>
          <cell r="FH42">
            <v>0</v>
          </cell>
          <cell r="FI42">
            <v>0</v>
          </cell>
          <cell r="FJ42">
            <v>0</v>
          </cell>
          <cell r="FK42">
            <v>0</v>
          </cell>
          <cell r="FL42">
            <v>0</v>
          </cell>
          <cell r="FM42">
            <v>0</v>
          </cell>
          <cell r="FN42">
            <v>0</v>
          </cell>
          <cell r="FO42">
            <v>0</v>
          </cell>
          <cell r="FP42">
            <v>0</v>
          </cell>
          <cell r="FQ42">
            <v>0</v>
          </cell>
          <cell r="FR42">
            <v>0</v>
          </cell>
          <cell r="FS42">
            <v>0</v>
          </cell>
          <cell r="FT42">
            <v>0</v>
          </cell>
          <cell r="FU42">
            <v>0</v>
          </cell>
          <cell r="FV42">
            <v>0</v>
          </cell>
          <cell r="FW42">
            <v>0</v>
          </cell>
          <cell r="FX42">
            <v>0</v>
          </cell>
          <cell r="FY42">
            <v>0</v>
          </cell>
          <cell r="FZ42">
            <v>0</v>
          </cell>
          <cell r="GA42">
            <v>0</v>
          </cell>
          <cell r="GB42">
            <v>0</v>
          </cell>
          <cell r="GC42">
            <v>0</v>
          </cell>
          <cell r="GD42">
            <v>0</v>
          </cell>
          <cell r="GE42">
            <v>0</v>
          </cell>
          <cell r="GF42">
            <v>0</v>
          </cell>
          <cell r="GG42">
            <v>0</v>
          </cell>
          <cell r="GH42">
            <v>0</v>
          </cell>
          <cell r="GI42">
            <v>0</v>
          </cell>
          <cell r="GJ42">
            <v>0</v>
          </cell>
          <cell r="GK42">
            <v>0</v>
          </cell>
          <cell r="GL42">
            <v>0</v>
          </cell>
          <cell r="GM42">
            <v>0</v>
          </cell>
          <cell r="GN42">
            <v>0</v>
          </cell>
          <cell r="GO42">
            <v>0</v>
          </cell>
          <cell r="GP42">
            <v>0</v>
          </cell>
          <cell r="GQ42">
            <v>0</v>
          </cell>
          <cell r="GR42">
            <v>0</v>
          </cell>
          <cell r="GS42">
            <v>0</v>
          </cell>
          <cell r="GT42">
            <v>0</v>
          </cell>
          <cell r="GU42">
            <v>0</v>
          </cell>
          <cell r="GV42">
            <v>0</v>
          </cell>
          <cell r="GW42">
            <v>0</v>
          </cell>
          <cell r="GX42">
            <v>0</v>
          </cell>
          <cell r="GY42">
            <v>0</v>
          </cell>
          <cell r="GZ42">
            <v>0</v>
          </cell>
          <cell r="HA42">
            <v>0</v>
          </cell>
          <cell r="HB42">
            <v>0</v>
          </cell>
          <cell r="HC42">
            <v>0</v>
          </cell>
          <cell r="HD42">
            <v>0</v>
          </cell>
          <cell r="HE42">
            <v>0</v>
          </cell>
          <cell r="HF42">
            <v>0</v>
          </cell>
          <cell r="HG42">
            <v>0</v>
          </cell>
          <cell r="HH42">
            <v>0</v>
          </cell>
          <cell r="HI42">
            <v>0</v>
          </cell>
          <cell r="HJ42">
            <v>0</v>
          </cell>
          <cell r="HK42">
            <v>0</v>
          </cell>
          <cell r="HL42">
            <v>0</v>
          </cell>
          <cell r="HM42">
            <v>0</v>
          </cell>
          <cell r="HN42">
            <v>0</v>
          </cell>
          <cell r="HO42">
            <v>0</v>
          </cell>
          <cell r="HP42">
            <v>0</v>
          </cell>
          <cell r="HQ42">
            <v>0</v>
          </cell>
          <cell r="HR42">
            <v>0</v>
          </cell>
          <cell r="HS42">
            <v>0</v>
          </cell>
          <cell r="HT42">
            <v>0</v>
          </cell>
          <cell r="HU42">
            <v>0</v>
          </cell>
          <cell r="HV42">
            <v>0</v>
          </cell>
          <cell r="HW42" t="str">
            <v>BENEFICIOS
Las agendas de activación ciudadana buscan que los compromisos y estrategias de las entidades distritales cuenten con participación de la ciudadanía. Por eso, las acciones adelantadas en esta meta permiten evidenciar cómo los ciudadanos están vinculándose acciones de los cuatro pilares del gobierno abierto: transparencia, participación, colaboración, y trámites y servicios. El resultado esperado de esta vinculación es una mejor implementación de los compromisos y estrategias, respetando las necesidades y dinámicas sociales y territoriales de Bogotá, así como una relación más cercana entre la ciudadanía y el Distrito.</v>
          </cell>
          <cell r="HX42" t="str">
            <v/>
          </cell>
          <cell r="HY42" t="str">
            <v/>
          </cell>
          <cell r="HZ42" t="str">
            <v/>
          </cell>
          <cell r="IA42" t="str">
            <v/>
          </cell>
          <cell r="IB42" t="str">
            <v/>
          </cell>
          <cell r="IC42" t="str">
            <v/>
          </cell>
          <cell r="ID42" t="str">
            <v/>
          </cell>
          <cell r="IE42" t="str">
            <v/>
          </cell>
          <cell r="IF42" t="str">
            <v/>
          </cell>
          <cell r="IG42" t="str">
            <v/>
          </cell>
          <cell r="IH42" t="str">
            <v/>
          </cell>
          <cell r="II42" t="str">
            <v/>
          </cell>
          <cell r="IJ42" t="str">
            <v/>
          </cell>
          <cell r="IK42" t="str">
            <v/>
          </cell>
          <cell r="IL42">
            <v>0</v>
          </cell>
          <cell r="IM42">
            <v>0</v>
          </cell>
          <cell r="IN42">
            <v>0</v>
          </cell>
          <cell r="IO42">
            <v>0</v>
          </cell>
          <cell r="IP42">
            <v>0</v>
          </cell>
          <cell r="IQ42">
            <v>0</v>
          </cell>
          <cell r="IR42">
            <v>0</v>
          </cell>
          <cell r="IS42">
            <v>0</v>
          </cell>
          <cell r="IT42">
            <v>0</v>
          </cell>
          <cell r="IU42">
            <v>0</v>
          </cell>
          <cell r="IV42">
            <v>0</v>
          </cell>
          <cell r="IW42">
            <v>0</v>
          </cell>
          <cell r="IX42">
            <v>0</v>
          </cell>
          <cell r="IY42">
            <v>0</v>
          </cell>
          <cell r="IZ42">
            <v>0</v>
          </cell>
          <cell r="JA42">
            <v>0</v>
          </cell>
          <cell r="JB42">
            <v>0</v>
          </cell>
          <cell r="JC42">
            <v>0</v>
          </cell>
          <cell r="JD42">
            <v>0</v>
          </cell>
          <cell r="JE42">
            <v>0</v>
          </cell>
          <cell r="JF42">
            <v>0</v>
          </cell>
          <cell r="JG42">
            <v>0</v>
          </cell>
          <cell r="JH42">
            <v>0</v>
          </cell>
          <cell r="JI42">
            <v>0</v>
          </cell>
          <cell r="JJ42">
            <v>0</v>
          </cell>
          <cell r="JK42">
            <v>0</v>
          </cell>
          <cell r="JL42">
            <v>0</v>
          </cell>
          <cell r="JM42">
            <v>0</v>
          </cell>
          <cell r="JN42">
            <v>0</v>
          </cell>
          <cell r="JO42">
            <v>0</v>
          </cell>
          <cell r="JP42">
            <v>0</v>
          </cell>
          <cell r="JQ42">
            <v>0</v>
          </cell>
          <cell r="JR42">
            <v>0</v>
          </cell>
          <cell r="JS42">
            <v>0</v>
          </cell>
          <cell r="JT42">
            <v>0</v>
          </cell>
          <cell r="JU42">
            <v>0</v>
          </cell>
          <cell r="JV42">
            <v>0</v>
          </cell>
          <cell r="JW42">
            <v>0</v>
          </cell>
          <cell r="JX42" t="str">
            <v>No Programó</v>
          </cell>
          <cell r="JY42" t="str">
            <v/>
          </cell>
          <cell r="JZ42" t="str">
            <v/>
          </cell>
          <cell r="KA42" t="str">
            <v/>
          </cell>
          <cell r="KB42" t="str">
            <v/>
          </cell>
          <cell r="KC42" t="str">
            <v/>
          </cell>
          <cell r="KD42" t="str">
            <v/>
          </cell>
          <cell r="KE42" t="str">
            <v/>
          </cell>
          <cell r="KF42" t="str">
            <v/>
          </cell>
          <cell r="KG42" t="str">
            <v/>
          </cell>
          <cell r="KH42" t="str">
            <v/>
          </cell>
          <cell r="KI42" t="str">
            <v/>
          </cell>
          <cell r="KJ42" t="str">
            <v>No Programó</v>
          </cell>
          <cell r="KK42" t="str">
            <v>No Programó</v>
          </cell>
          <cell r="KL42" t="str">
            <v>No Programó</v>
          </cell>
          <cell r="KM42" t="str">
            <v/>
          </cell>
          <cell r="KN42" t="str">
            <v/>
          </cell>
          <cell r="KO42" t="str">
            <v/>
          </cell>
          <cell r="KP42" t="str">
            <v/>
          </cell>
          <cell r="KQ42" t="str">
            <v/>
          </cell>
          <cell r="KR42" t="str">
            <v/>
          </cell>
          <cell r="KS42" t="str">
            <v/>
          </cell>
          <cell r="KT42" t="str">
            <v/>
          </cell>
          <cell r="KU42" t="str">
            <v/>
          </cell>
          <cell r="KV42" t="str">
            <v>No Programó</v>
          </cell>
          <cell r="KW42" t="str">
            <v>7869_N</v>
          </cell>
          <cell r="KX42" t="str">
            <v>N/A</v>
          </cell>
          <cell r="KY42" t="str">
            <v>No programó</v>
          </cell>
          <cell r="KZ42" t="str">
            <v/>
          </cell>
          <cell r="LA42" t="str">
            <v/>
          </cell>
          <cell r="LB42" t="str">
            <v/>
          </cell>
          <cell r="LC42">
            <v>100</v>
          </cell>
          <cell r="LD42">
            <v>14.666666666666666</v>
          </cell>
          <cell r="LE42">
            <v>2491102000</v>
          </cell>
          <cell r="LF42">
            <v>1442471730</v>
          </cell>
          <cell r="LG42">
            <v>172304606</v>
          </cell>
          <cell r="LH42">
            <v>257531594</v>
          </cell>
          <cell r="LI42">
            <v>236825685</v>
          </cell>
          <cell r="LJ42" t="str">
            <v>No Programó</v>
          </cell>
          <cell r="LK42" t="str">
            <v>No Programó</v>
          </cell>
          <cell r="LL42" t="str">
            <v>No Programó</v>
          </cell>
          <cell r="LM42" t="str">
            <v/>
          </cell>
          <cell r="LN42" t="str">
            <v/>
          </cell>
          <cell r="LO42" t="str">
            <v/>
          </cell>
          <cell r="LP42" t="str">
            <v/>
          </cell>
          <cell r="LQ42" t="str">
            <v/>
          </cell>
          <cell r="LR42" t="str">
            <v/>
          </cell>
          <cell r="LS42" t="str">
            <v/>
          </cell>
          <cell r="LT42" t="str">
            <v/>
          </cell>
          <cell r="LU42" t="str">
            <v/>
          </cell>
          <cell r="LV42">
            <v>0</v>
          </cell>
          <cell r="LW42">
            <v>0</v>
          </cell>
          <cell r="LX42">
            <v>0</v>
          </cell>
          <cell r="LY42" t="str">
            <v>No aplica</v>
          </cell>
          <cell r="LZ42">
            <v>0</v>
          </cell>
          <cell r="MA42">
            <v>0</v>
          </cell>
          <cell r="MB42">
            <v>0</v>
          </cell>
          <cell r="MC42">
            <v>0</v>
          </cell>
          <cell r="MD42">
            <v>0</v>
          </cell>
          <cell r="ME42">
            <v>0</v>
          </cell>
          <cell r="MF42">
            <v>0</v>
          </cell>
          <cell r="MG42">
            <v>0</v>
          </cell>
          <cell r="MH42">
            <v>0</v>
          </cell>
          <cell r="MI42">
            <v>0</v>
          </cell>
          <cell r="MJ42">
            <v>0</v>
          </cell>
          <cell r="MK42" t="str">
            <v>No aplica</v>
          </cell>
          <cell r="ML42">
            <v>0</v>
          </cell>
          <cell r="MM42">
            <v>0</v>
          </cell>
          <cell r="MN42">
            <v>0</v>
          </cell>
          <cell r="MO42">
            <v>0</v>
          </cell>
          <cell r="MP42">
            <v>0</v>
          </cell>
          <cell r="MQ42">
            <v>0</v>
          </cell>
          <cell r="MR42">
            <v>0</v>
          </cell>
          <cell r="MS42">
            <v>0</v>
          </cell>
          <cell r="MT42">
            <v>0</v>
          </cell>
          <cell r="MU42">
            <v>0</v>
          </cell>
          <cell r="MV42" t="str">
            <v>No Programó</v>
          </cell>
          <cell r="MW42" t="str">
            <v>No Programó</v>
          </cell>
          <cell r="MX42" t="str">
            <v>No Programó</v>
          </cell>
          <cell r="MY42" t="str">
            <v/>
          </cell>
          <cell r="MZ42" t="str">
            <v/>
          </cell>
          <cell r="NA42" t="str">
            <v/>
          </cell>
          <cell r="NB42" t="str">
            <v/>
          </cell>
          <cell r="NC42" t="str">
            <v/>
          </cell>
          <cell r="ND42" t="str">
            <v/>
          </cell>
          <cell r="NE42" t="str">
            <v/>
          </cell>
          <cell r="NF42" t="str">
            <v/>
          </cell>
          <cell r="NG42" t="str">
            <v/>
          </cell>
          <cell r="NH42">
            <v>0</v>
          </cell>
          <cell r="NI42" t="str">
            <v>No aplica</v>
          </cell>
          <cell r="NJ42">
            <v>0</v>
          </cell>
          <cell r="NK42">
            <v>0</v>
          </cell>
          <cell r="NL42">
            <v>0</v>
          </cell>
          <cell r="NM42">
            <v>0</v>
          </cell>
          <cell r="NN42">
            <v>0</v>
          </cell>
          <cell r="NO42">
            <v>0</v>
          </cell>
          <cell r="NP42">
            <v>0</v>
          </cell>
          <cell r="NQ42">
            <v>0</v>
          </cell>
          <cell r="NR42">
            <v>0</v>
          </cell>
          <cell r="NS42">
            <v>0</v>
          </cell>
          <cell r="NT42">
            <v>0</v>
          </cell>
          <cell r="NU42" t="str">
            <v>No se programó avance para este periodo</v>
          </cell>
          <cell r="NV42">
            <v>0</v>
          </cell>
          <cell r="NW42">
            <v>0</v>
          </cell>
          <cell r="NX42">
            <v>0</v>
          </cell>
          <cell r="NY42">
            <v>0</v>
          </cell>
          <cell r="NZ42">
            <v>0</v>
          </cell>
          <cell r="OA42">
            <v>0</v>
          </cell>
          <cell r="OB42">
            <v>0</v>
          </cell>
          <cell r="OC42">
            <v>0</v>
          </cell>
          <cell r="OD42">
            <v>0</v>
          </cell>
          <cell r="OE42">
            <v>0</v>
          </cell>
        </row>
        <row r="43">
          <cell r="A43" t="str">
            <v>PD66</v>
          </cell>
          <cell r="B43">
            <v>7869</v>
          </cell>
          <cell r="D43">
            <v>2020110010187</v>
          </cell>
          <cell r="E43" t="str">
            <v>Un nuevo contrato social y ambiental para la Bogotá del siglo XXI</v>
          </cell>
          <cell r="F43" t="str">
            <v>5. Construir Bogotá región con gobierno abierto, transparente y ciudadanía consciente.</v>
          </cell>
          <cell r="G43" t="str">
            <v>51. Gobierno Abierto</v>
          </cell>
          <cell r="H43" t="str">
            <v>Implementar un modelo de Gobierno Abierto de Bogotá que promueva una relación democrática, incluyente, accesible y transparente con la ciudadanía</v>
          </cell>
          <cell r="I43" t="str">
            <v>N/A</v>
          </cell>
          <cell r="J43" t="str">
            <v>Implementación del modelo de Gobierno Abierto, Accesible e Incluyente de Bogotá</v>
          </cell>
          <cell r="K43" t="str">
            <v>Oficina Asesora de Planeación - GAB</v>
          </cell>
          <cell r="L43" t="str">
            <v>Fredy Alexander Martinez García</v>
          </cell>
          <cell r="M43" t="str">
            <v>Asesor Despacho Secretaría General</v>
          </cell>
          <cell r="N43" t="str">
            <v>Oficina Asesora de Planeación - GAB</v>
          </cell>
          <cell r="O43" t="str">
            <v>Fredy Alexander Martinez García</v>
          </cell>
          <cell r="P43" t="str">
            <v>Asesor Despacho Secretaría General</v>
          </cell>
          <cell r="Q43" t="str">
            <v>Natalia Márquez-Bustos, Mónica Mora y Lorena Rodriguez</v>
          </cell>
          <cell r="R43" t="str">
            <v>Jenny Torres</v>
          </cell>
          <cell r="S43" t="str">
            <v>Posicionar al Gobierno Abierto de Bogotá - GABO, como una nueva forma de gobernanza y control que reduce el riesgo de corrupción y garantiza una participación de todos los sectores y segmentos poblacionales, generando accesibilidad para las personas con discapacidad.</v>
          </cell>
          <cell r="T43" t="str">
            <v>Número de personas con discapacidad que participan.</v>
          </cell>
          <cell r="Z43" t="str">
            <v>431. Posicionar el Gobierno Abierto de Bogotá-GABO, como una nueva forma de gobernanza y control que reduce el riesgo de corrupción y garantiza una participación de todos los sectores y segmentos poblacionales, generando accesibilidad para las personas con discapacidad</v>
          </cell>
          <cell r="AA43" t="str">
            <v>644. Número de personas con discapacidad que participan.</v>
          </cell>
          <cell r="AH43" t="str">
            <v>16. Paz, justicia e instituciones sólidas</v>
          </cell>
          <cell r="AI43" t="str">
            <v xml:space="preserve">PD_Meta Sectorial: 431. Posicionar el Gobierno Abierto de Bogotá-GABO, como una nueva forma de gobernanza y control que reduce el riesgo de corrupción y garantiza una participación de todos los sectores y segmentos poblacionales, generando accesibilidad para las personas con discapacidad; PD_Indicador Meta sector: 644. Número de personas con discapacidad que participan.; ODS: 16. Paz, justicia e instituciones sólidas; </v>
          </cell>
          <cell r="AJ43">
            <v>0</v>
          </cell>
          <cell r="AK43">
            <v>44055</v>
          </cell>
          <cell r="AL43">
            <v>1</v>
          </cell>
          <cell r="AM43">
            <v>2022</v>
          </cell>
          <cell r="AN43" t="str">
            <v>El indicador da cuenta del número de personas con discapacidad que participan de las estrategias y acciones organizadas por el Modelo de Gobierno Abierto. Los datos serán desagregados por enfoque diferencial, poblacional y de género.</v>
          </cell>
          <cell r="AO43" t="str">
            <v>La aplicación del indicador permite evidenciar la capacidad del Modelo de Gobierno Abierto para vincular a ciudadanos con diferentes tipos de discapacidad, y, en esa medida, para poner en práctica los principios de inclusión e igualdad sobre los que se basa el PDD.</v>
          </cell>
          <cell r="AP43">
            <v>2020</v>
          </cell>
          <cell r="AQ43">
            <v>2024</v>
          </cell>
          <cell r="AR43" t="str">
            <v>Suma</v>
          </cell>
          <cell r="AS43" t="str">
            <v>Eficacia</v>
          </cell>
          <cell r="AT43" t="str">
            <v>Número</v>
          </cell>
          <cell r="AU43" t="str">
            <v>Resultado</v>
          </cell>
          <cell r="AV43" t="str">
            <v>N/D</v>
          </cell>
          <cell r="AW43" t="str">
            <v>N/D</v>
          </cell>
          <cell r="AX43" t="str">
            <v>N/D</v>
          </cell>
          <cell r="AZ43">
            <v>1</v>
          </cell>
          <cell r="BB43" t="str">
            <v>Incorporación de personas en condición de dispacidad a ejercicios de Gobierno Abierto de manera incuyente y accesible.</v>
          </cell>
          <cell r="BC43" t="str">
            <v xml:space="preserve">Suma del número de personas con discapacidad que participan.		</v>
          </cell>
          <cell r="BD43" t="str">
            <v xml:space="preserve">Número de personas con discapacidad que participan.	</v>
          </cell>
          <cell r="BE43" t="str">
            <v>N/A</v>
          </cell>
          <cell r="BF43" t="str">
            <v>- Caracterización de población en condición de discapacidad usuaria de estrategias de Gobierno Abierto.
- Registro documental de personas participantes.</v>
          </cell>
          <cell r="BG43">
            <v>1</v>
          </cell>
          <cell r="BH43">
            <v>44055</v>
          </cell>
          <cell r="BI43">
            <v>0</v>
          </cell>
          <cell r="BJ43" t="str">
            <v>Establecer variables 1 y/o 2 numéricas</v>
          </cell>
          <cell r="BK43">
            <v>430</v>
          </cell>
          <cell r="BL43">
            <v>66</v>
          </cell>
          <cell r="BM43">
            <v>120</v>
          </cell>
          <cell r="BN43">
            <v>100</v>
          </cell>
          <cell r="BO43">
            <v>100</v>
          </cell>
          <cell r="BP43">
            <v>44</v>
          </cell>
          <cell r="BW43">
            <v>50</v>
          </cell>
          <cell r="BX43">
            <v>50</v>
          </cell>
          <cell r="BY43">
            <v>100</v>
          </cell>
          <cell r="BZ43">
            <v>104</v>
          </cell>
          <cell r="CA43">
            <v>100</v>
          </cell>
          <cell r="CB43">
            <v>0</v>
          </cell>
          <cell r="CC43" t="str">
            <v>N/A</v>
          </cell>
          <cell r="CD43">
            <v>0</v>
          </cell>
          <cell r="CE43">
            <v>0</v>
          </cell>
          <cell r="CF43">
            <v>66</v>
          </cell>
          <cell r="CG43">
            <v>119.99999999999996</v>
          </cell>
          <cell r="CH43">
            <v>204.99999999999994</v>
          </cell>
          <cell r="CI43" t="str">
            <v>Suma</v>
          </cell>
          <cell r="CJ43">
            <v>0</v>
          </cell>
          <cell r="CK43">
            <v>0</v>
          </cell>
          <cell r="CL43">
            <v>20</v>
          </cell>
          <cell r="CM43">
            <v>0</v>
          </cell>
          <cell r="CN43">
            <v>0</v>
          </cell>
          <cell r="CO43">
            <v>0</v>
          </cell>
          <cell r="CP43">
            <v>40</v>
          </cell>
          <cell r="CQ43">
            <v>0</v>
          </cell>
          <cell r="CR43">
            <v>0</v>
          </cell>
          <cell r="CS43">
            <v>0</v>
          </cell>
          <cell r="CT43">
            <v>40</v>
          </cell>
          <cell r="CU43">
            <v>0</v>
          </cell>
          <cell r="CV43">
            <v>100</v>
          </cell>
          <cell r="CW43">
            <v>20</v>
          </cell>
          <cell r="CX43">
            <v>0</v>
          </cell>
          <cell r="CY43">
            <v>0</v>
          </cell>
          <cell r="CZ43">
            <v>0</v>
          </cell>
          <cell r="DA43">
            <v>0</v>
          </cell>
          <cell r="DB43">
            <v>0</v>
          </cell>
          <cell r="DC43">
            <v>0</v>
          </cell>
          <cell r="DD43">
            <v>0</v>
          </cell>
          <cell r="DE43">
            <v>0</v>
          </cell>
          <cell r="DF43">
            <v>0</v>
          </cell>
          <cell r="DG43">
            <v>0</v>
          </cell>
          <cell r="DH43">
            <v>0</v>
          </cell>
          <cell r="DI43">
            <v>0</v>
          </cell>
          <cell r="DJ43">
            <v>100</v>
          </cell>
          <cell r="DK43">
            <v>0</v>
          </cell>
          <cell r="DL43">
            <v>0</v>
          </cell>
          <cell r="DM43">
            <v>19</v>
          </cell>
          <cell r="DN43">
            <v>0</v>
          </cell>
          <cell r="DO43">
            <v>0</v>
          </cell>
          <cell r="DP43">
            <v>0</v>
          </cell>
          <cell r="DQ43">
            <v>0</v>
          </cell>
          <cell r="DR43">
            <v>0</v>
          </cell>
          <cell r="DS43">
            <v>0</v>
          </cell>
          <cell r="DT43">
            <v>0</v>
          </cell>
          <cell r="DU43">
            <v>0</v>
          </cell>
          <cell r="DV43">
            <v>0</v>
          </cell>
          <cell r="DW43">
            <v>19</v>
          </cell>
          <cell r="DX43">
            <v>19</v>
          </cell>
          <cell r="DY43">
            <v>0</v>
          </cell>
          <cell r="DZ43">
            <v>0</v>
          </cell>
          <cell r="EA43" t="str">
            <v>Registro documental de personas participantes</v>
          </cell>
          <cell r="EB43">
            <v>0</v>
          </cell>
          <cell r="EC43">
            <v>0</v>
          </cell>
          <cell r="ED43">
            <v>0</v>
          </cell>
          <cell r="EE43" t="str">
            <v>Registro documental de personas participantes</v>
          </cell>
          <cell r="EF43">
            <v>0</v>
          </cell>
          <cell r="EG43">
            <v>0</v>
          </cell>
          <cell r="EH43">
            <v>0</v>
          </cell>
          <cell r="EI43" t="str">
            <v xml:space="preserve"> Caracterización de población en condición de discapacidad usuaria de estrategias de Gobierno Abierto.
Registro documental de personas participantes</v>
          </cell>
          <cell r="EJ43">
            <v>0</v>
          </cell>
          <cell r="EK43">
            <v>0</v>
          </cell>
          <cell r="EL43">
            <v>0</v>
          </cell>
          <cell r="EM43" t="str">
            <v>1.1 Registro documental de personas con discapacidad</v>
          </cell>
          <cell r="EN43">
            <v>0</v>
          </cell>
          <cell r="EO43">
            <v>0</v>
          </cell>
          <cell r="EP43">
            <v>0</v>
          </cell>
          <cell r="EQ43">
            <v>0</v>
          </cell>
          <cell r="ER43">
            <v>0</v>
          </cell>
          <cell r="ES43">
            <v>0</v>
          </cell>
          <cell r="ET43">
            <v>0</v>
          </cell>
          <cell r="EU43">
            <v>0</v>
          </cell>
          <cell r="EV43">
            <v>0</v>
          </cell>
          <cell r="EW43">
            <v>0</v>
          </cell>
          <cell r="EX43">
            <v>0</v>
          </cell>
          <cell r="EY43">
            <v>0</v>
          </cell>
          <cell r="EZ43">
            <v>0</v>
          </cell>
          <cell r="FA43">
            <v>0</v>
          </cell>
          <cell r="FB43">
            <v>0</v>
          </cell>
          <cell r="FC43">
            <v>0</v>
          </cell>
          <cell r="FD43">
            <v>0</v>
          </cell>
          <cell r="FE43">
            <v>0</v>
          </cell>
          <cell r="FF43">
            <v>0</v>
          </cell>
          <cell r="FG43">
            <v>0</v>
          </cell>
          <cell r="FH43">
            <v>0</v>
          </cell>
          <cell r="FI43">
            <v>0</v>
          </cell>
          <cell r="FJ43">
            <v>0</v>
          </cell>
          <cell r="FK43">
            <v>0</v>
          </cell>
          <cell r="FL43">
            <v>0</v>
          </cell>
          <cell r="FM43">
            <v>0</v>
          </cell>
          <cell r="FN43">
            <v>0</v>
          </cell>
          <cell r="FO43">
            <v>0</v>
          </cell>
          <cell r="FP43">
            <v>0</v>
          </cell>
          <cell r="FQ43">
            <v>0</v>
          </cell>
          <cell r="FR43">
            <v>0</v>
          </cell>
          <cell r="FS43">
            <v>0</v>
          </cell>
          <cell r="FT43">
            <v>0</v>
          </cell>
          <cell r="FU43">
            <v>0</v>
          </cell>
          <cell r="FV43">
            <v>0</v>
          </cell>
          <cell r="FW43">
            <v>0</v>
          </cell>
          <cell r="FX43">
            <v>0</v>
          </cell>
          <cell r="FY43">
            <v>0</v>
          </cell>
          <cell r="FZ43">
            <v>0</v>
          </cell>
          <cell r="GA43">
            <v>0</v>
          </cell>
          <cell r="GB43">
            <v>0</v>
          </cell>
          <cell r="GC43">
            <v>0</v>
          </cell>
          <cell r="GD43">
            <v>0</v>
          </cell>
          <cell r="GE43">
            <v>0</v>
          </cell>
          <cell r="GF43">
            <v>0</v>
          </cell>
          <cell r="GG43">
            <v>0</v>
          </cell>
          <cell r="GH43">
            <v>0</v>
          </cell>
          <cell r="GI43">
            <v>0</v>
          </cell>
          <cell r="GJ43">
            <v>0</v>
          </cell>
          <cell r="GK43">
            <v>0</v>
          </cell>
          <cell r="GL43">
            <v>0</v>
          </cell>
          <cell r="GM43">
            <v>0</v>
          </cell>
          <cell r="GN43">
            <v>0</v>
          </cell>
          <cell r="GO43">
            <v>0</v>
          </cell>
          <cell r="GP43">
            <v>0</v>
          </cell>
          <cell r="GQ43">
            <v>0</v>
          </cell>
          <cell r="GR43">
            <v>0</v>
          </cell>
          <cell r="GS43">
            <v>0</v>
          </cell>
          <cell r="GT43">
            <v>0</v>
          </cell>
          <cell r="GU43">
            <v>0</v>
          </cell>
          <cell r="GV43">
            <v>0</v>
          </cell>
          <cell r="GW43">
            <v>0</v>
          </cell>
          <cell r="GX43">
            <v>0</v>
          </cell>
          <cell r="GY43">
            <v>0</v>
          </cell>
          <cell r="GZ43">
            <v>0</v>
          </cell>
          <cell r="HA43">
            <v>0</v>
          </cell>
          <cell r="HB43">
            <v>0</v>
          </cell>
          <cell r="HC43">
            <v>0</v>
          </cell>
          <cell r="HD43">
            <v>0</v>
          </cell>
          <cell r="HE43">
            <v>0</v>
          </cell>
          <cell r="HF43">
            <v>0</v>
          </cell>
          <cell r="HG43">
            <v>0</v>
          </cell>
          <cell r="HH43">
            <v>0</v>
          </cell>
          <cell r="HI43">
            <v>0</v>
          </cell>
          <cell r="HJ43">
            <v>0</v>
          </cell>
          <cell r="HK43">
            <v>0</v>
          </cell>
          <cell r="HL43">
            <v>0</v>
          </cell>
          <cell r="HM43">
            <v>0</v>
          </cell>
          <cell r="HN43">
            <v>0</v>
          </cell>
          <cell r="HO43">
            <v>0</v>
          </cell>
          <cell r="HP43">
            <v>0</v>
          </cell>
          <cell r="HQ43">
            <v>0</v>
          </cell>
          <cell r="HR43">
            <v>0</v>
          </cell>
          <cell r="HS43">
            <v>0</v>
          </cell>
          <cell r="HT43">
            <v>0</v>
          </cell>
          <cell r="HU43">
            <v>0</v>
          </cell>
          <cell r="HV43">
            <v>0</v>
          </cell>
          <cell r="HW43" t="str">
            <v xml:space="preserve">Durante lo corrido del Plan Distrital de Desarrollo, la Secretaría General, en el marco del cumplimiento del indicador sectorial, logró la participación de 19 personas con discapacidad participaron en el taller de usabilidad, que representa un avance acumulado del 19% con respecto al total de la magnitud programada para la vigencia 2022.  Este taller permitió dar a conocer los trámites y servicios que ofrecen los sectores distritales en las localidades para las personas con discapacidad y sus cuidadores. </v>
          </cell>
          <cell r="HX43" t="str">
            <v>En el periodo de reporte no se presentan retrasos.</v>
          </cell>
          <cell r="HY43" t="str">
            <v/>
          </cell>
          <cell r="HZ43" t="str">
            <v/>
          </cell>
          <cell r="IA43" t="str">
            <v/>
          </cell>
          <cell r="IB43" t="str">
            <v xml:space="preserve">Durante el mes de marzo, la Secretaría General llevó a cabo acercamientos con el  Consejo Distrital de Discapacidad y la Secretaría de Salud para llevar a cabo un taller de usabilidad que puso a prueba la Oferta Distrital de Discapacidad. Se trata de una  herramienta que permite visualizar los trámites y servicios que ofrecen los sectores distritales en las localidades para las personas con discapacidad y sus cuidadores. El taller contó con la participación de 22 ciudadanos y ciudadanas representantes de discapacidad, de los cuales 19 son personas con discapacidad o cuidadores de personas con discapacidad. </v>
          </cell>
          <cell r="IC43" t="str">
            <v/>
          </cell>
          <cell r="ID43" t="str">
            <v/>
          </cell>
          <cell r="IE43" t="str">
            <v/>
          </cell>
          <cell r="IF43" t="str">
            <v/>
          </cell>
          <cell r="IG43" t="str">
            <v/>
          </cell>
          <cell r="IH43" t="str">
            <v/>
          </cell>
          <cell r="II43" t="str">
            <v/>
          </cell>
          <cell r="IJ43" t="str">
            <v/>
          </cell>
          <cell r="IK43" t="str">
            <v/>
          </cell>
          <cell r="IL43">
            <v>0</v>
          </cell>
          <cell r="IM43">
            <v>0</v>
          </cell>
          <cell r="IN43">
            <v>0.95</v>
          </cell>
          <cell r="IO43">
            <v>0</v>
          </cell>
          <cell r="IP43">
            <v>0</v>
          </cell>
          <cell r="IQ43">
            <v>0</v>
          </cell>
          <cell r="IR43">
            <v>0</v>
          </cell>
          <cell r="IS43">
            <v>0</v>
          </cell>
          <cell r="IT43">
            <v>0</v>
          </cell>
          <cell r="IU43">
            <v>0</v>
          </cell>
          <cell r="IV43">
            <v>0</v>
          </cell>
          <cell r="IW43">
            <v>0</v>
          </cell>
          <cell r="IX43">
            <v>0.19</v>
          </cell>
          <cell r="IY43">
            <v>0</v>
          </cell>
          <cell r="IZ43">
            <v>0</v>
          </cell>
          <cell r="JA43">
            <v>19</v>
          </cell>
          <cell r="JB43">
            <v>0</v>
          </cell>
          <cell r="JC43">
            <v>0</v>
          </cell>
          <cell r="JD43">
            <v>0</v>
          </cell>
          <cell r="JE43">
            <v>0</v>
          </cell>
          <cell r="JF43">
            <v>0</v>
          </cell>
          <cell r="JG43">
            <v>0</v>
          </cell>
          <cell r="JH43">
            <v>0</v>
          </cell>
          <cell r="JI43">
            <v>0</v>
          </cell>
          <cell r="JJ43">
            <v>0</v>
          </cell>
          <cell r="JK43">
            <v>19</v>
          </cell>
          <cell r="JL43">
            <v>0</v>
          </cell>
          <cell r="JM43">
            <v>0</v>
          </cell>
          <cell r="JN43">
            <v>19</v>
          </cell>
          <cell r="JO43">
            <v>19</v>
          </cell>
          <cell r="JP43">
            <v>19</v>
          </cell>
          <cell r="JQ43">
            <v>19</v>
          </cell>
          <cell r="JR43">
            <v>19</v>
          </cell>
          <cell r="JS43">
            <v>19</v>
          </cell>
          <cell r="JT43">
            <v>19</v>
          </cell>
          <cell r="JU43">
            <v>19</v>
          </cell>
          <cell r="JV43">
            <v>19</v>
          </cell>
          <cell r="JW43">
            <v>19</v>
          </cell>
          <cell r="JX43" t="str">
            <v>No Programó</v>
          </cell>
          <cell r="JY43" t="str">
            <v/>
          </cell>
          <cell r="JZ43">
            <v>95</v>
          </cell>
          <cell r="KA43" t="str">
            <v/>
          </cell>
          <cell r="KB43" t="str">
            <v/>
          </cell>
          <cell r="KC43" t="str">
            <v/>
          </cell>
          <cell r="KD43" t="str">
            <v/>
          </cell>
          <cell r="KE43" t="str">
            <v/>
          </cell>
          <cell r="KF43" t="str">
            <v/>
          </cell>
          <cell r="KG43" t="str">
            <v/>
          </cell>
          <cell r="KH43" t="str">
            <v/>
          </cell>
          <cell r="KI43" t="str">
            <v/>
          </cell>
          <cell r="KJ43" t="str">
            <v>No Programó</v>
          </cell>
          <cell r="KK43" t="str">
            <v>No Programó</v>
          </cell>
          <cell r="KL43">
            <v>95</v>
          </cell>
          <cell r="KM43" t="str">
            <v/>
          </cell>
          <cell r="KN43" t="str">
            <v/>
          </cell>
          <cell r="KO43" t="str">
            <v/>
          </cell>
          <cell r="KP43" t="str">
            <v/>
          </cell>
          <cell r="KQ43" t="str">
            <v/>
          </cell>
          <cell r="KR43" t="str">
            <v/>
          </cell>
          <cell r="KS43" t="str">
            <v/>
          </cell>
          <cell r="KT43" t="str">
            <v/>
          </cell>
          <cell r="KU43" t="str">
            <v/>
          </cell>
          <cell r="KV43">
            <v>95</v>
          </cell>
          <cell r="KW43" t="str">
            <v>7869_N</v>
          </cell>
          <cell r="KX43" t="str">
            <v>N/A</v>
          </cell>
          <cell r="KY43" t="str">
            <v>No programó</v>
          </cell>
          <cell r="KZ43" t="str">
            <v/>
          </cell>
          <cell r="LA43" t="str">
            <v/>
          </cell>
          <cell r="LB43" t="str">
            <v/>
          </cell>
          <cell r="LC43">
            <v>100</v>
          </cell>
          <cell r="LD43">
            <v>14.666666666666666</v>
          </cell>
          <cell r="LE43">
            <v>2491102000</v>
          </cell>
          <cell r="LF43">
            <v>1442471730</v>
          </cell>
          <cell r="LG43">
            <v>172304606</v>
          </cell>
          <cell r="LH43">
            <v>257531594</v>
          </cell>
          <cell r="LI43">
            <v>236825685</v>
          </cell>
          <cell r="LJ43" t="str">
            <v>No Programó</v>
          </cell>
          <cell r="LK43" t="str">
            <v>No Programó</v>
          </cell>
          <cell r="LL43">
            <v>19</v>
          </cell>
          <cell r="LM43" t="str">
            <v/>
          </cell>
          <cell r="LN43" t="str">
            <v/>
          </cell>
          <cell r="LO43" t="str">
            <v/>
          </cell>
          <cell r="LP43" t="str">
            <v/>
          </cell>
          <cell r="LQ43" t="str">
            <v/>
          </cell>
          <cell r="LR43" t="str">
            <v/>
          </cell>
          <cell r="LS43" t="str">
            <v/>
          </cell>
          <cell r="LT43" t="str">
            <v/>
          </cell>
          <cell r="LU43" t="str">
            <v/>
          </cell>
          <cell r="LV43">
            <v>19</v>
          </cell>
          <cell r="LW43">
            <v>19</v>
          </cell>
          <cell r="LX43">
            <v>0</v>
          </cell>
          <cell r="LY43" t="str">
            <v>No aplica</v>
          </cell>
          <cell r="LZ43">
            <v>0</v>
          </cell>
          <cell r="MA43">
            <v>0</v>
          </cell>
          <cell r="MB43">
            <v>0</v>
          </cell>
          <cell r="MC43">
            <v>0</v>
          </cell>
          <cell r="MD43">
            <v>0</v>
          </cell>
          <cell r="ME43">
            <v>0</v>
          </cell>
          <cell r="MF43">
            <v>0</v>
          </cell>
          <cell r="MG43">
            <v>0</v>
          </cell>
          <cell r="MH43">
            <v>0</v>
          </cell>
          <cell r="MI43">
            <v>0</v>
          </cell>
          <cell r="MJ43">
            <v>0</v>
          </cell>
          <cell r="MK43" t="str">
            <v>No aplica</v>
          </cell>
          <cell r="ML43">
            <v>0</v>
          </cell>
          <cell r="MM43">
            <v>0</v>
          </cell>
          <cell r="MN43">
            <v>0</v>
          </cell>
          <cell r="MO43">
            <v>0</v>
          </cell>
          <cell r="MP43">
            <v>0</v>
          </cell>
          <cell r="MQ43">
            <v>0</v>
          </cell>
          <cell r="MR43">
            <v>0</v>
          </cell>
          <cell r="MS43">
            <v>0</v>
          </cell>
          <cell r="MT43">
            <v>0</v>
          </cell>
          <cell r="MU43">
            <v>0</v>
          </cell>
          <cell r="MV43" t="str">
            <v>No Programó</v>
          </cell>
          <cell r="MW43" t="str">
            <v>No Programó</v>
          </cell>
          <cell r="MX43">
            <v>95</v>
          </cell>
          <cell r="MY43" t="str">
            <v/>
          </cell>
          <cell r="MZ43" t="str">
            <v/>
          </cell>
          <cell r="NA43" t="str">
            <v/>
          </cell>
          <cell r="NB43" t="str">
            <v/>
          </cell>
          <cell r="NC43" t="str">
            <v/>
          </cell>
          <cell r="ND43" t="str">
            <v/>
          </cell>
          <cell r="NE43" t="str">
            <v/>
          </cell>
          <cell r="NF43" t="str">
            <v/>
          </cell>
          <cell r="NG43" t="str">
            <v/>
          </cell>
          <cell r="NH43">
            <v>0</v>
          </cell>
          <cell r="NI43" t="str">
            <v>No aplica</v>
          </cell>
          <cell r="NJ43">
            <v>0</v>
          </cell>
          <cell r="NK43">
            <v>0</v>
          </cell>
          <cell r="NL43">
            <v>0</v>
          </cell>
          <cell r="NM43">
            <v>0</v>
          </cell>
          <cell r="NN43">
            <v>0</v>
          </cell>
          <cell r="NO43">
            <v>0</v>
          </cell>
          <cell r="NP43">
            <v>0</v>
          </cell>
          <cell r="NQ43">
            <v>0</v>
          </cell>
          <cell r="NR43">
            <v>0</v>
          </cell>
          <cell r="NS43">
            <v>0</v>
          </cell>
          <cell r="NT43">
            <v>0</v>
          </cell>
          <cell r="NU43" t="str">
            <v>No se programó avance para este periodo</v>
          </cell>
          <cell r="NV43">
            <v>0</v>
          </cell>
          <cell r="NW43">
            <v>0</v>
          </cell>
          <cell r="NX43">
            <v>0</v>
          </cell>
          <cell r="NY43">
            <v>0</v>
          </cell>
          <cell r="NZ43">
            <v>0</v>
          </cell>
          <cell r="OA43">
            <v>0</v>
          </cell>
          <cell r="OB43">
            <v>0</v>
          </cell>
          <cell r="OC43">
            <v>0</v>
          </cell>
          <cell r="OD43">
            <v>0</v>
          </cell>
          <cell r="OE43">
            <v>0</v>
          </cell>
        </row>
        <row r="44">
          <cell r="A44" t="str">
            <v>PD67</v>
          </cell>
          <cell r="B44">
            <v>7869</v>
          </cell>
          <cell r="C44" t="str">
            <v>7869_MGA_1</v>
          </cell>
          <cell r="D44">
            <v>2020110010187</v>
          </cell>
          <cell r="E44" t="str">
            <v>Un nuevo contrato social y ambiental para la Bogotá del siglo XXI</v>
          </cell>
          <cell r="F44" t="str">
            <v>5. Construir Bogotá región con gobierno abierto, transparente y ciudadanía consciente.</v>
          </cell>
          <cell r="G44" t="str">
            <v>51. Gobierno Abierto</v>
          </cell>
          <cell r="H44" t="str">
            <v>Implementar un modelo de Gobierno Abierto de Bogotá que promueva una relación democrática, incluyente, accesible y transparente con la ciudadanía</v>
          </cell>
          <cell r="I44" t="str">
            <v>1. Implementar estrategias institucionales para que la ciudadanía en condiciones de equidad, integralidad, accesibilidad e inclusión, ejerzan la democracia digital, el control social y el aprovechamiento de información pública, en el marco de la transparencia, la colaboración y la participación.</v>
          </cell>
          <cell r="J44" t="str">
            <v>Implementación del modelo de Gobierno Abierto, Accesible e Incluyente de Bogotá</v>
          </cell>
          <cell r="K44" t="str">
            <v>Oficina Asesora de Planeación - GAB</v>
          </cell>
          <cell r="L44" t="str">
            <v>Fredy Alexander Martinez García</v>
          </cell>
          <cell r="M44" t="str">
            <v>Asesor Despacho Secretaría General</v>
          </cell>
          <cell r="N44" t="str">
            <v>Oficina Asesora de Planeación - GAB</v>
          </cell>
          <cell r="O44" t="str">
            <v>Fredy Alexander Martinez García</v>
          </cell>
          <cell r="P44" t="str">
            <v>Asesor Despacho Secretaría General</v>
          </cell>
          <cell r="Q44" t="str">
            <v>Natalia Márquez-Bustos, Mónica Mora y Lorena Rodriguez</v>
          </cell>
          <cell r="R44" t="str">
            <v>Jenny Torres</v>
          </cell>
          <cell r="S44" t="str">
            <v>Servicio de monitoreo y evaluación a la implementación de la Estrategia de Gobierno digital</v>
          </cell>
          <cell r="T44" t="str">
            <v>Informes de monitoreo y seguimiento a la implementación de la Estrategia de Gobierno digital realizados</v>
          </cell>
          <cell r="AD44" t="str">
            <v>1.1. Servicio de monitoreo y evaluación a la implementación de la Estrategia de Gobierno digital</v>
          </cell>
          <cell r="AE44" t="str">
            <v>1.1.1. Informes de monitoreo y seguimiento a la implementación de la Estrategia de Gobierno digital realizados</v>
          </cell>
          <cell r="AI44" t="str">
            <v xml:space="preserve">PD_producto MGA: 1.1. Servicio de monitoreo y evaluación a la implementación de la Estrategia de Gobierno digital; PD_ID producto MGA: 1.1.1. Informes de monitoreo y seguimiento a la implementación de la Estrategia de Gobierno digital realizados; </v>
          </cell>
          <cell r="AJ44">
            <v>0</v>
          </cell>
          <cell r="AK44">
            <v>44055</v>
          </cell>
          <cell r="AL44">
            <v>1</v>
          </cell>
          <cell r="AM44">
            <v>2022</v>
          </cell>
          <cell r="AN44" t="str">
            <v>El indicador da cuenta del número de informes de monitoreo y seguimiento realizados para evaluar la implementación de la estrategia de Gobierno Digital.</v>
          </cell>
          <cell r="AO44" t="str">
            <v>La aplicación de este indicador permite verificar el avance en la realización de estrategias institucionales para que la ciudadanía, en condiciones de equidad, integralidad, accesibilidad e inclusión, ejerza la democracia digital, el control social y el aprovechamiento de información pública.</v>
          </cell>
          <cell r="AP44">
            <v>2020</v>
          </cell>
          <cell r="AQ44">
            <v>2024</v>
          </cell>
          <cell r="AR44" t="str">
            <v>Suma</v>
          </cell>
          <cell r="AS44" t="str">
            <v>Eficacia</v>
          </cell>
          <cell r="AT44" t="str">
            <v>Número</v>
          </cell>
          <cell r="AU44" t="str">
            <v>Producto</v>
          </cell>
          <cell r="AV44" t="str">
            <v>N/D</v>
          </cell>
          <cell r="AW44" t="str">
            <v>N/D</v>
          </cell>
          <cell r="AX44" t="str">
            <v>N/D</v>
          </cell>
          <cell r="AZ44">
            <v>1</v>
          </cell>
          <cell r="BB44" t="str">
            <v>Se cuenta con informes suficientes que dan cuenta de los avances y logros del proyecto.</v>
          </cell>
          <cell r="BC44" t="str">
            <v xml:space="preserve">Sumatoria de informes de monitoreo y seguimiento a la implementación de la Estrategia de Gobierno digital realizados			</v>
          </cell>
          <cell r="BD44" t="str">
            <v xml:space="preserve">Número de informes de monitoreo y seguimiento a la implementación de la Estrategia de Gobierno digital realizados			</v>
          </cell>
          <cell r="BE44" t="str">
            <v>N/A</v>
          </cell>
          <cell r="BF44" t="str">
            <v>- Informes de monitoreo y seguimiento a la Estrategia de Gobierno Digital.</v>
          </cell>
          <cell r="BG44">
            <v>1</v>
          </cell>
          <cell r="BH44">
            <v>44055</v>
          </cell>
          <cell r="BI44">
            <v>0</v>
          </cell>
          <cell r="BJ44" t="str">
            <v>Establecer variables 1 y/o 2 numéricas</v>
          </cell>
          <cell r="BK44">
            <v>8</v>
          </cell>
          <cell r="BL44">
            <v>1</v>
          </cell>
          <cell r="BM44">
            <v>2</v>
          </cell>
          <cell r="BN44">
            <v>2</v>
          </cell>
          <cell r="BO44">
            <v>2</v>
          </cell>
          <cell r="BP44">
            <v>1</v>
          </cell>
          <cell r="BW44">
            <v>1</v>
          </cell>
          <cell r="BX44">
            <v>2</v>
          </cell>
          <cell r="BY44">
            <v>2</v>
          </cell>
          <cell r="BZ44">
            <v>2</v>
          </cell>
          <cell r="CA44">
            <v>2</v>
          </cell>
          <cell r="CB44">
            <v>0</v>
          </cell>
          <cell r="CC44" t="str">
            <v>N/A</v>
          </cell>
          <cell r="CD44">
            <v>0</v>
          </cell>
          <cell r="CE44">
            <v>0</v>
          </cell>
          <cell r="CF44">
            <v>1</v>
          </cell>
          <cell r="CG44">
            <v>2</v>
          </cell>
          <cell r="CH44">
            <v>3</v>
          </cell>
          <cell r="CI44" t="str">
            <v>Suma</v>
          </cell>
          <cell r="CJ44">
            <v>0</v>
          </cell>
          <cell r="CK44">
            <v>0</v>
          </cell>
          <cell r="CL44">
            <v>0</v>
          </cell>
          <cell r="CM44">
            <v>0</v>
          </cell>
          <cell r="CN44">
            <v>0</v>
          </cell>
          <cell r="CO44">
            <v>0</v>
          </cell>
          <cell r="CP44">
            <v>1</v>
          </cell>
          <cell r="CQ44">
            <v>0</v>
          </cell>
          <cell r="CR44">
            <v>0</v>
          </cell>
          <cell r="CS44">
            <v>0</v>
          </cell>
          <cell r="CT44">
            <v>0</v>
          </cell>
          <cell r="CU44">
            <v>1</v>
          </cell>
          <cell r="CV44">
            <v>2</v>
          </cell>
          <cell r="CW44">
            <v>0</v>
          </cell>
          <cell r="CX44">
            <v>0</v>
          </cell>
          <cell r="CY44">
            <v>0</v>
          </cell>
          <cell r="CZ44">
            <v>0</v>
          </cell>
          <cell r="DA44">
            <v>0</v>
          </cell>
          <cell r="DB44">
            <v>0</v>
          </cell>
          <cell r="DC44">
            <v>0</v>
          </cell>
          <cell r="DD44">
            <v>0</v>
          </cell>
          <cell r="DE44">
            <v>0</v>
          </cell>
          <cell r="DF44">
            <v>0</v>
          </cell>
          <cell r="DG44">
            <v>0</v>
          </cell>
          <cell r="DH44">
            <v>0</v>
          </cell>
          <cell r="DI44">
            <v>0</v>
          </cell>
          <cell r="DJ44">
            <v>2</v>
          </cell>
          <cell r="DK44">
            <v>0</v>
          </cell>
          <cell r="DL44">
            <v>0</v>
          </cell>
          <cell r="DM44">
            <v>0</v>
          </cell>
          <cell r="DN44">
            <v>0</v>
          </cell>
          <cell r="DO44">
            <v>0</v>
          </cell>
          <cell r="DP44">
            <v>0</v>
          </cell>
          <cell r="DQ44">
            <v>0</v>
          </cell>
          <cell r="DR44">
            <v>0</v>
          </cell>
          <cell r="DS44">
            <v>0</v>
          </cell>
          <cell r="DT44">
            <v>0</v>
          </cell>
          <cell r="DU44">
            <v>0</v>
          </cell>
          <cell r="DV44">
            <v>0</v>
          </cell>
          <cell r="DW44">
            <v>0</v>
          </cell>
          <cell r="DX44">
            <v>0</v>
          </cell>
          <cell r="DY44">
            <v>0</v>
          </cell>
          <cell r="DZ44">
            <v>0</v>
          </cell>
          <cell r="EA44">
            <v>0</v>
          </cell>
          <cell r="EB44">
            <v>0</v>
          </cell>
          <cell r="EC44">
            <v>0</v>
          </cell>
          <cell r="ED44">
            <v>0</v>
          </cell>
          <cell r="EE44" t="str">
            <v>Informes de monitoreo y seguimiento a la Estrategia de Gobierno Digital.</v>
          </cell>
          <cell r="EF44">
            <v>0</v>
          </cell>
          <cell r="EG44">
            <v>0</v>
          </cell>
          <cell r="EH44">
            <v>0</v>
          </cell>
          <cell r="EI44">
            <v>0</v>
          </cell>
          <cell r="EJ44" t="str">
            <v>Informes de monitoreo y seguimiento a la Estrategia de Gobierno Digital.</v>
          </cell>
          <cell r="EK44">
            <v>0</v>
          </cell>
          <cell r="EL44">
            <v>0</v>
          </cell>
          <cell r="EM44">
            <v>0</v>
          </cell>
          <cell r="EN44">
            <v>0</v>
          </cell>
          <cell r="EO44">
            <v>0</v>
          </cell>
          <cell r="EP44">
            <v>0</v>
          </cell>
          <cell r="EQ44">
            <v>0</v>
          </cell>
          <cell r="ER44">
            <v>0</v>
          </cell>
          <cell r="ES44">
            <v>0</v>
          </cell>
          <cell r="ET44">
            <v>0</v>
          </cell>
          <cell r="EU44">
            <v>0</v>
          </cell>
          <cell r="EV44">
            <v>0</v>
          </cell>
          <cell r="EW44">
            <v>0</v>
          </cell>
          <cell r="EX44">
            <v>0</v>
          </cell>
          <cell r="EY44">
            <v>0</v>
          </cell>
          <cell r="EZ44">
            <v>0</v>
          </cell>
          <cell r="FA44">
            <v>0</v>
          </cell>
          <cell r="FB44">
            <v>0</v>
          </cell>
          <cell r="FC44">
            <v>0</v>
          </cell>
          <cell r="FD44">
            <v>0</v>
          </cell>
          <cell r="FE44">
            <v>0</v>
          </cell>
          <cell r="FF44">
            <v>0</v>
          </cell>
          <cell r="FG44">
            <v>0</v>
          </cell>
          <cell r="FH44">
            <v>0</v>
          </cell>
          <cell r="FI44">
            <v>0</v>
          </cell>
          <cell r="FJ44">
            <v>0</v>
          </cell>
          <cell r="FK44">
            <v>0</v>
          </cell>
          <cell r="FL44">
            <v>0</v>
          </cell>
          <cell r="FM44">
            <v>0</v>
          </cell>
          <cell r="FN44">
            <v>0</v>
          </cell>
          <cell r="FO44">
            <v>0</v>
          </cell>
          <cell r="FP44">
            <v>0</v>
          </cell>
          <cell r="FQ44">
            <v>0</v>
          </cell>
          <cell r="FR44">
            <v>0</v>
          </cell>
          <cell r="FS44">
            <v>0</v>
          </cell>
          <cell r="FT44">
            <v>0</v>
          </cell>
          <cell r="FU44">
            <v>0</v>
          </cell>
          <cell r="FV44">
            <v>0</v>
          </cell>
          <cell r="FW44">
            <v>0</v>
          </cell>
          <cell r="FX44">
            <v>0</v>
          </cell>
          <cell r="FY44">
            <v>0</v>
          </cell>
          <cell r="FZ44">
            <v>0</v>
          </cell>
          <cell r="GA44">
            <v>0</v>
          </cell>
          <cell r="GB44">
            <v>0</v>
          </cell>
          <cell r="GC44">
            <v>0</v>
          </cell>
          <cell r="GD44">
            <v>0</v>
          </cell>
          <cell r="GE44">
            <v>0</v>
          </cell>
          <cell r="GF44">
            <v>0</v>
          </cell>
          <cell r="GG44">
            <v>0</v>
          </cell>
          <cell r="GH44">
            <v>0</v>
          </cell>
          <cell r="GI44">
            <v>0</v>
          </cell>
          <cell r="GJ44">
            <v>0</v>
          </cell>
          <cell r="GK44">
            <v>0</v>
          </cell>
          <cell r="GL44">
            <v>0</v>
          </cell>
          <cell r="GM44">
            <v>0</v>
          </cell>
          <cell r="GN44">
            <v>0</v>
          </cell>
          <cell r="GO44">
            <v>0</v>
          </cell>
          <cell r="GP44">
            <v>0</v>
          </cell>
          <cell r="GQ44">
            <v>0</v>
          </cell>
          <cell r="GR44">
            <v>0</v>
          </cell>
          <cell r="GS44">
            <v>0</v>
          </cell>
          <cell r="GT44">
            <v>0</v>
          </cell>
          <cell r="GU44">
            <v>0</v>
          </cell>
          <cell r="GV44">
            <v>0</v>
          </cell>
          <cell r="GW44">
            <v>0</v>
          </cell>
          <cell r="GX44">
            <v>0</v>
          </cell>
          <cell r="GY44">
            <v>0</v>
          </cell>
          <cell r="GZ44">
            <v>0</v>
          </cell>
          <cell r="HA44">
            <v>0</v>
          </cell>
          <cell r="HB44">
            <v>0</v>
          </cell>
          <cell r="HC44">
            <v>0</v>
          </cell>
          <cell r="HD44">
            <v>0</v>
          </cell>
          <cell r="HE44">
            <v>0</v>
          </cell>
          <cell r="HF44">
            <v>0</v>
          </cell>
          <cell r="HG44">
            <v>0</v>
          </cell>
          <cell r="HH44">
            <v>0</v>
          </cell>
          <cell r="HI44">
            <v>0</v>
          </cell>
          <cell r="HJ44">
            <v>0</v>
          </cell>
          <cell r="HK44">
            <v>0</v>
          </cell>
          <cell r="HL44">
            <v>0</v>
          </cell>
          <cell r="HM44">
            <v>0</v>
          </cell>
          <cell r="HN44">
            <v>0</v>
          </cell>
          <cell r="HO44">
            <v>0</v>
          </cell>
          <cell r="HP44">
            <v>0</v>
          </cell>
          <cell r="HQ44">
            <v>0</v>
          </cell>
          <cell r="HR44">
            <v>0</v>
          </cell>
          <cell r="HS44">
            <v>0</v>
          </cell>
          <cell r="HT44">
            <v>0</v>
          </cell>
          <cell r="HU44">
            <v>0</v>
          </cell>
          <cell r="HV44">
            <v>0</v>
          </cell>
          <cell r="HW44" t="str">
            <v/>
          </cell>
          <cell r="HX44" t="str">
            <v/>
          </cell>
          <cell r="HY44" t="str">
            <v/>
          </cell>
          <cell r="HZ44" t="str">
            <v/>
          </cell>
          <cell r="IA44" t="str">
            <v/>
          </cell>
          <cell r="IB44" t="str">
            <v/>
          </cell>
          <cell r="IC44" t="str">
            <v/>
          </cell>
          <cell r="ID44" t="str">
            <v/>
          </cell>
          <cell r="IE44" t="str">
            <v/>
          </cell>
          <cell r="IF44" t="str">
            <v/>
          </cell>
          <cell r="IG44" t="str">
            <v/>
          </cell>
          <cell r="IH44" t="str">
            <v/>
          </cell>
          <cell r="II44" t="str">
            <v/>
          </cell>
          <cell r="IJ44" t="str">
            <v/>
          </cell>
          <cell r="IK44" t="str">
            <v/>
          </cell>
          <cell r="IL44">
            <v>0</v>
          </cell>
          <cell r="IM44">
            <v>0</v>
          </cell>
          <cell r="IN44">
            <v>0</v>
          </cell>
          <cell r="IO44">
            <v>0</v>
          </cell>
          <cell r="IP44">
            <v>0</v>
          </cell>
          <cell r="IQ44">
            <v>0</v>
          </cell>
          <cell r="IR44">
            <v>0</v>
          </cell>
          <cell r="IS44">
            <v>0</v>
          </cell>
          <cell r="IT44">
            <v>0</v>
          </cell>
          <cell r="IU44">
            <v>0</v>
          </cell>
          <cell r="IV44">
            <v>0</v>
          </cell>
          <cell r="IW44">
            <v>0</v>
          </cell>
          <cell r="IX44">
            <v>0</v>
          </cell>
          <cell r="IY44">
            <v>0</v>
          </cell>
          <cell r="IZ44">
            <v>0</v>
          </cell>
          <cell r="JA44">
            <v>0</v>
          </cell>
          <cell r="JB44">
            <v>0</v>
          </cell>
          <cell r="JC44">
            <v>0</v>
          </cell>
          <cell r="JD44">
            <v>0</v>
          </cell>
          <cell r="JE44">
            <v>0</v>
          </cell>
          <cell r="JF44">
            <v>0</v>
          </cell>
          <cell r="JG44">
            <v>0</v>
          </cell>
          <cell r="JH44">
            <v>0</v>
          </cell>
          <cell r="JI44">
            <v>0</v>
          </cell>
          <cell r="JJ44">
            <v>0</v>
          </cell>
          <cell r="JK44">
            <v>0</v>
          </cell>
          <cell r="JL44">
            <v>0</v>
          </cell>
          <cell r="JM44">
            <v>0</v>
          </cell>
          <cell r="JN44">
            <v>0</v>
          </cell>
          <cell r="JO44">
            <v>0</v>
          </cell>
          <cell r="JP44">
            <v>0</v>
          </cell>
          <cell r="JQ44">
            <v>0</v>
          </cell>
          <cell r="JR44">
            <v>0</v>
          </cell>
          <cell r="JS44">
            <v>0</v>
          </cell>
          <cell r="JT44">
            <v>0</v>
          </cell>
          <cell r="JU44">
            <v>0</v>
          </cell>
          <cell r="JV44">
            <v>0</v>
          </cell>
          <cell r="JW44">
            <v>0</v>
          </cell>
          <cell r="JX44" t="str">
            <v>No Programó</v>
          </cell>
          <cell r="JY44" t="str">
            <v/>
          </cell>
          <cell r="JZ44" t="str">
            <v/>
          </cell>
          <cell r="KA44" t="str">
            <v/>
          </cell>
          <cell r="KB44" t="str">
            <v/>
          </cell>
          <cell r="KC44" t="str">
            <v/>
          </cell>
          <cell r="KD44" t="str">
            <v/>
          </cell>
          <cell r="KE44" t="str">
            <v/>
          </cell>
          <cell r="KF44" t="str">
            <v/>
          </cell>
          <cell r="KG44" t="str">
            <v/>
          </cell>
          <cell r="KH44" t="str">
            <v/>
          </cell>
          <cell r="KI44" t="str">
            <v/>
          </cell>
          <cell r="KJ44" t="str">
            <v>No Programó</v>
          </cell>
          <cell r="KK44" t="str">
            <v>No Programó</v>
          </cell>
          <cell r="KL44" t="str">
            <v>No Programó</v>
          </cell>
          <cell r="KM44" t="str">
            <v/>
          </cell>
          <cell r="KN44" t="str">
            <v/>
          </cell>
          <cell r="KO44" t="str">
            <v/>
          </cell>
          <cell r="KP44" t="str">
            <v/>
          </cell>
          <cell r="KQ44" t="str">
            <v/>
          </cell>
          <cell r="KR44" t="str">
            <v/>
          </cell>
          <cell r="KS44" t="str">
            <v/>
          </cell>
          <cell r="KT44" t="str">
            <v/>
          </cell>
          <cell r="KU44" t="str">
            <v/>
          </cell>
          <cell r="KV44" t="str">
            <v>No Programó</v>
          </cell>
          <cell r="KW44" t="str">
            <v>7869_1</v>
          </cell>
          <cell r="KX44" t="str">
            <v>1. Implementar estrategias institucionales para que la ciudadanía en condiciones de equidad, integra</v>
          </cell>
          <cell r="KY44">
            <v>100</v>
          </cell>
          <cell r="KZ44">
            <v>16.833333333333332</v>
          </cell>
          <cell r="LA44" t="str">
            <v/>
          </cell>
          <cell r="LB44" t="str">
            <v/>
          </cell>
          <cell r="LC44">
            <v>100</v>
          </cell>
          <cell r="LD44">
            <v>14.666666666666666</v>
          </cell>
          <cell r="LE44">
            <v>2491102000</v>
          </cell>
          <cell r="LF44">
            <v>1442471730</v>
          </cell>
          <cell r="LG44">
            <v>172304606</v>
          </cell>
          <cell r="LH44">
            <v>257531594</v>
          </cell>
          <cell r="LI44">
            <v>236825685</v>
          </cell>
          <cell r="LJ44" t="str">
            <v>No Programó</v>
          </cell>
          <cell r="LK44" t="str">
            <v>No Programó</v>
          </cell>
          <cell r="LL44" t="str">
            <v>No Programó</v>
          </cell>
          <cell r="LM44" t="str">
            <v/>
          </cell>
          <cell r="LN44" t="str">
            <v/>
          </cell>
          <cell r="LO44" t="str">
            <v/>
          </cell>
          <cell r="LP44" t="str">
            <v/>
          </cell>
          <cell r="LQ44" t="str">
            <v/>
          </cell>
          <cell r="LR44" t="str">
            <v/>
          </cell>
          <cell r="LS44" t="str">
            <v/>
          </cell>
          <cell r="LT44" t="str">
            <v/>
          </cell>
          <cell r="LU44" t="str">
            <v/>
          </cell>
          <cell r="LV44">
            <v>0</v>
          </cell>
          <cell r="LW44">
            <v>0</v>
          </cell>
          <cell r="LX44">
            <v>0</v>
          </cell>
          <cell r="LY44" t="str">
            <v>No aplica</v>
          </cell>
          <cell r="LZ44">
            <v>0</v>
          </cell>
          <cell r="MA44">
            <v>0</v>
          </cell>
          <cell r="MB44">
            <v>0</v>
          </cell>
          <cell r="MC44">
            <v>0</v>
          </cell>
          <cell r="MD44">
            <v>0</v>
          </cell>
          <cell r="ME44">
            <v>0</v>
          </cell>
          <cell r="MF44">
            <v>0</v>
          </cell>
          <cell r="MG44">
            <v>0</v>
          </cell>
          <cell r="MH44">
            <v>0</v>
          </cell>
          <cell r="MI44">
            <v>0</v>
          </cell>
          <cell r="MJ44">
            <v>0</v>
          </cell>
          <cell r="MK44" t="str">
            <v>No aplica</v>
          </cell>
          <cell r="ML44">
            <v>0</v>
          </cell>
          <cell r="MM44">
            <v>0</v>
          </cell>
          <cell r="MN44">
            <v>0</v>
          </cell>
          <cell r="MO44">
            <v>0</v>
          </cell>
          <cell r="MP44">
            <v>0</v>
          </cell>
          <cell r="MQ44">
            <v>0</v>
          </cell>
          <cell r="MR44">
            <v>0</v>
          </cell>
          <cell r="MS44">
            <v>0</v>
          </cell>
          <cell r="MT44">
            <v>0</v>
          </cell>
          <cell r="MU44">
            <v>0</v>
          </cell>
          <cell r="MV44" t="str">
            <v>No Programó</v>
          </cell>
          <cell r="MW44" t="str">
            <v>No Programó</v>
          </cell>
          <cell r="MX44" t="str">
            <v>No Programó</v>
          </cell>
          <cell r="MY44" t="str">
            <v/>
          </cell>
          <cell r="MZ44" t="str">
            <v/>
          </cell>
          <cell r="NA44" t="str">
            <v/>
          </cell>
          <cell r="NB44" t="str">
            <v/>
          </cell>
          <cell r="NC44" t="str">
            <v/>
          </cell>
          <cell r="ND44" t="str">
            <v/>
          </cell>
          <cell r="NE44" t="str">
            <v/>
          </cell>
          <cell r="NF44" t="str">
            <v/>
          </cell>
          <cell r="NG44" t="str">
            <v/>
          </cell>
          <cell r="NH44">
            <v>0</v>
          </cell>
          <cell r="NI44" t="str">
            <v>No aplica</v>
          </cell>
          <cell r="NJ44">
            <v>0</v>
          </cell>
          <cell r="NK44">
            <v>0</v>
          </cell>
          <cell r="NL44">
            <v>0</v>
          </cell>
          <cell r="NM44">
            <v>0</v>
          </cell>
          <cell r="NN44">
            <v>0</v>
          </cell>
          <cell r="NO44">
            <v>0</v>
          </cell>
          <cell r="NP44">
            <v>0</v>
          </cell>
          <cell r="NQ44">
            <v>0</v>
          </cell>
          <cell r="NR44">
            <v>0</v>
          </cell>
          <cell r="NS44">
            <v>0</v>
          </cell>
          <cell r="NT44">
            <v>0</v>
          </cell>
          <cell r="NU44" t="str">
            <v>No se programó avance para este periodo</v>
          </cell>
          <cell r="NV44">
            <v>0</v>
          </cell>
          <cell r="NW44">
            <v>0</v>
          </cell>
          <cell r="NX44">
            <v>0</v>
          </cell>
          <cell r="NY44">
            <v>0</v>
          </cell>
          <cell r="NZ44">
            <v>0</v>
          </cell>
          <cell r="OA44">
            <v>0</v>
          </cell>
          <cell r="OB44">
            <v>0</v>
          </cell>
          <cell r="OC44">
            <v>0</v>
          </cell>
          <cell r="OD44">
            <v>0</v>
          </cell>
          <cell r="OE44">
            <v>0</v>
          </cell>
        </row>
        <row r="45">
          <cell r="A45" t="str">
            <v>PD68</v>
          </cell>
          <cell r="B45">
            <v>7869</v>
          </cell>
          <cell r="C45" t="str">
            <v>7869_MGA_2</v>
          </cell>
          <cell r="D45">
            <v>2020110010187</v>
          </cell>
          <cell r="E45" t="str">
            <v>Un nuevo contrato social y ambiental para la Bogotá del siglo XXI</v>
          </cell>
          <cell r="F45" t="str">
            <v>5. Construir Bogotá región con gobierno abierto, transparente y ciudadanía consciente.</v>
          </cell>
          <cell r="G45" t="str">
            <v>51. Gobierno Abierto</v>
          </cell>
          <cell r="H45" t="str">
            <v>Implementar un modelo de Gobierno Abierto de Bogotá que promueva una relación democrática, incluyente, accesible y transparente con la ciudadanía</v>
          </cell>
          <cell r="I45" t="str">
            <v>2. Fortalecer la capacidad institucional para promover, cualificar y afianzar capacidades ciudadanas, que confluyan en procesos de colaboración y toma de decisiones, que reconocen la diferenciación de condiciones sociales, territoriales y económicas de la población.</v>
          </cell>
          <cell r="J45" t="str">
            <v>Implementación del modelo de Gobierno Abierto, Accesible e Incluyente de Bogotá</v>
          </cell>
          <cell r="K45" t="str">
            <v>Oficina Asesora de Planeación - GAB</v>
          </cell>
          <cell r="L45" t="str">
            <v>Fredy Alexander Martinez García</v>
          </cell>
          <cell r="M45" t="str">
            <v>Asesor Despacho Secretaría General</v>
          </cell>
          <cell r="N45" t="str">
            <v>Oficina Asesora de Planeación - GAB</v>
          </cell>
          <cell r="O45" t="str">
            <v>Fredy Alexander Martinez García</v>
          </cell>
          <cell r="P45" t="str">
            <v>Asesor Despacho Secretaría General</v>
          </cell>
          <cell r="Q45" t="str">
            <v>Natalia Márquez-Bustos, Mónica Mora y Lorena Rodriguez</v>
          </cell>
          <cell r="R45" t="str">
            <v>Jenny Torres</v>
          </cell>
          <cell r="S45" t="str">
            <v>Documentos de lineamientos técnicos elaborados por el proyecto de inversión de Gobierno Abierto</v>
          </cell>
          <cell r="T45" t="str">
            <v>Documentos de lineamientos técnicos elaborados</v>
          </cell>
          <cell r="AD45" t="str">
            <v>2.1. Documentos de lineamientos técnicos</v>
          </cell>
          <cell r="AE45" t="str">
            <v>2.1.1. Documentos de lineamientos técnicos elaborados</v>
          </cell>
          <cell r="AI45" t="str">
            <v xml:space="preserve">PD_producto MGA: 2.1. Documentos de lineamientos técnicos; PD_ID producto MGA: 2.1.1. Documentos de lineamientos técnicos elaborados; </v>
          </cell>
          <cell r="AJ45">
            <v>0</v>
          </cell>
          <cell r="AK45">
            <v>44055</v>
          </cell>
          <cell r="AL45">
            <v>1</v>
          </cell>
          <cell r="AM45">
            <v>2022</v>
          </cell>
          <cell r="AN45" t="str">
            <v>El indicador da cuenta del número de lineamientos técnicos elaborados por el Modelo para facilitar el proceso de articulación interinstitucional y posicionamiento con la ciudadanía.</v>
          </cell>
          <cell r="AO45" t="str">
            <v>La aplicación de este indicador da cuenta de los esfuerzos del Modelo por unificar criterios, principios, lineamientos y acciones de Gobierto Abierto en el Distrito y garantizar así su articulación, coordinación, posicionamiento y apropiación interinstitucional.</v>
          </cell>
          <cell r="AP45">
            <v>2020</v>
          </cell>
          <cell r="AQ45">
            <v>2024</v>
          </cell>
          <cell r="AR45" t="str">
            <v>Suma</v>
          </cell>
          <cell r="AS45" t="str">
            <v>Eficacia</v>
          </cell>
          <cell r="AT45" t="str">
            <v>Número</v>
          </cell>
          <cell r="AU45" t="str">
            <v>Producto</v>
          </cell>
          <cell r="AV45" t="str">
            <v>N/D</v>
          </cell>
          <cell r="AW45" t="str">
            <v>N/D</v>
          </cell>
          <cell r="AX45" t="str">
            <v>N/D</v>
          </cell>
          <cell r="AZ45">
            <v>1</v>
          </cell>
          <cell r="BB45" t="str">
            <v>Contar con los lineamientos necesarios para que las entidades del distrito cuenten con elementos suficientes para adelantar acciones que contengan atributos de Gobierno Abierto.</v>
          </cell>
          <cell r="BC45" t="str">
            <v xml:space="preserve">Sumatoria de documentos de lineamientos técnicos elaborados			</v>
          </cell>
          <cell r="BD45" t="str">
            <v>Número de documentos de lineamientos técnicos elaborados</v>
          </cell>
          <cell r="BE45" t="str">
            <v>N/A</v>
          </cell>
          <cell r="BF45" t="str">
            <v>Documentos de lineamientos técnicos elaborados</v>
          </cell>
          <cell r="BG45">
            <v>1</v>
          </cell>
          <cell r="BH45">
            <v>44055</v>
          </cell>
          <cell r="BI45">
            <v>0</v>
          </cell>
          <cell r="BJ45" t="str">
            <v>Establecer variables 1 y/o 2 numéricas</v>
          </cell>
          <cell r="BK45">
            <v>8</v>
          </cell>
          <cell r="BL45">
            <v>1</v>
          </cell>
          <cell r="BM45">
            <v>2</v>
          </cell>
          <cell r="BN45">
            <v>2</v>
          </cell>
          <cell r="BO45">
            <v>2</v>
          </cell>
          <cell r="BP45">
            <v>1</v>
          </cell>
          <cell r="BW45">
            <v>1</v>
          </cell>
          <cell r="BX45">
            <v>2</v>
          </cell>
          <cell r="BY45">
            <v>2</v>
          </cell>
          <cell r="BZ45">
            <v>2</v>
          </cell>
          <cell r="CA45">
            <v>2</v>
          </cell>
          <cell r="CB45">
            <v>0</v>
          </cell>
          <cell r="CC45" t="str">
            <v>N/A</v>
          </cell>
          <cell r="CD45">
            <v>0</v>
          </cell>
          <cell r="CE45">
            <v>0</v>
          </cell>
          <cell r="CF45">
            <v>1</v>
          </cell>
          <cell r="CG45">
            <v>2</v>
          </cell>
          <cell r="CH45">
            <v>3</v>
          </cell>
          <cell r="CI45" t="str">
            <v>Suma</v>
          </cell>
          <cell r="CJ45">
            <v>0</v>
          </cell>
          <cell r="CK45">
            <v>0</v>
          </cell>
          <cell r="CL45">
            <v>0</v>
          </cell>
          <cell r="CM45">
            <v>1</v>
          </cell>
          <cell r="CN45">
            <v>0</v>
          </cell>
          <cell r="CO45">
            <v>0</v>
          </cell>
          <cell r="CP45">
            <v>0</v>
          </cell>
          <cell r="CQ45">
            <v>0</v>
          </cell>
          <cell r="CR45">
            <v>0</v>
          </cell>
          <cell r="CS45">
            <v>0</v>
          </cell>
          <cell r="CT45">
            <v>1</v>
          </cell>
          <cell r="CU45">
            <v>0</v>
          </cell>
          <cell r="CV45">
            <v>2</v>
          </cell>
          <cell r="CW45">
            <v>0</v>
          </cell>
          <cell r="CX45">
            <v>0</v>
          </cell>
          <cell r="CY45">
            <v>0</v>
          </cell>
          <cell r="CZ45">
            <v>0</v>
          </cell>
          <cell r="DA45">
            <v>0</v>
          </cell>
          <cell r="DB45">
            <v>0</v>
          </cell>
          <cell r="DC45">
            <v>0</v>
          </cell>
          <cell r="DD45">
            <v>0</v>
          </cell>
          <cell r="DE45">
            <v>0</v>
          </cell>
          <cell r="DF45">
            <v>0</v>
          </cell>
          <cell r="DG45">
            <v>0</v>
          </cell>
          <cell r="DH45">
            <v>0</v>
          </cell>
          <cell r="DI45">
            <v>0</v>
          </cell>
          <cell r="DJ45">
            <v>2</v>
          </cell>
          <cell r="DK45">
            <v>0</v>
          </cell>
          <cell r="DL45">
            <v>0</v>
          </cell>
          <cell r="DM45">
            <v>0</v>
          </cell>
          <cell r="DN45">
            <v>0</v>
          </cell>
          <cell r="DO45">
            <v>0</v>
          </cell>
          <cell r="DP45">
            <v>0</v>
          </cell>
          <cell r="DQ45">
            <v>0</v>
          </cell>
          <cell r="DR45">
            <v>0</v>
          </cell>
          <cell r="DS45">
            <v>0</v>
          </cell>
          <cell r="DT45">
            <v>0</v>
          </cell>
          <cell r="DU45">
            <v>0</v>
          </cell>
          <cell r="DV45">
            <v>0</v>
          </cell>
          <cell r="DW45">
            <v>0</v>
          </cell>
          <cell r="DX45">
            <v>0</v>
          </cell>
          <cell r="DY45">
            <v>0</v>
          </cell>
          <cell r="DZ45">
            <v>0</v>
          </cell>
          <cell r="EA45">
            <v>0</v>
          </cell>
          <cell r="EB45" t="str">
            <v>Documento de lineamiento técnico</v>
          </cell>
          <cell r="EC45">
            <v>0</v>
          </cell>
          <cell r="ED45">
            <v>0</v>
          </cell>
          <cell r="EE45">
            <v>0</v>
          </cell>
          <cell r="EF45">
            <v>0</v>
          </cell>
          <cell r="EG45">
            <v>0</v>
          </cell>
          <cell r="EH45">
            <v>0</v>
          </cell>
          <cell r="EI45" t="str">
            <v>Documento de lineamiento técnico</v>
          </cell>
          <cell r="EJ45">
            <v>0</v>
          </cell>
          <cell r="EK45">
            <v>0</v>
          </cell>
          <cell r="EL45">
            <v>0</v>
          </cell>
          <cell r="EM45">
            <v>0</v>
          </cell>
          <cell r="EN45">
            <v>0</v>
          </cell>
          <cell r="EO45">
            <v>0</v>
          </cell>
          <cell r="EP45">
            <v>0</v>
          </cell>
          <cell r="EQ45">
            <v>0</v>
          </cell>
          <cell r="ER45">
            <v>0</v>
          </cell>
          <cell r="ES45">
            <v>0</v>
          </cell>
          <cell r="ET45">
            <v>0</v>
          </cell>
          <cell r="EU45">
            <v>0</v>
          </cell>
          <cell r="EV45">
            <v>0</v>
          </cell>
          <cell r="EW45">
            <v>0</v>
          </cell>
          <cell r="EX45">
            <v>0</v>
          </cell>
          <cell r="EY45">
            <v>0</v>
          </cell>
          <cell r="EZ45">
            <v>0</v>
          </cell>
          <cell r="FA45">
            <v>0</v>
          </cell>
          <cell r="FB45">
            <v>0</v>
          </cell>
          <cell r="FC45">
            <v>0</v>
          </cell>
          <cell r="FD45">
            <v>0</v>
          </cell>
          <cell r="FE45">
            <v>0</v>
          </cell>
          <cell r="FF45">
            <v>0</v>
          </cell>
          <cell r="FG45">
            <v>0</v>
          </cell>
          <cell r="FH45">
            <v>0</v>
          </cell>
          <cell r="FI45">
            <v>0</v>
          </cell>
          <cell r="FJ45">
            <v>0</v>
          </cell>
          <cell r="FK45">
            <v>0</v>
          </cell>
          <cell r="FL45">
            <v>0</v>
          </cell>
          <cell r="FM45">
            <v>0</v>
          </cell>
          <cell r="FN45">
            <v>0</v>
          </cell>
          <cell r="FO45">
            <v>0</v>
          </cell>
          <cell r="FP45">
            <v>0</v>
          </cell>
          <cell r="FQ45">
            <v>0</v>
          </cell>
          <cell r="FR45">
            <v>0</v>
          </cell>
          <cell r="FS45">
            <v>0</v>
          </cell>
          <cell r="FT45">
            <v>0</v>
          </cell>
          <cell r="FU45">
            <v>0</v>
          </cell>
          <cell r="FV45">
            <v>0</v>
          </cell>
          <cell r="FW45">
            <v>0</v>
          </cell>
          <cell r="FX45">
            <v>0</v>
          </cell>
          <cell r="FY45">
            <v>0</v>
          </cell>
          <cell r="FZ45">
            <v>0</v>
          </cell>
          <cell r="GA45">
            <v>0</v>
          </cell>
          <cell r="GB45">
            <v>0</v>
          </cell>
          <cell r="GC45">
            <v>0</v>
          </cell>
          <cell r="GD45">
            <v>0</v>
          </cell>
          <cell r="GE45">
            <v>0</v>
          </cell>
          <cell r="GF45">
            <v>0</v>
          </cell>
          <cell r="GG45">
            <v>0</v>
          </cell>
          <cell r="GH45">
            <v>0</v>
          </cell>
          <cell r="GI45">
            <v>0</v>
          </cell>
          <cell r="GJ45">
            <v>0</v>
          </cell>
          <cell r="GK45">
            <v>0</v>
          </cell>
          <cell r="GL45">
            <v>0</v>
          </cell>
          <cell r="GM45">
            <v>0</v>
          </cell>
          <cell r="GN45">
            <v>0</v>
          </cell>
          <cell r="GO45">
            <v>0</v>
          </cell>
          <cell r="GP45">
            <v>0</v>
          </cell>
          <cell r="GQ45">
            <v>0</v>
          </cell>
          <cell r="GR45">
            <v>0</v>
          </cell>
          <cell r="GS45">
            <v>0</v>
          </cell>
          <cell r="GT45">
            <v>0</v>
          </cell>
          <cell r="GU45">
            <v>0</v>
          </cell>
          <cell r="GV45">
            <v>0</v>
          </cell>
          <cell r="GW45">
            <v>0</v>
          </cell>
          <cell r="GX45">
            <v>0</v>
          </cell>
          <cell r="GY45">
            <v>0</v>
          </cell>
          <cell r="GZ45">
            <v>0</v>
          </cell>
          <cell r="HA45">
            <v>0</v>
          </cell>
          <cell r="HB45">
            <v>0</v>
          </cell>
          <cell r="HC45">
            <v>0</v>
          </cell>
          <cell r="HD45">
            <v>0</v>
          </cell>
          <cell r="HE45">
            <v>0</v>
          </cell>
          <cell r="HF45">
            <v>0</v>
          </cell>
          <cell r="HG45">
            <v>0</v>
          </cell>
          <cell r="HH45">
            <v>0</v>
          </cell>
          <cell r="HI45">
            <v>0</v>
          </cell>
          <cell r="HJ45">
            <v>0</v>
          </cell>
          <cell r="HK45">
            <v>0</v>
          </cell>
          <cell r="HL45">
            <v>0</v>
          </cell>
          <cell r="HM45">
            <v>0</v>
          </cell>
          <cell r="HN45">
            <v>0</v>
          </cell>
          <cell r="HO45">
            <v>0</v>
          </cell>
          <cell r="HP45">
            <v>0</v>
          </cell>
          <cell r="HQ45">
            <v>0</v>
          </cell>
          <cell r="HR45">
            <v>0</v>
          </cell>
          <cell r="HS45">
            <v>0</v>
          </cell>
          <cell r="HT45">
            <v>0</v>
          </cell>
          <cell r="HU45">
            <v>0</v>
          </cell>
          <cell r="HV45">
            <v>0</v>
          </cell>
          <cell r="HW45" t="str">
            <v/>
          </cell>
          <cell r="HX45" t="str">
            <v/>
          </cell>
          <cell r="HY45" t="str">
            <v/>
          </cell>
          <cell r="HZ45" t="str">
            <v/>
          </cell>
          <cell r="IA45" t="str">
            <v/>
          </cell>
          <cell r="IB45" t="str">
            <v/>
          </cell>
          <cell r="IC45" t="str">
            <v/>
          </cell>
          <cell r="ID45" t="str">
            <v/>
          </cell>
          <cell r="IE45" t="str">
            <v/>
          </cell>
          <cell r="IF45" t="str">
            <v/>
          </cell>
          <cell r="IG45" t="str">
            <v/>
          </cell>
          <cell r="IH45" t="str">
            <v/>
          </cell>
          <cell r="II45" t="str">
            <v/>
          </cell>
          <cell r="IJ45" t="str">
            <v/>
          </cell>
          <cell r="IK45" t="str">
            <v/>
          </cell>
          <cell r="IL45">
            <v>0</v>
          </cell>
          <cell r="IM45">
            <v>0</v>
          </cell>
          <cell r="IN45">
            <v>0</v>
          </cell>
          <cell r="IO45">
            <v>0</v>
          </cell>
          <cell r="IP45">
            <v>0</v>
          </cell>
          <cell r="IQ45">
            <v>0</v>
          </cell>
          <cell r="IR45">
            <v>0</v>
          </cell>
          <cell r="IS45">
            <v>0</v>
          </cell>
          <cell r="IT45">
            <v>0</v>
          </cell>
          <cell r="IU45">
            <v>0</v>
          </cell>
          <cell r="IV45">
            <v>0</v>
          </cell>
          <cell r="IW45">
            <v>0</v>
          </cell>
          <cell r="IX45">
            <v>0</v>
          </cell>
          <cell r="IY45">
            <v>0</v>
          </cell>
          <cell r="IZ45">
            <v>0</v>
          </cell>
          <cell r="JA45">
            <v>0</v>
          </cell>
          <cell r="JB45">
            <v>0</v>
          </cell>
          <cell r="JC45">
            <v>0</v>
          </cell>
          <cell r="JD45">
            <v>0</v>
          </cell>
          <cell r="JE45">
            <v>0</v>
          </cell>
          <cell r="JF45">
            <v>0</v>
          </cell>
          <cell r="JG45">
            <v>0</v>
          </cell>
          <cell r="JH45">
            <v>0</v>
          </cell>
          <cell r="JI45">
            <v>0</v>
          </cell>
          <cell r="JJ45">
            <v>0</v>
          </cell>
          <cell r="JK45">
            <v>0</v>
          </cell>
          <cell r="JL45">
            <v>0</v>
          </cell>
          <cell r="JM45">
            <v>0</v>
          </cell>
          <cell r="JN45">
            <v>0</v>
          </cell>
          <cell r="JO45">
            <v>0</v>
          </cell>
          <cell r="JP45">
            <v>0</v>
          </cell>
          <cell r="JQ45">
            <v>0</v>
          </cell>
          <cell r="JR45">
            <v>0</v>
          </cell>
          <cell r="JS45">
            <v>0</v>
          </cell>
          <cell r="JT45">
            <v>0</v>
          </cell>
          <cell r="JU45">
            <v>0</v>
          </cell>
          <cell r="JV45">
            <v>0</v>
          </cell>
          <cell r="JW45">
            <v>0</v>
          </cell>
          <cell r="JX45" t="str">
            <v>No Programó</v>
          </cell>
          <cell r="JY45" t="str">
            <v/>
          </cell>
          <cell r="JZ45" t="str">
            <v/>
          </cell>
          <cell r="KA45" t="str">
            <v/>
          </cell>
          <cell r="KB45" t="str">
            <v/>
          </cell>
          <cell r="KC45" t="str">
            <v/>
          </cell>
          <cell r="KD45" t="str">
            <v/>
          </cell>
          <cell r="KE45" t="str">
            <v/>
          </cell>
          <cell r="KF45" t="str">
            <v/>
          </cell>
          <cell r="KG45" t="str">
            <v/>
          </cell>
          <cell r="KH45" t="str">
            <v/>
          </cell>
          <cell r="KI45" t="str">
            <v/>
          </cell>
          <cell r="KJ45" t="str">
            <v>No Programó</v>
          </cell>
          <cell r="KK45" t="str">
            <v>No Programó</v>
          </cell>
          <cell r="KL45" t="str">
            <v>No Programó</v>
          </cell>
          <cell r="KM45" t="str">
            <v/>
          </cell>
          <cell r="KN45" t="str">
            <v/>
          </cell>
          <cell r="KO45" t="str">
            <v/>
          </cell>
          <cell r="KP45" t="str">
            <v/>
          </cell>
          <cell r="KQ45" t="str">
            <v/>
          </cell>
          <cell r="KR45" t="str">
            <v/>
          </cell>
          <cell r="KS45" t="str">
            <v/>
          </cell>
          <cell r="KT45" t="str">
            <v/>
          </cell>
          <cell r="KU45" t="str">
            <v/>
          </cell>
          <cell r="KV45" t="str">
            <v>No Programó</v>
          </cell>
          <cell r="KW45" t="str">
            <v>7869_2</v>
          </cell>
          <cell r="KX45" t="str">
            <v>2. Fortalecer la capacidad institucional para promover, cualificar y afianzar capacidades ciudadanas</v>
          </cell>
          <cell r="KY45">
            <v>100</v>
          </cell>
          <cell r="KZ45">
            <v>12.5</v>
          </cell>
          <cell r="LA45" t="str">
            <v/>
          </cell>
          <cell r="LB45" t="str">
            <v/>
          </cell>
          <cell r="LC45">
            <v>100</v>
          </cell>
          <cell r="LD45">
            <v>14.666666666666666</v>
          </cell>
          <cell r="LE45">
            <v>2491102000</v>
          </cell>
          <cell r="LF45">
            <v>1442471730</v>
          </cell>
          <cell r="LG45">
            <v>172304606</v>
          </cell>
          <cell r="LH45">
            <v>257531594</v>
          </cell>
          <cell r="LI45">
            <v>236825685</v>
          </cell>
          <cell r="LJ45" t="str">
            <v>No Programó</v>
          </cell>
          <cell r="LK45" t="str">
            <v>No Programó</v>
          </cell>
          <cell r="LL45" t="str">
            <v>No Programó</v>
          </cell>
          <cell r="LM45" t="str">
            <v/>
          </cell>
          <cell r="LN45" t="str">
            <v/>
          </cell>
          <cell r="LO45" t="str">
            <v/>
          </cell>
          <cell r="LP45" t="str">
            <v/>
          </cell>
          <cell r="LQ45" t="str">
            <v/>
          </cell>
          <cell r="LR45" t="str">
            <v/>
          </cell>
          <cell r="LS45" t="str">
            <v/>
          </cell>
          <cell r="LT45" t="str">
            <v/>
          </cell>
          <cell r="LU45" t="str">
            <v/>
          </cell>
          <cell r="LV45">
            <v>0</v>
          </cell>
          <cell r="LW45">
            <v>0</v>
          </cell>
          <cell r="LX45">
            <v>0</v>
          </cell>
          <cell r="LY45" t="str">
            <v>No aplica</v>
          </cell>
          <cell r="LZ45">
            <v>0</v>
          </cell>
          <cell r="MA45">
            <v>0</v>
          </cell>
          <cell r="MB45">
            <v>0</v>
          </cell>
          <cell r="MC45">
            <v>0</v>
          </cell>
          <cell r="MD45">
            <v>0</v>
          </cell>
          <cell r="ME45">
            <v>0</v>
          </cell>
          <cell r="MF45">
            <v>0</v>
          </cell>
          <cell r="MG45">
            <v>0</v>
          </cell>
          <cell r="MH45">
            <v>0</v>
          </cell>
          <cell r="MI45">
            <v>0</v>
          </cell>
          <cell r="MJ45">
            <v>0</v>
          </cell>
          <cell r="MK45" t="str">
            <v>No aplica</v>
          </cell>
          <cell r="ML45">
            <v>0</v>
          </cell>
          <cell r="MM45">
            <v>0</v>
          </cell>
          <cell r="MN45">
            <v>0</v>
          </cell>
          <cell r="MO45">
            <v>0</v>
          </cell>
          <cell r="MP45">
            <v>0</v>
          </cell>
          <cell r="MQ45">
            <v>0</v>
          </cell>
          <cell r="MR45">
            <v>0</v>
          </cell>
          <cell r="MS45">
            <v>0</v>
          </cell>
          <cell r="MT45">
            <v>0</v>
          </cell>
          <cell r="MU45">
            <v>0</v>
          </cell>
          <cell r="MV45" t="str">
            <v>No Programó</v>
          </cell>
          <cell r="MW45" t="str">
            <v>No Programó</v>
          </cell>
          <cell r="MX45" t="str">
            <v>No Programó</v>
          </cell>
          <cell r="MY45" t="str">
            <v/>
          </cell>
          <cell r="MZ45" t="str">
            <v/>
          </cell>
          <cell r="NA45" t="str">
            <v/>
          </cell>
          <cell r="NB45" t="str">
            <v/>
          </cell>
          <cell r="NC45" t="str">
            <v/>
          </cell>
          <cell r="ND45" t="str">
            <v/>
          </cell>
          <cell r="NE45" t="str">
            <v/>
          </cell>
          <cell r="NF45" t="str">
            <v/>
          </cell>
          <cell r="NG45" t="str">
            <v/>
          </cell>
          <cell r="NH45">
            <v>0</v>
          </cell>
          <cell r="NI45" t="str">
            <v>No aplica</v>
          </cell>
          <cell r="NJ45">
            <v>0</v>
          </cell>
          <cell r="NK45">
            <v>0</v>
          </cell>
          <cell r="NL45">
            <v>0</v>
          </cell>
          <cell r="NM45">
            <v>0</v>
          </cell>
          <cell r="NN45">
            <v>0</v>
          </cell>
          <cell r="NO45">
            <v>0</v>
          </cell>
          <cell r="NP45">
            <v>0</v>
          </cell>
          <cell r="NQ45">
            <v>0</v>
          </cell>
          <cell r="NR45">
            <v>0</v>
          </cell>
          <cell r="NS45">
            <v>0</v>
          </cell>
          <cell r="NT45">
            <v>0</v>
          </cell>
          <cell r="NU45" t="str">
            <v>No se programó avance para este periodo</v>
          </cell>
          <cell r="NV45">
            <v>0</v>
          </cell>
          <cell r="NW45">
            <v>0</v>
          </cell>
          <cell r="NX45">
            <v>0</v>
          </cell>
          <cell r="NY45">
            <v>0</v>
          </cell>
          <cell r="NZ45">
            <v>0</v>
          </cell>
          <cell r="OA45">
            <v>0</v>
          </cell>
          <cell r="OB45">
            <v>0</v>
          </cell>
          <cell r="OC45">
            <v>0</v>
          </cell>
          <cell r="OD45">
            <v>0</v>
          </cell>
          <cell r="OE45">
            <v>0</v>
          </cell>
        </row>
        <row r="46">
          <cell r="A46" t="str">
            <v>PD69</v>
          </cell>
          <cell r="B46">
            <v>7869</v>
          </cell>
          <cell r="C46" t="str">
            <v>7869_MGA_3</v>
          </cell>
          <cell r="D46">
            <v>2020110010187</v>
          </cell>
          <cell r="E46" t="str">
            <v>Un nuevo contrato social y ambiental para la Bogotá del siglo XXI</v>
          </cell>
          <cell r="F46" t="str">
            <v>5. Construir Bogotá región con gobierno abierto, transparente y ciudadanía consciente.</v>
          </cell>
          <cell r="G46" t="str">
            <v>51. Gobierno Abierto</v>
          </cell>
          <cell r="H46" t="str">
            <v>Implementar un modelo de Gobierno Abierto de Bogotá que promueva una relación democrática, incluyente, accesible y transparente con la ciudadanía</v>
          </cell>
          <cell r="I46" t="str">
            <v>N/A</v>
          </cell>
          <cell r="J46" t="str">
            <v>Implementación del modelo de Gobierno Abierto, Accesible e Incluyente de Bogotá</v>
          </cell>
          <cell r="K46" t="str">
            <v>Oficina Asesora de Planeación - GAB</v>
          </cell>
          <cell r="L46" t="str">
            <v>Fredy Alexander Martinez García</v>
          </cell>
          <cell r="M46" t="str">
            <v>Asesor Despacho Secretaría General</v>
          </cell>
          <cell r="N46" t="str">
            <v>Oficina Asesora de Planeación - GAB</v>
          </cell>
          <cell r="O46" t="str">
            <v>Fredy Alexander Martinez García</v>
          </cell>
          <cell r="P46" t="str">
            <v>Asesor Despacho Secretaría General</v>
          </cell>
          <cell r="Q46" t="str">
            <v>Natalia Márquez-Bustos, Mónica Mora y Lorena Rodriguez</v>
          </cell>
          <cell r="R46" t="str">
            <v>Jenny Torres</v>
          </cell>
          <cell r="S46" t="str">
            <v>Informes de seguimiento realizados por el proyecto de inversión de Gobierno Abierto</v>
          </cell>
          <cell r="T46" t="str">
            <v>Informes de seguimiento realizados</v>
          </cell>
          <cell r="AF46" t="str">
            <v>Informes de seguimiento realizados</v>
          </cell>
          <cell r="AI46" t="str">
            <v xml:space="preserve">PD_Gestion MGA: Informes de seguimiento realizados; </v>
          </cell>
          <cell r="AJ46">
            <v>0</v>
          </cell>
          <cell r="AK46">
            <v>44055</v>
          </cell>
          <cell r="AL46">
            <v>1</v>
          </cell>
          <cell r="AM46">
            <v>2022</v>
          </cell>
          <cell r="AN46" t="str">
            <v>Este indicador da cuenta del número de informes de seguimiento realizados al proyecto de inversión para evaluar el desempeño de las estrategias y acciones de los pilares de transparencia, participación y colaboración.</v>
          </cell>
          <cell r="AO46" t="str">
            <v>La aplicación de este indicador evidencia el monitoreo del proyecto de inversión. Así mismo, su aplicación permite verificar que el Modelo de Gobierno Abierto no solo promueve los ejercicios de vigilancia, rendición de cuentas y acceso a información pública, sino que los aplica. En esa medida, es un reflejo de transparencia.</v>
          </cell>
          <cell r="AP46">
            <v>2020</v>
          </cell>
          <cell r="AQ46">
            <v>2024</v>
          </cell>
          <cell r="AR46" t="str">
            <v>Suma</v>
          </cell>
          <cell r="AS46" t="str">
            <v>Eficacia</v>
          </cell>
          <cell r="AT46" t="str">
            <v>Número</v>
          </cell>
          <cell r="AU46" t="str">
            <v>Producto</v>
          </cell>
          <cell r="AV46" t="str">
            <v>N/D</v>
          </cell>
          <cell r="AW46" t="str">
            <v>N/D</v>
          </cell>
          <cell r="AX46" t="str">
            <v>N/D</v>
          </cell>
          <cell r="AZ46">
            <v>1</v>
          </cell>
          <cell r="BB46" t="str">
            <v>Se cuenta con informes suficientes que  permiten retroalimentar el avance y cumplimiento de las acciones adelantadas para realizar mejoras en el Modelo.</v>
          </cell>
          <cell r="BC46" t="str">
            <v xml:space="preserve">Sumatoria de informes de seguimiento realizados			</v>
          </cell>
          <cell r="BD46" t="str">
            <v>Número de informes de seguimiento realizados</v>
          </cell>
          <cell r="BE46" t="str">
            <v>N/A</v>
          </cell>
          <cell r="BF46" t="str">
            <v>- Informes de seguimiento realizados.</v>
          </cell>
          <cell r="BG46">
            <v>1</v>
          </cell>
          <cell r="BH46">
            <v>44055</v>
          </cell>
          <cell r="BI46">
            <v>0</v>
          </cell>
          <cell r="BJ46" t="str">
            <v>Establecer variables 1 y/o 2 numéricas</v>
          </cell>
          <cell r="BK46">
            <v>8</v>
          </cell>
          <cell r="BL46">
            <v>1</v>
          </cell>
          <cell r="BM46">
            <v>2</v>
          </cell>
          <cell r="BN46">
            <v>2</v>
          </cell>
          <cell r="BO46">
            <v>2</v>
          </cell>
          <cell r="BP46">
            <v>1</v>
          </cell>
          <cell r="BW46">
            <v>1</v>
          </cell>
          <cell r="BX46">
            <v>2</v>
          </cell>
          <cell r="BY46">
            <v>2</v>
          </cell>
          <cell r="BZ46">
            <v>2</v>
          </cell>
          <cell r="CA46">
            <v>2</v>
          </cell>
          <cell r="CB46">
            <v>0</v>
          </cell>
          <cell r="CC46" t="str">
            <v>N/A</v>
          </cell>
          <cell r="CD46">
            <v>0</v>
          </cell>
          <cell r="CE46">
            <v>0</v>
          </cell>
          <cell r="CF46">
            <v>1</v>
          </cell>
          <cell r="CG46">
            <v>2</v>
          </cell>
          <cell r="CH46">
            <v>3</v>
          </cell>
          <cell r="CI46" t="str">
            <v>Suma</v>
          </cell>
          <cell r="CJ46">
            <v>0</v>
          </cell>
          <cell r="CK46">
            <v>0</v>
          </cell>
          <cell r="CL46">
            <v>0</v>
          </cell>
          <cell r="CM46">
            <v>0</v>
          </cell>
          <cell r="CN46">
            <v>0</v>
          </cell>
          <cell r="CO46">
            <v>0</v>
          </cell>
          <cell r="CP46">
            <v>1</v>
          </cell>
          <cell r="CQ46">
            <v>0</v>
          </cell>
          <cell r="CR46">
            <v>0</v>
          </cell>
          <cell r="CS46">
            <v>0</v>
          </cell>
          <cell r="CT46">
            <v>0</v>
          </cell>
          <cell r="CU46">
            <v>1</v>
          </cell>
          <cell r="CV46">
            <v>2</v>
          </cell>
          <cell r="CW46">
            <v>0</v>
          </cell>
          <cell r="CX46">
            <v>0</v>
          </cell>
          <cell r="CY46">
            <v>0</v>
          </cell>
          <cell r="CZ46">
            <v>0</v>
          </cell>
          <cell r="DA46">
            <v>0</v>
          </cell>
          <cell r="DB46">
            <v>0</v>
          </cell>
          <cell r="DC46">
            <v>0</v>
          </cell>
          <cell r="DD46">
            <v>0</v>
          </cell>
          <cell r="DE46">
            <v>0</v>
          </cell>
          <cell r="DF46">
            <v>0</v>
          </cell>
          <cell r="DG46">
            <v>0</v>
          </cell>
          <cell r="DH46">
            <v>0</v>
          </cell>
          <cell r="DI46">
            <v>0</v>
          </cell>
          <cell r="DJ46">
            <v>2</v>
          </cell>
          <cell r="DK46">
            <v>0</v>
          </cell>
          <cell r="DL46">
            <v>0</v>
          </cell>
          <cell r="DM46">
            <v>0</v>
          </cell>
          <cell r="DN46">
            <v>0</v>
          </cell>
          <cell r="DO46">
            <v>0</v>
          </cell>
          <cell r="DP46">
            <v>0</v>
          </cell>
          <cell r="DQ46">
            <v>0</v>
          </cell>
          <cell r="DR46">
            <v>0</v>
          </cell>
          <cell r="DS46">
            <v>0</v>
          </cell>
          <cell r="DT46">
            <v>0</v>
          </cell>
          <cell r="DU46">
            <v>0</v>
          </cell>
          <cell r="DV46">
            <v>0</v>
          </cell>
          <cell r="DW46">
            <v>0</v>
          </cell>
          <cell r="DX46">
            <v>0</v>
          </cell>
          <cell r="DY46">
            <v>0</v>
          </cell>
          <cell r="DZ46">
            <v>0</v>
          </cell>
          <cell r="EA46">
            <v>0</v>
          </cell>
          <cell r="EB46">
            <v>0</v>
          </cell>
          <cell r="EC46">
            <v>0</v>
          </cell>
          <cell r="ED46">
            <v>0</v>
          </cell>
          <cell r="EE46" t="str">
            <v>Informes de seguimiento realizados.</v>
          </cell>
          <cell r="EF46">
            <v>0</v>
          </cell>
          <cell r="EG46">
            <v>0</v>
          </cell>
          <cell r="EH46">
            <v>0</v>
          </cell>
          <cell r="EI46">
            <v>0</v>
          </cell>
          <cell r="EJ46" t="str">
            <v>Informes de seguimiento realizados.</v>
          </cell>
          <cell r="EK46">
            <v>0</v>
          </cell>
          <cell r="EL46">
            <v>0</v>
          </cell>
          <cell r="EM46">
            <v>0</v>
          </cell>
          <cell r="EN46">
            <v>0</v>
          </cell>
          <cell r="EO46">
            <v>0</v>
          </cell>
          <cell r="EP46">
            <v>0</v>
          </cell>
          <cell r="EQ46">
            <v>0</v>
          </cell>
          <cell r="ER46">
            <v>0</v>
          </cell>
          <cell r="ES46">
            <v>0</v>
          </cell>
          <cell r="ET46">
            <v>0</v>
          </cell>
          <cell r="EU46">
            <v>0</v>
          </cell>
          <cell r="EV46">
            <v>0</v>
          </cell>
          <cell r="EW46">
            <v>0</v>
          </cell>
          <cell r="EX46">
            <v>0</v>
          </cell>
          <cell r="EY46">
            <v>0</v>
          </cell>
          <cell r="EZ46">
            <v>0</v>
          </cell>
          <cell r="FA46">
            <v>0</v>
          </cell>
          <cell r="FB46">
            <v>0</v>
          </cell>
          <cell r="FC46">
            <v>0</v>
          </cell>
          <cell r="FD46">
            <v>0</v>
          </cell>
          <cell r="FE46">
            <v>0</v>
          </cell>
          <cell r="FF46">
            <v>0</v>
          </cell>
          <cell r="FG46">
            <v>0</v>
          </cell>
          <cell r="FH46">
            <v>0</v>
          </cell>
          <cell r="FI46">
            <v>0</v>
          </cell>
          <cell r="FJ46">
            <v>0</v>
          </cell>
          <cell r="FK46">
            <v>0</v>
          </cell>
          <cell r="FL46">
            <v>0</v>
          </cell>
          <cell r="FM46">
            <v>0</v>
          </cell>
          <cell r="FN46">
            <v>0</v>
          </cell>
          <cell r="FO46">
            <v>0</v>
          </cell>
          <cell r="FP46">
            <v>0</v>
          </cell>
          <cell r="FQ46">
            <v>0</v>
          </cell>
          <cell r="FR46">
            <v>0</v>
          </cell>
          <cell r="FS46">
            <v>0</v>
          </cell>
          <cell r="FT46">
            <v>0</v>
          </cell>
          <cell r="FU46">
            <v>0</v>
          </cell>
          <cell r="FV46">
            <v>0</v>
          </cell>
          <cell r="FW46">
            <v>0</v>
          </cell>
          <cell r="FX46">
            <v>0</v>
          </cell>
          <cell r="FY46">
            <v>0</v>
          </cell>
          <cell r="FZ46">
            <v>0</v>
          </cell>
          <cell r="GA46">
            <v>0</v>
          </cell>
          <cell r="GB46">
            <v>0</v>
          </cell>
          <cell r="GC46">
            <v>0</v>
          </cell>
          <cell r="GD46">
            <v>0</v>
          </cell>
          <cell r="GE46">
            <v>0</v>
          </cell>
          <cell r="GF46">
            <v>0</v>
          </cell>
          <cell r="GG46">
            <v>0</v>
          </cell>
          <cell r="GH46">
            <v>0</v>
          </cell>
          <cell r="GI46">
            <v>0</v>
          </cell>
          <cell r="GJ46">
            <v>0</v>
          </cell>
          <cell r="GK46">
            <v>0</v>
          </cell>
          <cell r="GL46">
            <v>0</v>
          </cell>
          <cell r="GM46">
            <v>0</v>
          </cell>
          <cell r="GN46">
            <v>0</v>
          </cell>
          <cell r="GO46">
            <v>0</v>
          </cell>
          <cell r="GP46">
            <v>0</v>
          </cell>
          <cell r="GQ46">
            <v>0</v>
          </cell>
          <cell r="GR46">
            <v>0</v>
          </cell>
          <cell r="GS46">
            <v>0</v>
          </cell>
          <cell r="GT46">
            <v>0</v>
          </cell>
          <cell r="GU46">
            <v>0</v>
          </cell>
          <cell r="GV46">
            <v>0</v>
          </cell>
          <cell r="GW46">
            <v>0</v>
          </cell>
          <cell r="GX46">
            <v>0</v>
          </cell>
          <cell r="GY46">
            <v>0</v>
          </cell>
          <cell r="GZ46">
            <v>0</v>
          </cell>
          <cell r="HA46">
            <v>0</v>
          </cell>
          <cell r="HB46">
            <v>0</v>
          </cell>
          <cell r="HC46">
            <v>0</v>
          </cell>
          <cell r="HD46">
            <v>0</v>
          </cell>
          <cell r="HE46">
            <v>0</v>
          </cell>
          <cell r="HF46">
            <v>0</v>
          </cell>
          <cell r="HG46">
            <v>0</v>
          </cell>
          <cell r="HH46">
            <v>0</v>
          </cell>
          <cell r="HI46">
            <v>0</v>
          </cell>
          <cell r="HJ46">
            <v>0</v>
          </cell>
          <cell r="HK46">
            <v>0</v>
          </cell>
          <cell r="HL46">
            <v>0</v>
          </cell>
          <cell r="HM46">
            <v>0</v>
          </cell>
          <cell r="HN46">
            <v>0</v>
          </cell>
          <cell r="HO46">
            <v>0</v>
          </cell>
          <cell r="HP46">
            <v>0</v>
          </cell>
          <cell r="HQ46">
            <v>0</v>
          </cell>
          <cell r="HR46">
            <v>0</v>
          </cell>
          <cell r="HS46">
            <v>0</v>
          </cell>
          <cell r="HT46">
            <v>0</v>
          </cell>
          <cell r="HU46">
            <v>0</v>
          </cell>
          <cell r="HV46">
            <v>0</v>
          </cell>
          <cell r="HW46" t="str">
            <v/>
          </cell>
          <cell r="HX46" t="str">
            <v/>
          </cell>
          <cell r="HY46" t="str">
            <v/>
          </cell>
          <cell r="HZ46" t="str">
            <v/>
          </cell>
          <cell r="IA46" t="str">
            <v/>
          </cell>
          <cell r="IB46" t="str">
            <v/>
          </cell>
          <cell r="IC46" t="str">
            <v/>
          </cell>
          <cell r="ID46" t="str">
            <v/>
          </cell>
          <cell r="IE46" t="str">
            <v/>
          </cell>
          <cell r="IF46" t="str">
            <v/>
          </cell>
          <cell r="IG46" t="str">
            <v/>
          </cell>
          <cell r="IH46" t="str">
            <v/>
          </cell>
          <cell r="II46" t="str">
            <v/>
          </cell>
          <cell r="IJ46" t="str">
            <v/>
          </cell>
          <cell r="IK46" t="str">
            <v/>
          </cell>
          <cell r="IL46">
            <v>0</v>
          </cell>
          <cell r="IM46">
            <v>0</v>
          </cell>
          <cell r="IN46">
            <v>0</v>
          </cell>
          <cell r="IO46">
            <v>0</v>
          </cell>
          <cell r="IP46">
            <v>0</v>
          </cell>
          <cell r="IQ46">
            <v>0</v>
          </cell>
          <cell r="IR46">
            <v>0</v>
          </cell>
          <cell r="IS46">
            <v>0</v>
          </cell>
          <cell r="IT46">
            <v>0</v>
          </cell>
          <cell r="IU46">
            <v>0</v>
          </cell>
          <cell r="IV46">
            <v>0</v>
          </cell>
          <cell r="IW46">
            <v>0</v>
          </cell>
          <cell r="IX46">
            <v>0</v>
          </cell>
          <cell r="IY46">
            <v>0</v>
          </cell>
          <cell r="IZ46">
            <v>0</v>
          </cell>
          <cell r="JA46">
            <v>0</v>
          </cell>
          <cell r="JB46">
            <v>0</v>
          </cell>
          <cell r="JC46">
            <v>0</v>
          </cell>
          <cell r="JD46">
            <v>0</v>
          </cell>
          <cell r="JE46">
            <v>0</v>
          </cell>
          <cell r="JF46">
            <v>0</v>
          </cell>
          <cell r="JG46">
            <v>0</v>
          </cell>
          <cell r="JH46">
            <v>0</v>
          </cell>
          <cell r="JI46">
            <v>0</v>
          </cell>
          <cell r="JJ46">
            <v>0</v>
          </cell>
          <cell r="JK46">
            <v>0</v>
          </cell>
          <cell r="JL46">
            <v>0</v>
          </cell>
          <cell r="JM46">
            <v>0</v>
          </cell>
          <cell r="JN46">
            <v>0</v>
          </cell>
          <cell r="JO46">
            <v>0</v>
          </cell>
          <cell r="JP46">
            <v>0</v>
          </cell>
          <cell r="JQ46">
            <v>0</v>
          </cell>
          <cell r="JR46">
            <v>0</v>
          </cell>
          <cell r="JS46">
            <v>0</v>
          </cell>
          <cell r="JT46">
            <v>0</v>
          </cell>
          <cell r="JU46">
            <v>0</v>
          </cell>
          <cell r="JV46">
            <v>0</v>
          </cell>
          <cell r="JW46">
            <v>0</v>
          </cell>
          <cell r="JX46" t="str">
            <v>No Programó</v>
          </cell>
          <cell r="JY46" t="str">
            <v/>
          </cell>
          <cell r="JZ46" t="str">
            <v/>
          </cell>
          <cell r="KA46" t="str">
            <v/>
          </cell>
          <cell r="KB46" t="str">
            <v/>
          </cell>
          <cell r="KC46" t="str">
            <v/>
          </cell>
          <cell r="KD46" t="str">
            <v/>
          </cell>
          <cell r="KE46" t="str">
            <v/>
          </cell>
          <cell r="KF46" t="str">
            <v/>
          </cell>
          <cell r="KG46" t="str">
            <v/>
          </cell>
          <cell r="KH46" t="str">
            <v/>
          </cell>
          <cell r="KI46" t="str">
            <v/>
          </cell>
          <cell r="KJ46" t="str">
            <v>No Programó</v>
          </cell>
          <cell r="KK46" t="str">
            <v>No Programó</v>
          </cell>
          <cell r="KL46" t="str">
            <v>No Programó</v>
          </cell>
          <cell r="KM46" t="str">
            <v/>
          </cell>
          <cell r="KN46" t="str">
            <v/>
          </cell>
          <cell r="KO46" t="str">
            <v/>
          </cell>
          <cell r="KP46" t="str">
            <v/>
          </cell>
          <cell r="KQ46" t="str">
            <v/>
          </cell>
          <cell r="KR46" t="str">
            <v/>
          </cell>
          <cell r="KS46" t="str">
            <v/>
          </cell>
          <cell r="KT46" t="str">
            <v/>
          </cell>
          <cell r="KU46" t="str">
            <v/>
          </cell>
          <cell r="KV46" t="str">
            <v>No Programó</v>
          </cell>
          <cell r="KW46" t="str">
            <v>7869_N</v>
          </cell>
          <cell r="KX46" t="str">
            <v>N/A</v>
          </cell>
          <cell r="KY46" t="str">
            <v>No programó</v>
          </cell>
          <cell r="KZ46" t="str">
            <v/>
          </cell>
          <cell r="LA46" t="str">
            <v/>
          </cell>
          <cell r="LB46" t="str">
            <v/>
          </cell>
          <cell r="LC46">
            <v>100</v>
          </cell>
          <cell r="LD46">
            <v>14.666666666666666</v>
          </cell>
          <cell r="LE46">
            <v>2491102000</v>
          </cell>
          <cell r="LF46">
            <v>1442471730</v>
          </cell>
          <cell r="LG46">
            <v>172304606</v>
          </cell>
          <cell r="LH46">
            <v>257531594</v>
          </cell>
          <cell r="LI46">
            <v>236825685</v>
          </cell>
          <cell r="LJ46" t="str">
            <v>No Programó</v>
          </cell>
          <cell r="LK46" t="str">
            <v>No Programó</v>
          </cell>
          <cell r="LL46" t="str">
            <v>No Programó</v>
          </cell>
          <cell r="LM46" t="str">
            <v/>
          </cell>
          <cell r="LN46" t="str">
            <v/>
          </cell>
          <cell r="LO46" t="str">
            <v/>
          </cell>
          <cell r="LP46" t="str">
            <v/>
          </cell>
          <cell r="LQ46" t="str">
            <v/>
          </cell>
          <cell r="LR46" t="str">
            <v/>
          </cell>
          <cell r="LS46" t="str">
            <v/>
          </cell>
          <cell r="LT46" t="str">
            <v/>
          </cell>
          <cell r="LU46" t="str">
            <v/>
          </cell>
          <cell r="LV46">
            <v>0</v>
          </cell>
          <cell r="LW46">
            <v>0</v>
          </cell>
          <cell r="LX46">
            <v>0</v>
          </cell>
          <cell r="LY46" t="str">
            <v>No aplica</v>
          </cell>
          <cell r="LZ46">
            <v>0</v>
          </cell>
          <cell r="MA46">
            <v>0</v>
          </cell>
          <cell r="MB46">
            <v>0</v>
          </cell>
          <cell r="MC46">
            <v>0</v>
          </cell>
          <cell r="MD46">
            <v>0</v>
          </cell>
          <cell r="ME46">
            <v>0</v>
          </cell>
          <cell r="MF46">
            <v>0</v>
          </cell>
          <cell r="MG46">
            <v>0</v>
          </cell>
          <cell r="MH46">
            <v>0</v>
          </cell>
          <cell r="MI46">
            <v>0</v>
          </cell>
          <cell r="MJ46">
            <v>0</v>
          </cell>
          <cell r="MK46" t="str">
            <v>No aplica</v>
          </cell>
          <cell r="ML46">
            <v>0</v>
          </cell>
          <cell r="MM46">
            <v>0</v>
          </cell>
          <cell r="MN46">
            <v>0</v>
          </cell>
          <cell r="MO46">
            <v>0</v>
          </cell>
          <cell r="MP46">
            <v>0</v>
          </cell>
          <cell r="MQ46">
            <v>0</v>
          </cell>
          <cell r="MR46">
            <v>0</v>
          </cell>
          <cell r="MS46">
            <v>0</v>
          </cell>
          <cell r="MT46">
            <v>0</v>
          </cell>
          <cell r="MU46">
            <v>0</v>
          </cell>
          <cell r="MV46" t="str">
            <v>No Programó</v>
          </cell>
          <cell r="MW46" t="str">
            <v>No Programó</v>
          </cell>
          <cell r="MX46" t="str">
            <v>No Programó</v>
          </cell>
          <cell r="MY46" t="str">
            <v/>
          </cell>
          <cell r="MZ46" t="str">
            <v/>
          </cell>
          <cell r="NA46" t="str">
            <v/>
          </cell>
          <cell r="NB46" t="str">
            <v/>
          </cell>
          <cell r="NC46" t="str">
            <v/>
          </cell>
          <cell r="ND46" t="str">
            <v/>
          </cell>
          <cell r="NE46" t="str">
            <v/>
          </cell>
          <cell r="NF46" t="str">
            <v/>
          </cell>
          <cell r="NG46" t="str">
            <v/>
          </cell>
          <cell r="NH46">
            <v>0</v>
          </cell>
          <cell r="NI46" t="str">
            <v>No aplica</v>
          </cell>
          <cell r="NJ46">
            <v>0</v>
          </cell>
          <cell r="NK46">
            <v>0</v>
          </cell>
          <cell r="NL46">
            <v>0</v>
          </cell>
          <cell r="NM46">
            <v>0</v>
          </cell>
          <cell r="NN46">
            <v>0</v>
          </cell>
          <cell r="NO46">
            <v>0</v>
          </cell>
          <cell r="NP46">
            <v>0</v>
          </cell>
          <cell r="NQ46">
            <v>0</v>
          </cell>
          <cell r="NR46">
            <v>0</v>
          </cell>
          <cell r="NS46">
            <v>0</v>
          </cell>
          <cell r="NT46">
            <v>0</v>
          </cell>
          <cell r="NU46" t="str">
            <v>No se programó avance para este periodo</v>
          </cell>
          <cell r="NV46">
            <v>0</v>
          </cell>
          <cell r="NW46">
            <v>0</v>
          </cell>
          <cell r="NX46">
            <v>0</v>
          </cell>
          <cell r="NY46">
            <v>0</v>
          </cell>
          <cell r="NZ46">
            <v>0</v>
          </cell>
          <cell r="OA46">
            <v>0</v>
          </cell>
          <cell r="OB46">
            <v>0</v>
          </cell>
          <cell r="OC46">
            <v>0</v>
          </cell>
          <cell r="OD46">
            <v>0</v>
          </cell>
          <cell r="OE46">
            <v>0</v>
          </cell>
        </row>
        <row r="47">
          <cell r="A47" t="str">
            <v>PD80</v>
          </cell>
          <cell r="B47">
            <v>7870</v>
          </cell>
          <cell r="D47">
            <v>2020110010186</v>
          </cell>
          <cell r="E47" t="str">
            <v>Un nuevo contrato social y ambiental para la Bogotá del siglo XXI</v>
          </cell>
          <cell r="F47" t="str">
            <v>5. Construir Bogotá región con gobierno abierto, transparente y ciudadanía consciente.</v>
          </cell>
          <cell r="G47" t="str">
            <v>56. Gestión Pública Efectiva</v>
          </cell>
          <cell r="H47" t="str">
            <v>Generar las condiciones necesarias para que la experiencia de la ciudadanía en la interacción con la Administración Distrital sea favorable.</v>
          </cell>
          <cell r="I47" t="str">
            <v>1. Fortalecer la articulación y el seguimiento a nivel distrital de la implementación de los lineamientos en materia de atención al ciudadano.</v>
          </cell>
          <cell r="J47" t="str">
            <v>Servicio a la ciudadanía, moderno, eficiente y de calidad</v>
          </cell>
          <cell r="K47" t="str">
            <v>Subsecretaría de Servicio a la Ciudadanía</v>
          </cell>
          <cell r="L47" t="str">
            <v>Diana Marcela Velasco Rincón</v>
          </cell>
          <cell r="M47" t="str">
            <v>Subsecretaria de Servicio a la Ciudadanía</v>
          </cell>
          <cell r="N47" t="str">
            <v>Subsecretaría de Servicio a la Ciudadanía</v>
          </cell>
          <cell r="O47" t="str">
            <v>Diana Marcela Velasco Rincón</v>
          </cell>
          <cell r="P47" t="str">
            <v>Subsecretaría de Servicio a la Ciudadanía</v>
          </cell>
          <cell r="Q47" t="str">
            <v>Sandra Liliana Jimenez Arias, Vivian Lilibeth Bernal Izquierdo</v>
          </cell>
          <cell r="R47" t="str">
            <v>Ricardo Pulido</v>
          </cell>
          <cell r="S47" t="str">
            <v>(FINALIZADO POR CUMPLIMIENTO) Diseñar e implementar una estrategia  de medición de la efectividad de la atención a la ciudadanía en las entidades distritales</v>
          </cell>
          <cell r="T47" t="str">
            <v>Diseñar e implementar una estrategia  de medición de la efectividad de la atención a la ciudadanía en las entidades distritales</v>
          </cell>
          <cell r="Z47" t="str">
            <v>495. Diseñar e implementar una estrategia  de medición de la efectividad de la atención a la ciudadanía en las entidades distritales</v>
          </cell>
          <cell r="AH47" t="str">
            <v>16. Paz, justicia e instituciones sólidas</v>
          </cell>
          <cell r="AI47" t="str">
            <v xml:space="preserve">PD_Meta Sectorial: 495. Diseñar e implementar una estrategia  de medición de la efectividad de la atención a la ciudadanía en las entidades distritales; ODS: 16. Paz, justicia e instituciones sólidas; </v>
          </cell>
          <cell r="AJ47">
            <v>0</v>
          </cell>
          <cell r="AK47">
            <v>44055</v>
          </cell>
          <cell r="AL47">
            <v>1</v>
          </cell>
          <cell r="AM47">
            <v>2022</v>
          </cell>
          <cell r="AN47" t="str">
            <v xml:space="preserve">Diseñar una estrategia de medición de satisfacción de la atención a la ciudadanía </v>
          </cell>
          <cell r="AO47" t="str">
            <v xml:space="preserve">Contar con la estrategia para la medición  de la satisfacción ciudadana frente a la atención en las entidades Distritales por los distintos canales de atención a la ciudadanía, que permitan generar acciones que contribuyan a fortalecer el servicio a la ciudadanía en el Distrito </v>
          </cell>
          <cell r="AP47">
            <v>2020</v>
          </cell>
          <cell r="AQ47">
            <v>2024</v>
          </cell>
          <cell r="AR47" t="str">
            <v>Creciente</v>
          </cell>
          <cell r="AS47" t="str">
            <v>Eficiencia</v>
          </cell>
          <cell r="AT47" t="str">
            <v>Número</v>
          </cell>
          <cell r="AU47" t="str">
            <v>Producto</v>
          </cell>
          <cell r="AV47" t="str">
            <v>N/D</v>
          </cell>
          <cell r="AW47">
            <v>0</v>
          </cell>
          <cell r="AX47" t="str">
            <v>N/D</v>
          </cell>
          <cell r="AZ47">
            <v>1</v>
          </cell>
          <cell r="BB47" t="str">
            <v>Diseño e implementación del instrumento con el cual se realiza la medición de la satisfacción de la ciudadanía frente a la interacción con la Administración Distrital</v>
          </cell>
          <cell r="BC47" t="str">
            <v>Diseño de la estrategia de medición de la satisfacción ciudadana</v>
          </cell>
          <cell r="BD47" t="str">
            <v>Diseño de la estrategia de medición de la satisfacción ciudadana</v>
          </cell>
          <cell r="BE47" t="str">
            <v>N/A</v>
          </cell>
          <cell r="BF47" t="str">
            <v>Instrumento de medición</v>
          </cell>
          <cell r="BG47">
            <v>1</v>
          </cell>
          <cell r="BH47">
            <v>44055</v>
          </cell>
          <cell r="BI47" t="str">
            <v>SIN</v>
          </cell>
          <cell r="BJ47" t="str">
            <v>Establecer variables 1 y/o 2 numéricas</v>
          </cell>
          <cell r="BK47">
            <v>1</v>
          </cell>
          <cell r="BL47">
            <v>1</v>
          </cell>
          <cell r="BM47">
            <v>0</v>
          </cell>
          <cell r="BN47">
            <v>0</v>
          </cell>
          <cell r="BO47">
            <v>0</v>
          </cell>
          <cell r="BP47">
            <v>0</v>
          </cell>
          <cell r="BW47">
            <v>1</v>
          </cell>
          <cell r="BX47">
            <v>0</v>
          </cell>
          <cell r="BY47">
            <v>0</v>
          </cell>
          <cell r="BZ47">
            <v>0</v>
          </cell>
          <cell r="CA47" t="str">
            <v/>
          </cell>
          <cell r="CB47">
            <v>0</v>
          </cell>
          <cell r="CC47" t="str">
            <v>N/A</v>
          </cell>
          <cell r="CD47" t="str">
            <v>N/A</v>
          </cell>
          <cell r="CE47" t="str">
            <v>N/A</v>
          </cell>
          <cell r="CF47">
            <v>1</v>
          </cell>
          <cell r="CG47">
            <v>1</v>
          </cell>
          <cell r="CH47">
            <v>1</v>
          </cell>
          <cell r="CI47" t="str">
            <v>Suma</v>
          </cell>
          <cell r="CJ47" t="str">
            <v/>
          </cell>
          <cell r="CK47" t="str">
            <v/>
          </cell>
          <cell r="CL47" t="str">
            <v/>
          </cell>
          <cell r="CM47" t="str">
            <v/>
          </cell>
          <cell r="CN47" t="str">
            <v/>
          </cell>
          <cell r="CO47" t="str">
            <v/>
          </cell>
          <cell r="CP47" t="str">
            <v/>
          </cell>
          <cell r="CQ47" t="str">
            <v/>
          </cell>
          <cell r="CR47" t="str">
            <v/>
          </cell>
          <cell r="CS47" t="str">
            <v/>
          </cell>
          <cell r="CT47" t="str">
            <v/>
          </cell>
          <cell r="CU47" t="str">
            <v/>
          </cell>
          <cell r="CV47" t="str">
            <v/>
          </cell>
          <cell r="CW47">
            <v>0</v>
          </cell>
          <cell r="CX47" t="str">
            <v/>
          </cell>
          <cell r="CY47" t="str">
            <v/>
          </cell>
          <cell r="CZ47" t="str">
            <v/>
          </cell>
          <cell r="DA47" t="str">
            <v/>
          </cell>
          <cell r="DB47" t="str">
            <v/>
          </cell>
          <cell r="DC47" t="str">
            <v/>
          </cell>
          <cell r="DD47" t="str">
            <v/>
          </cell>
          <cell r="DE47" t="str">
            <v/>
          </cell>
          <cell r="DF47" t="str">
            <v/>
          </cell>
          <cell r="DG47" t="str">
            <v/>
          </cell>
          <cell r="DH47" t="str">
            <v/>
          </cell>
          <cell r="DI47" t="str">
            <v/>
          </cell>
          <cell r="DJ47" t="str">
            <v/>
          </cell>
          <cell r="DK47" t="str">
            <v/>
          </cell>
          <cell r="DL47" t="str">
            <v/>
          </cell>
          <cell r="DM47" t="str">
            <v/>
          </cell>
          <cell r="DN47" t="str">
            <v/>
          </cell>
          <cell r="DO47" t="str">
            <v/>
          </cell>
          <cell r="DP47" t="str">
            <v/>
          </cell>
          <cell r="DQ47" t="str">
            <v/>
          </cell>
          <cell r="DR47" t="str">
            <v/>
          </cell>
          <cell r="DS47" t="str">
            <v/>
          </cell>
          <cell r="DT47" t="str">
            <v/>
          </cell>
          <cell r="DU47" t="str">
            <v/>
          </cell>
          <cell r="DV47" t="str">
            <v/>
          </cell>
          <cell r="DW47">
            <v>0</v>
          </cell>
          <cell r="DX47" t="str">
            <v/>
          </cell>
          <cell r="DY47" t="str">
            <v/>
          </cell>
          <cell r="DZ47" t="str">
            <v/>
          </cell>
          <cell r="EA47" t="str">
            <v/>
          </cell>
          <cell r="EB47" t="str">
            <v/>
          </cell>
          <cell r="EC47" t="str">
            <v/>
          </cell>
          <cell r="ED47" t="str">
            <v/>
          </cell>
          <cell r="EE47" t="str">
            <v/>
          </cell>
          <cell r="EF47" t="str">
            <v/>
          </cell>
          <cell r="EG47" t="str">
            <v/>
          </cell>
          <cell r="EH47" t="str">
            <v/>
          </cell>
          <cell r="EI47" t="str">
            <v/>
          </cell>
          <cell r="EJ47" t="str">
            <v/>
          </cell>
          <cell r="EK47" t="str">
            <v/>
          </cell>
          <cell r="EL47" t="str">
            <v/>
          </cell>
          <cell r="EM47" t="str">
            <v/>
          </cell>
          <cell r="EN47" t="str">
            <v/>
          </cell>
          <cell r="EO47" t="str">
            <v/>
          </cell>
          <cell r="EP47" t="str">
            <v/>
          </cell>
          <cell r="EQ47" t="str">
            <v/>
          </cell>
          <cell r="ER47" t="str">
            <v/>
          </cell>
          <cell r="ES47" t="str">
            <v/>
          </cell>
          <cell r="ET47" t="str">
            <v/>
          </cell>
          <cell r="EU47" t="str">
            <v/>
          </cell>
          <cell r="EV47" t="str">
            <v/>
          </cell>
          <cell r="EW47" t="str">
            <v/>
          </cell>
          <cell r="EX47" t="str">
            <v/>
          </cell>
          <cell r="EY47" t="str">
            <v/>
          </cell>
          <cell r="EZ47" t="str">
            <v/>
          </cell>
          <cell r="FA47" t="str">
            <v/>
          </cell>
          <cell r="FB47" t="str">
            <v/>
          </cell>
          <cell r="FC47" t="str">
            <v/>
          </cell>
          <cell r="FD47" t="str">
            <v/>
          </cell>
          <cell r="FE47" t="str">
            <v/>
          </cell>
          <cell r="FF47" t="str">
            <v/>
          </cell>
          <cell r="FG47" t="str">
            <v/>
          </cell>
          <cell r="FH47" t="str">
            <v/>
          </cell>
          <cell r="FI47" t="str">
            <v/>
          </cell>
          <cell r="FJ47" t="str">
            <v/>
          </cell>
          <cell r="FK47" t="str">
            <v/>
          </cell>
          <cell r="FL47" t="str">
            <v/>
          </cell>
          <cell r="FM47" t="str">
            <v/>
          </cell>
          <cell r="FN47" t="str">
            <v/>
          </cell>
          <cell r="FO47" t="str">
            <v/>
          </cell>
          <cell r="FP47" t="str">
            <v/>
          </cell>
          <cell r="FQ47" t="str">
            <v/>
          </cell>
          <cell r="FR47" t="str">
            <v/>
          </cell>
          <cell r="FS47" t="str">
            <v/>
          </cell>
          <cell r="FT47" t="str">
            <v/>
          </cell>
          <cell r="FU47" t="str">
            <v/>
          </cell>
          <cell r="FV47" t="str">
            <v/>
          </cell>
          <cell r="FW47" t="str">
            <v/>
          </cell>
          <cell r="FX47" t="str">
            <v/>
          </cell>
          <cell r="FY47" t="str">
            <v/>
          </cell>
          <cell r="FZ47" t="str">
            <v/>
          </cell>
          <cell r="GA47" t="str">
            <v/>
          </cell>
          <cell r="GB47" t="str">
            <v/>
          </cell>
          <cell r="GC47" t="str">
            <v/>
          </cell>
          <cell r="GD47" t="str">
            <v/>
          </cell>
          <cell r="GE47" t="str">
            <v/>
          </cell>
          <cell r="GF47" t="str">
            <v/>
          </cell>
          <cell r="GG47" t="str">
            <v/>
          </cell>
          <cell r="GH47" t="str">
            <v/>
          </cell>
          <cell r="GI47" t="str">
            <v/>
          </cell>
          <cell r="GJ47" t="str">
            <v/>
          </cell>
          <cell r="GK47" t="str">
            <v/>
          </cell>
          <cell r="GL47" t="str">
            <v/>
          </cell>
          <cell r="GM47" t="str">
            <v/>
          </cell>
          <cell r="GN47" t="str">
            <v/>
          </cell>
          <cell r="GO47" t="str">
            <v/>
          </cell>
          <cell r="GP47" t="str">
            <v/>
          </cell>
          <cell r="GQ47" t="str">
            <v/>
          </cell>
          <cell r="GR47" t="str">
            <v/>
          </cell>
          <cell r="GS47" t="str">
            <v/>
          </cell>
          <cell r="GT47" t="str">
            <v/>
          </cell>
          <cell r="GU47" t="str">
            <v/>
          </cell>
          <cell r="GV47" t="str">
            <v/>
          </cell>
          <cell r="GW47" t="str">
            <v/>
          </cell>
          <cell r="GX47" t="str">
            <v/>
          </cell>
          <cell r="GY47" t="str">
            <v/>
          </cell>
          <cell r="GZ47" t="str">
            <v/>
          </cell>
          <cell r="HA47" t="str">
            <v/>
          </cell>
          <cell r="HB47" t="str">
            <v/>
          </cell>
          <cell r="HC47" t="str">
            <v/>
          </cell>
          <cell r="HD47" t="str">
            <v/>
          </cell>
          <cell r="HE47" t="str">
            <v/>
          </cell>
          <cell r="HF47" t="str">
            <v/>
          </cell>
          <cell r="HG47" t="str">
            <v/>
          </cell>
          <cell r="HH47" t="str">
            <v/>
          </cell>
          <cell r="HI47" t="str">
            <v/>
          </cell>
          <cell r="HJ47" t="str">
            <v/>
          </cell>
          <cell r="HK47" t="str">
            <v/>
          </cell>
          <cell r="HL47" t="str">
            <v/>
          </cell>
          <cell r="HM47" t="str">
            <v/>
          </cell>
          <cell r="HN47" t="str">
            <v/>
          </cell>
          <cell r="HO47" t="str">
            <v/>
          </cell>
          <cell r="HP47" t="str">
            <v/>
          </cell>
          <cell r="HQ47" t="str">
            <v/>
          </cell>
          <cell r="HR47" t="str">
            <v/>
          </cell>
          <cell r="HS47" t="str">
            <v/>
          </cell>
          <cell r="HT47" t="str">
            <v/>
          </cell>
          <cell r="HU47" t="str">
            <v/>
          </cell>
          <cell r="HV47" t="str">
            <v/>
          </cell>
          <cell r="HW47" t="str">
            <v/>
          </cell>
          <cell r="HX47" t="str">
            <v/>
          </cell>
          <cell r="HY47" t="str">
            <v/>
          </cell>
          <cell r="HZ47" t="str">
            <v/>
          </cell>
          <cell r="IA47" t="str">
            <v/>
          </cell>
          <cell r="IB47" t="str">
            <v/>
          </cell>
          <cell r="IC47" t="str">
            <v/>
          </cell>
          <cell r="ID47" t="str">
            <v/>
          </cell>
          <cell r="IE47" t="str">
            <v/>
          </cell>
          <cell r="IF47" t="str">
            <v/>
          </cell>
          <cell r="IG47" t="str">
            <v/>
          </cell>
          <cell r="IH47" t="str">
            <v/>
          </cell>
          <cell r="II47" t="str">
            <v/>
          </cell>
          <cell r="IJ47" t="str">
            <v/>
          </cell>
          <cell r="IK47" t="str">
            <v/>
          </cell>
          <cell r="IL47" t="str">
            <v/>
          </cell>
          <cell r="IM47" t="str">
            <v/>
          </cell>
          <cell r="IN47" t="str">
            <v/>
          </cell>
          <cell r="IO47" t="str">
            <v/>
          </cell>
          <cell r="IP47" t="str">
            <v/>
          </cell>
          <cell r="IQ47" t="str">
            <v/>
          </cell>
          <cell r="IR47" t="str">
            <v/>
          </cell>
          <cell r="IS47" t="str">
            <v/>
          </cell>
          <cell r="IT47" t="str">
            <v/>
          </cell>
          <cell r="IU47" t="str">
            <v/>
          </cell>
          <cell r="IV47" t="str">
            <v/>
          </cell>
          <cell r="IW47" t="str">
            <v/>
          </cell>
          <cell r="IX47">
            <v>0</v>
          </cell>
          <cell r="IY47" t="str">
            <v>No programó</v>
          </cell>
          <cell r="IZ47" t="str">
            <v>No programó</v>
          </cell>
          <cell r="JA47" t="str">
            <v>No programó</v>
          </cell>
          <cell r="JB47" t="str">
            <v>No programó</v>
          </cell>
          <cell r="JC47" t="str">
            <v>No programó</v>
          </cell>
          <cell r="JD47" t="str">
            <v>No programó</v>
          </cell>
          <cell r="JE47" t="str">
            <v>No programó</v>
          </cell>
          <cell r="JF47" t="str">
            <v>No programó</v>
          </cell>
          <cell r="JG47" t="str">
            <v>No programó</v>
          </cell>
          <cell r="JH47" t="str">
            <v>No programó</v>
          </cell>
          <cell r="JI47" t="str">
            <v>No programó</v>
          </cell>
          <cell r="JJ47" t="str">
            <v>No programó</v>
          </cell>
          <cell r="JK47">
            <v>0</v>
          </cell>
          <cell r="JL47">
            <v>0</v>
          </cell>
          <cell r="JM47">
            <v>0</v>
          </cell>
          <cell r="JN47">
            <v>0</v>
          </cell>
          <cell r="JO47">
            <v>0</v>
          </cell>
          <cell r="JP47">
            <v>0</v>
          </cell>
          <cell r="JQ47">
            <v>0</v>
          </cell>
          <cell r="JR47">
            <v>0</v>
          </cell>
          <cell r="JS47">
            <v>0</v>
          </cell>
          <cell r="JT47">
            <v>0</v>
          </cell>
          <cell r="JU47">
            <v>0</v>
          </cell>
          <cell r="JV47">
            <v>0</v>
          </cell>
          <cell r="JW47">
            <v>0</v>
          </cell>
          <cell r="JX47" t="str">
            <v>No Programó</v>
          </cell>
          <cell r="JY47" t="str">
            <v/>
          </cell>
          <cell r="JZ47" t="str">
            <v/>
          </cell>
          <cell r="KA47" t="str">
            <v/>
          </cell>
          <cell r="KB47" t="str">
            <v/>
          </cell>
          <cell r="KC47" t="str">
            <v/>
          </cell>
          <cell r="KD47" t="str">
            <v/>
          </cell>
          <cell r="KE47" t="str">
            <v/>
          </cell>
          <cell r="KF47" t="str">
            <v/>
          </cell>
          <cell r="KG47" t="str">
            <v/>
          </cell>
          <cell r="KH47" t="str">
            <v/>
          </cell>
          <cell r="KI47" t="str">
            <v/>
          </cell>
          <cell r="KJ47" t="str">
            <v>No Programó</v>
          </cell>
          <cell r="KK47" t="str">
            <v>No Programó</v>
          </cell>
          <cell r="KL47" t="str">
            <v>No Programó</v>
          </cell>
          <cell r="KM47" t="str">
            <v/>
          </cell>
          <cell r="KN47" t="str">
            <v/>
          </cell>
          <cell r="KO47" t="str">
            <v/>
          </cell>
          <cell r="KP47" t="str">
            <v/>
          </cell>
          <cell r="KQ47" t="str">
            <v/>
          </cell>
          <cell r="KR47" t="str">
            <v/>
          </cell>
          <cell r="KS47" t="str">
            <v/>
          </cell>
          <cell r="KT47" t="str">
            <v/>
          </cell>
          <cell r="KU47" t="str">
            <v/>
          </cell>
          <cell r="KV47" t="str">
            <v>No Programó</v>
          </cell>
          <cell r="KW47" t="str">
            <v>7870_1</v>
          </cell>
          <cell r="KX47" t="str">
            <v>1. Fortalecer la articulación y el seguimiento a nivel distrital de la implementación de los lineami</v>
          </cell>
          <cell r="KY47">
            <v>100</v>
          </cell>
          <cell r="KZ47">
            <v>22.166666666666668</v>
          </cell>
          <cell r="LA47">
            <v>100</v>
          </cell>
          <cell r="LB47">
            <v>22.166666666666668</v>
          </cell>
          <cell r="LC47">
            <v>100</v>
          </cell>
          <cell r="LD47">
            <v>18.583333333333336</v>
          </cell>
          <cell r="LE47">
            <v>5347081000</v>
          </cell>
          <cell r="LF47">
            <v>3825967052</v>
          </cell>
          <cell r="LG47">
            <v>505286208</v>
          </cell>
          <cell r="LH47">
            <v>304492140</v>
          </cell>
          <cell r="LI47">
            <v>218825788</v>
          </cell>
          <cell r="LJ47" t="str">
            <v>No Programó</v>
          </cell>
          <cell r="LK47" t="str">
            <v>No Programó</v>
          </cell>
          <cell r="LL47" t="str">
            <v>No Programó</v>
          </cell>
          <cell r="LM47" t="str">
            <v/>
          </cell>
          <cell r="LN47" t="str">
            <v/>
          </cell>
          <cell r="LO47" t="str">
            <v/>
          </cell>
          <cell r="LP47" t="str">
            <v/>
          </cell>
          <cell r="LQ47" t="str">
            <v/>
          </cell>
          <cell r="LR47" t="str">
            <v/>
          </cell>
          <cell r="LS47" t="str">
            <v/>
          </cell>
          <cell r="LT47" t="str">
            <v/>
          </cell>
          <cell r="LU47" t="str">
            <v/>
          </cell>
          <cell r="LV47">
            <v>0</v>
          </cell>
          <cell r="LW47">
            <v>1</v>
          </cell>
          <cell r="LX47" t="str">
            <v>No aplica</v>
          </cell>
          <cell r="LY47" t="str">
            <v>No aplica</v>
          </cell>
          <cell r="LZ47">
            <v>0</v>
          </cell>
          <cell r="MA47">
            <v>0</v>
          </cell>
          <cell r="MB47">
            <v>0</v>
          </cell>
          <cell r="MC47">
            <v>0</v>
          </cell>
          <cell r="MD47">
            <v>0</v>
          </cell>
          <cell r="ME47">
            <v>0</v>
          </cell>
          <cell r="MF47">
            <v>0</v>
          </cell>
          <cell r="MG47">
            <v>0</v>
          </cell>
          <cell r="MH47">
            <v>0</v>
          </cell>
          <cell r="MI47">
            <v>0</v>
          </cell>
          <cell r="MJ47" t="str">
            <v>No aplica</v>
          </cell>
          <cell r="MK47" t="str">
            <v>No aplica</v>
          </cell>
          <cell r="ML47">
            <v>0</v>
          </cell>
          <cell r="MM47">
            <v>0</v>
          </cell>
          <cell r="MN47">
            <v>0</v>
          </cell>
          <cell r="MO47">
            <v>0</v>
          </cell>
          <cell r="MP47">
            <v>0</v>
          </cell>
          <cell r="MQ47">
            <v>0</v>
          </cell>
          <cell r="MR47">
            <v>0</v>
          </cell>
          <cell r="MS47">
            <v>0</v>
          </cell>
          <cell r="MT47">
            <v>0</v>
          </cell>
          <cell r="MU47">
            <v>0</v>
          </cell>
          <cell r="MV47" t="str">
            <v>No Programó</v>
          </cell>
          <cell r="MW47" t="str">
            <v>No Programó</v>
          </cell>
          <cell r="MX47" t="str">
            <v>No Programó</v>
          </cell>
          <cell r="MY47" t="str">
            <v/>
          </cell>
          <cell r="MZ47" t="str">
            <v/>
          </cell>
          <cell r="NA47" t="str">
            <v/>
          </cell>
          <cell r="NB47" t="str">
            <v/>
          </cell>
          <cell r="NC47" t="str">
            <v/>
          </cell>
          <cell r="ND47" t="str">
            <v/>
          </cell>
          <cell r="NE47" t="str">
            <v/>
          </cell>
          <cell r="NF47" t="str">
            <v/>
          </cell>
          <cell r="NG47" t="str">
            <v/>
          </cell>
          <cell r="NH47" t="str">
            <v>No aplica</v>
          </cell>
          <cell r="NI47" t="str">
            <v>No aplica</v>
          </cell>
          <cell r="NJ47">
            <v>0</v>
          </cell>
          <cell r="NK47">
            <v>0</v>
          </cell>
          <cell r="NL47">
            <v>0</v>
          </cell>
          <cell r="NM47">
            <v>0</v>
          </cell>
          <cell r="NN47">
            <v>0</v>
          </cell>
          <cell r="NO47">
            <v>0</v>
          </cell>
          <cell r="NP47">
            <v>0</v>
          </cell>
          <cell r="NQ47">
            <v>0</v>
          </cell>
          <cell r="NR47">
            <v>0</v>
          </cell>
          <cell r="NS47">
            <v>0</v>
          </cell>
          <cell r="NT47" t="str">
            <v>No se programó avance para este periodo</v>
          </cell>
          <cell r="NU47" t="str">
            <v>No se programó avance para este periodo</v>
          </cell>
          <cell r="NV47">
            <v>0</v>
          </cell>
          <cell r="NW47">
            <v>0</v>
          </cell>
          <cell r="NX47">
            <v>0</v>
          </cell>
          <cell r="NY47">
            <v>0</v>
          </cell>
          <cell r="NZ47">
            <v>0</v>
          </cell>
          <cell r="OA47">
            <v>0</v>
          </cell>
          <cell r="OB47">
            <v>0</v>
          </cell>
          <cell r="OC47">
            <v>0</v>
          </cell>
          <cell r="OD47">
            <v>0</v>
          </cell>
          <cell r="OE47">
            <v>0</v>
          </cell>
          <cell r="OF47" t="str">
            <v>1. Fortalecer la articulación y el seguimiento a nivel distrital de la implementación de los lineamientos en materia de atención al ciudadano.
2. Mejorar la calidad del servicio que se presta dentro del modelo multicanal y fortalecer el servicio y atención a la ciudadanía con enfoque diferencial.</v>
          </cell>
          <cell r="OG47" t="str">
            <v xml:space="preserve">Subsecretaría de Servicio a la Ciudadanía
Dirección Distrital del Sistema de Servicio a la Ciudadanía
Dirección Distrital de Calidad del Servicio
</v>
          </cell>
        </row>
        <row r="48">
          <cell r="A48" t="str">
            <v>PD80A</v>
          </cell>
          <cell r="B48">
            <v>7870</v>
          </cell>
          <cell r="D48">
            <v>2020110010186</v>
          </cell>
          <cell r="E48" t="str">
            <v>Un nuevo contrato social y ambiental para la Bogotá del siglo XXI</v>
          </cell>
          <cell r="F48" t="str">
            <v>5. Construir Bogotá región con gobierno abierto, transparente y ciudadanía consciente.</v>
          </cell>
          <cell r="G48" t="str">
            <v>56. Gestión Pública Efectiva</v>
          </cell>
          <cell r="H48" t="str">
            <v>Generar las condiciones necesarias para que la experiencia de la ciudadanía en la interacción con la Administración Distrital sea favorable.</v>
          </cell>
          <cell r="I48" t="str">
            <v>1. Fortalecer la articulación y el seguimiento a nivel distrital de la implementación de los lineamientos en materia de atención al ciudadano.</v>
          </cell>
          <cell r="J48" t="str">
            <v>Servicio a la ciudadanía, moderno, eficiente y de calidad</v>
          </cell>
          <cell r="K48" t="str">
            <v>Subsecretaría de Servicio a la Ciudadanía</v>
          </cell>
          <cell r="L48" t="str">
            <v>Diana Marcela Velasco Rincón</v>
          </cell>
          <cell r="M48" t="str">
            <v>Subsecretaria de Servicio a la Ciudadanía</v>
          </cell>
          <cell r="N48" t="str">
            <v>Subsecretaría de Servicio a la Ciudadanía</v>
          </cell>
          <cell r="O48" t="str">
            <v>Diana Marcela Velasco Rincón</v>
          </cell>
          <cell r="P48" t="str">
            <v>Subsecretaría de Servicio a la Ciudadanía</v>
          </cell>
          <cell r="Q48" t="str">
            <v>Sandra Liliana Jimenez Arias, Vivian Lilibeth Bernal Izquierdo</v>
          </cell>
          <cell r="R48" t="str">
            <v>Ricardo Pulido</v>
          </cell>
          <cell r="S48" t="str">
            <v>Diseñar e implementar una estrategia  de medición de la efectividad de la atención a la ciudadanía en las entidades distritales</v>
          </cell>
          <cell r="T48" t="str">
            <v>Calificación de la satisfacción ciudadana frente a la interacción con la Administración Distrital.</v>
          </cell>
          <cell r="Z48" t="str">
            <v>495. Diseñar e implementar una estrategia  de medición de la efectividad de la atención a la ciudadanía en las entidades distritales</v>
          </cell>
          <cell r="AA48" t="str">
            <v>541. Calificación de la satisfacción ciudadana frente a la interacción con la Administración Distrital.</v>
          </cell>
          <cell r="AH48" t="str">
            <v>16. Paz, justicia e instituciones sólidas</v>
          </cell>
          <cell r="AI48" t="str">
            <v xml:space="preserve">PD_Meta Sectorial: 495. Diseñar e implementar una estrategia  de medición de la efectividad de la atención a la ciudadanía en las entidades distritales; PD_Indicador Meta sector: 541. Calificación de la satisfacción ciudadana frente a la interacción con la Administración Distrital.; ODS: 16. Paz, justicia e instituciones sólidas; </v>
          </cell>
          <cell r="AJ48">
            <v>0</v>
          </cell>
          <cell r="AK48">
            <v>44055</v>
          </cell>
          <cell r="AL48">
            <v>1</v>
          </cell>
          <cell r="AM48">
            <v>2022</v>
          </cell>
          <cell r="AN48" t="str">
            <v>Este indicador mide la efectividad de la atención a la ciudadanía en las entidades distritales por medio de la encuesta de satisfacción ciudadana que se realiza anualmente.</v>
          </cell>
          <cell r="AO48" t="str">
            <v>Establecer los parametros de la atención a la ciudadanía a mejorar, frente a los servicios que prestan las entidades a nivel distrital, por medio del análisis de los datos que se registran en la encuesta de satisfacción ciudadana.</v>
          </cell>
          <cell r="AP48">
            <v>2020</v>
          </cell>
          <cell r="AQ48">
            <v>2024</v>
          </cell>
          <cell r="AR48" t="str">
            <v>Creciente</v>
          </cell>
          <cell r="AS48" t="str">
            <v>Eficiencia</v>
          </cell>
          <cell r="AT48" t="str">
            <v>Porcentaje</v>
          </cell>
          <cell r="AU48" t="str">
            <v>Producto</v>
          </cell>
          <cell r="AV48" t="str">
            <v>N/D</v>
          </cell>
          <cell r="AW48">
            <v>0</v>
          </cell>
          <cell r="AX48" t="str">
            <v>N/D</v>
          </cell>
          <cell r="AZ48">
            <v>1</v>
          </cell>
          <cell r="BB48" t="str">
            <v>Mediante la aplicación y evaluación de la encuesta de satisfacción ciudadana.
El cálculo  de la calificación que la ciudadanía realiza a los servicios prestados por las entidades a nivel distrital de acuerdo a lo establecido en la encuesta de satisfacción ciudadana.</v>
          </cell>
          <cell r="BC48" t="str">
            <v>Índice que califica los servicios prestados por las entidades distritales a la ciudadanía.</v>
          </cell>
          <cell r="BD48" t="str">
            <v>Índice que califica los servicios prestados por las entidades distritales a la ciudadanía.</v>
          </cell>
          <cell r="BE48"/>
          <cell r="BF48" t="str">
            <v>Informe Encuesta de Satisfacción Ciudadana.</v>
          </cell>
          <cell r="BG48">
            <v>2</v>
          </cell>
          <cell r="BH48">
            <v>44554</v>
          </cell>
          <cell r="BI48" t="str">
            <v>Se modificaron los campos: Descripción del Indicador, Beneficios, Efectos o Impactos Esperados, Fórmula del indicador o meta, Variable 1, Fuentes de información verificable, Descripción del método de cálculo del indicador.</v>
          </cell>
          <cell r="BJ48" t="str">
            <v>Establecer variables 1 y/o 2 numéricas</v>
          </cell>
          <cell r="BK48">
            <v>8.4</v>
          </cell>
          <cell r="BL48">
            <v>0</v>
          </cell>
          <cell r="BM48">
            <v>6.8</v>
          </cell>
          <cell r="BN48">
            <v>7.4</v>
          </cell>
          <cell r="BO48">
            <v>8</v>
          </cell>
          <cell r="BP48">
            <v>8.4</v>
          </cell>
          <cell r="BW48">
            <v>0</v>
          </cell>
          <cell r="BX48">
            <v>6.8</v>
          </cell>
          <cell r="BY48">
            <v>7.4</v>
          </cell>
          <cell r="BZ48">
            <v>6.8</v>
          </cell>
          <cell r="CA48">
            <v>7.4</v>
          </cell>
          <cell r="CB48">
            <v>0</v>
          </cell>
          <cell r="CC48" t="str">
            <v>N/A</v>
          </cell>
          <cell r="CD48" t="str">
            <v>N/A</v>
          </cell>
          <cell r="CE48" t="str">
            <v>N/A</v>
          </cell>
          <cell r="CF48">
            <v>0</v>
          </cell>
          <cell r="CG48">
            <v>9.5</v>
          </cell>
          <cell r="CH48">
            <v>9.5</v>
          </cell>
          <cell r="CI48" t="str">
            <v>Suma</v>
          </cell>
          <cell r="CJ48">
            <v>0</v>
          </cell>
          <cell r="CK48">
            <v>0</v>
          </cell>
          <cell r="CL48">
            <v>0</v>
          </cell>
          <cell r="CM48">
            <v>0</v>
          </cell>
          <cell r="CN48">
            <v>0</v>
          </cell>
          <cell r="CO48">
            <v>0</v>
          </cell>
          <cell r="CP48">
            <v>0</v>
          </cell>
          <cell r="CQ48">
            <v>0</v>
          </cell>
          <cell r="CR48">
            <v>0</v>
          </cell>
          <cell r="CS48">
            <v>0</v>
          </cell>
          <cell r="CT48">
            <v>0</v>
          </cell>
          <cell r="CU48">
            <v>7.4</v>
          </cell>
          <cell r="CV48">
            <v>7.4</v>
          </cell>
          <cell r="CW48">
            <v>0</v>
          </cell>
          <cell r="CX48" t="str">
            <v>N/A</v>
          </cell>
          <cell r="CY48" t="str">
            <v>N/A</v>
          </cell>
          <cell r="CZ48" t="str">
            <v>N/A</v>
          </cell>
          <cell r="DA48" t="str">
            <v>N/A</v>
          </cell>
          <cell r="DB48" t="str">
            <v>N/A</v>
          </cell>
          <cell r="DC48" t="str">
            <v>N/A</v>
          </cell>
          <cell r="DD48" t="str">
            <v>N/A</v>
          </cell>
          <cell r="DE48" t="str">
            <v>N/A</v>
          </cell>
          <cell r="DF48" t="str">
            <v>N/A</v>
          </cell>
          <cell r="DG48" t="str">
            <v>N/A</v>
          </cell>
          <cell r="DH48" t="str">
            <v>N/A</v>
          </cell>
          <cell r="DI48" t="str">
            <v>N/A</v>
          </cell>
          <cell r="DJ48">
            <v>7.4</v>
          </cell>
          <cell r="DK48">
            <v>0</v>
          </cell>
          <cell r="DL48">
            <v>0</v>
          </cell>
          <cell r="DM48">
            <v>0</v>
          </cell>
          <cell r="DN48">
            <v>0</v>
          </cell>
          <cell r="DO48">
            <v>0</v>
          </cell>
          <cell r="DP48">
            <v>0</v>
          </cell>
          <cell r="DQ48">
            <v>0</v>
          </cell>
          <cell r="DR48">
            <v>0</v>
          </cell>
          <cell r="DS48">
            <v>0</v>
          </cell>
          <cell r="DT48">
            <v>0</v>
          </cell>
          <cell r="DU48">
            <v>0</v>
          </cell>
          <cell r="DV48">
            <v>0</v>
          </cell>
          <cell r="DW48">
            <v>0</v>
          </cell>
          <cell r="DX48">
            <v>0</v>
          </cell>
          <cell r="DY48" t="str">
            <v>N/A</v>
          </cell>
          <cell r="DZ48" t="str">
            <v>N/A</v>
          </cell>
          <cell r="EA48" t="str">
            <v>N/A</v>
          </cell>
          <cell r="EB48" t="str">
            <v>N/A</v>
          </cell>
          <cell r="EC48" t="str">
            <v>N/A</v>
          </cell>
          <cell r="ED48" t="str">
            <v>N/A</v>
          </cell>
          <cell r="EE48" t="str">
            <v>N/A</v>
          </cell>
          <cell r="EF48" t="str">
            <v>N/A</v>
          </cell>
          <cell r="EG48" t="str">
            <v>N/A</v>
          </cell>
          <cell r="EH48" t="str">
            <v>N/A</v>
          </cell>
          <cell r="EI48" t="str">
            <v>N/A</v>
          </cell>
          <cell r="EJ48" t="str">
            <v>Informe Encuesta de  Satisfacción Ciudadana 2022</v>
          </cell>
          <cell r="EK48">
            <v>0</v>
          </cell>
          <cell r="EL48">
            <v>0</v>
          </cell>
          <cell r="EM48">
            <v>0</v>
          </cell>
          <cell r="EN48">
            <v>0</v>
          </cell>
          <cell r="EO48">
            <v>0</v>
          </cell>
          <cell r="EP48">
            <v>0</v>
          </cell>
          <cell r="EQ48">
            <v>0</v>
          </cell>
          <cell r="ER48">
            <v>0</v>
          </cell>
          <cell r="ES48">
            <v>0</v>
          </cell>
          <cell r="ET48">
            <v>0</v>
          </cell>
          <cell r="EU48">
            <v>0</v>
          </cell>
          <cell r="EV48">
            <v>0</v>
          </cell>
          <cell r="EW48" t="str">
            <v>N/A</v>
          </cell>
          <cell r="EX48" t="str">
            <v>N/A</v>
          </cell>
          <cell r="EY48" t="str">
            <v>N/A</v>
          </cell>
          <cell r="EZ48" t="str">
            <v>N/A</v>
          </cell>
          <cell r="FA48" t="str">
            <v>N/A</v>
          </cell>
          <cell r="FB48" t="str">
            <v>N/A</v>
          </cell>
          <cell r="FC48" t="str">
            <v>N/A</v>
          </cell>
          <cell r="FD48" t="str">
            <v>N/A</v>
          </cell>
          <cell r="FE48" t="str">
            <v>N/A</v>
          </cell>
          <cell r="FF48" t="str">
            <v>N/A</v>
          </cell>
          <cell r="FG48" t="str">
            <v>N/A</v>
          </cell>
          <cell r="FH48" t="str">
            <v>N/A</v>
          </cell>
          <cell r="FI48" t="str">
            <v>N/A</v>
          </cell>
          <cell r="FJ48" t="str">
            <v>N/A</v>
          </cell>
          <cell r="FK48" t="str">
            <v>N/A</v>
          </cell>
          <cell r="FL48" t="str">
            <v>N/A</v>
          </cell>
          <cell r="FM48" t="str">
            <v>N/A</v>
          </cell>
          <cell r="FN48" t="str">
            <v>N/A</v>
          </cell>
          <cell r="FO48" t="str">
            <v>N/A</v>
          </cell>
          <cell r="FP48" t="str">
            <v>N/A</v>
          </cell>
          <cell r="FQ48" t="str">
            <v>N/A</v>
          </cell>
          <cell r="FR48" t="str">
            <v>N/A</v>
          </cell>
          <cell r="FS48" t="str">
            <v>N/A</v>
          </cell>
          <cell r="FT48" t="str">
            <v>N/A</v>
          </cell>
          <cell r="FU48" t="str">
            <v>N/A</v>
          </cell>
          <cell r="FV48" t="str">
            <v>N/A</v>
          </cell>
          <cell r="FW48">
            <v>0</v>
          </cell>
          <cell r="FX48">
            <v>0</v>
          </cell>
          <cell r="FY48">
            <v>0</v>
          </cell>
          <cell r="FZ48">
            <v>0</v>
          </cell>
          <cell r="GA48">
            <v>0</v>
          </cell>
          <cell r="GB48">
            <v>0</v>
          </cell>
          <cell r="GC48">
            <v>0</v>
          </cell>
          <cell r="GD48">
            <v>0</v>
          </cell>
          <cell r="GE48">
            <v>0</v>
          </cell>
          <cell r="GF48">
            <v>0</v>
          </cell>
          <cell r="GG48">
            <v>0</v>
          </cell>
          <cell r="GH48">
            <v>0</v>
          </cell>
          <cell r="GI48">
            <v>0</v>
          </cell>
          <cell r="GJ48">
            <v>0</v>
          </cell>
          <cell r="GK48">
            <v>0</v>
          </cell>
          <cell r="GL48">
            <v>0</v>
          </cell>
          <cell r="GM48">
            <v>0</v>
          </cell>
          <cell r="GN48">
            <v>0</v>
          </cell>
          <cell r="GO48">
            <v>0</v>
          </cell>
          <cell r="GP48">
            <v>0</v>
          </cell>
          <cell r="GQ48">
            <v>0</v>
          </cell>
          <cell r="GR48">
            <v>0</v>
          </cell>
          <cell r="GS48">
            <v>0</v>
          </cell>
          <cell r="GT48">
            <v>0</v>
          </cell>
          <cell r="GU48">
            <v>0</v>
          </cell>
          <cell r="GV48">
            <v>0</v>
          </cell>
          <cell r="GW48">
            <v>0</v>
          </cell>
          <cell r="GX48">
            <v>0</v>
          </cell>
          <cell r="GY48">
            <v>0</v>
          </cell>
          <cell r="GZ48">
            <v>0</v>
          </cell>
          <cell r="HA48">
            <v>0</v>
          </cell>
          <cell r="HB48">
            <v>0</v>
          </cell>
          <cell r="HC48">
            <v>0</v>
          </cell>
          <cell r="HD48">
            <v>0</v>
          </cell>
          <cell r="HE48">
            <v>0</v>
          </cell>
          <cell r="HF48">
            <v>0</v>
          </cell>
          <cell r="HG48">
            <v>0</v>
          </cell>
          <cell r="HH48">
            <v>0</v>
          </cell>
          <cell r="HI48">
            <v>0</v>
          </cell>
          <cell r="HJ48">
            <v>0</v>
          </cell>
          <cell r="HK48">
            <v>0</v>
          </cell>
          <cell r="HL48">
            <v>0</v>
          </cell>
          <cell r="HM48">
            <v>0</v>
          </cell>
          <cell r="HN48">
            <v>0</v>
          </cell>
          <cell r="HO48">
            <v>0</v>
          </cell>
          <cell r="HP48">
            <v>0</v>
          </cell>
          <cell r="HQ48">
            <v>0</v>
          </cell>
          <cell r="HR48">
            <v>0</v>
          </cell>
          <cell r="HS48">
            <v>0</v>
          </cell>
          <cell r="HT48">
            <v>0</v>
          </cell>
          <cell r="HU48">
            <v>0</v>
          </cell>
          <cell r="HV48">
            <v>0</v>
          </cell>
          <cell r="HW48" t="str">
            <v/>
          </cell>
          <cell r="HX48" t="str">
            <v/>
          </cell>
          <cell r="HY48" t="str">
            <v/>
          </cell>
          <cell r="HZ48" t="str">
            <v/>
          </cell>
          <cell r="IA48" t="str">
            <v/>
          </cell>
          <cell r="IB48" t="str">
            <v/>
          </cell>
          <cell r="IC48" t="str">
            <v/>
          </cell>
          <cell r="ID48" t="str">
            <v/>
          </cell>
          <cell r="IE48" t="str">
            <v/>
          </cell>
          <cell r="IF48" t="str">
            <v/>
          </cell>
          <cell r="IG48" t="str">
            <v/>
          </cell>
          <cell r="IH48" t="str">
            <v/>
          </cell>
          <cell r="II48" t="str">
            <v/>
          </cell>
          <cell r="IJ48" t="str">
            <v/>
          </cell>
          <cell r="IK48" t="str">
            <v/>
          </cell>
          <cell r="IL48">
            <v>0</v>
          </cell>
          <cell r="IM48">
            <v>0</v>
          </cell>
          <cell r="IN48">
            <v>0</v>
          </cell>
          <cell r="IO48">
            <v>0</v>
          </cell>
          <cell r="IP48">
            <v>0</v>
          </cell>
          <cell r="IQ48">
            <v>0</v>
          </cell>
          <cell r="IR48">
            <v>0</v>
          </cell>
          <cell r="IS48">
            <v>0</v>
          </cell>
          <cell r="IT48">
            <v>0</v>
          </cell>
          <cell r="IU48">
            <v>0</v>
          </cell>
          <cell r="IV48">
            <v>0</v>
          </cell>
          <cell r="IW48">
            <v>0</v>
          </cell>
          <cell r="IX48">
            <v>0</v>
          </cell>
          <cell r="IY48">
            <v>0</v>
          </cell>
          <cell r="IZ48">
            <v>0</v>
          </cell>
          <cell r="JA48">
            <v>0</v>
          </cell>
          <cell r="JB48">
            <v>0</v>
          </cell>
          <cell r="JC48">
            <v>0</v>
          </cell>
          <cell r="JD48">
            <v>0</v>
          </cell>
          <cell r="JE48">
            <v>0</v>
          </cell>
          <cell r="JF48">
            <v>0</v>
          </cell>
          <cell r="JG48">
            <v>0</v>
          </cell>
          <cell r="JH48">
            <v>0</v>
          </cell>
          <cell r="JI48">
            <v>0</v>
          </cell>
          <cell r="JJ48">
            <v>0</v>
          </cell>
          <cell r="JK48">
            <v>0</v>
          </cell>
          <cell r="JL48">
            <v>0</v>
          </cell>
          <cell r="JM48">
            <v>0</v>
          </cell>
          <cell r="JN48">
            <v>0</v>
          </cell>
          <cell r="JO48">
            <v>0</v>
          </cell>
          <cell r="JP48">
            <v>0</v>
          </cell>
          <cell r="JQ48">
            <v>0</v>
          </cell>
          <cell r="JR48">
            <v>0</v>
          </cell>
          <cell r="JS48">
            <v>0</v>
          </cell>
          <cell r="JT48">
            <v>0</v>
          </cell>
          <cell r="JU48">
            <v>0</v>
          </cell>
          <cell r="JV48">
            <v>0</v>
          </cell>
          <cell r="JW48">
            <v>0</v>
          </cell>
          <cell r="JX48" t="str">
            <v>No Programó</v>
          </cell>
          <cell r="JY48" t="str">
            <v/>
          </cell>
          <cell r="JZ48" t="str">
            <v/>
          </cell>
          <cell r="KA48" t="str">
            <v/>
          </cell>
          <cell r="KB48" t="str">
            <v/>
          </cell>
          <cell r="KC48" t="str">
            <v/>
          </cell>
          <cell r="KD48" t="str">
            <v/>
          </cell>
          <cell r="KE48" t="str">
            <v/>
          </cell>
          <cell r="KF48" t="str">
            <v/>
          </cell>
          <cell r="KG48" t="str">
            <v/>
          </cell>
          <cell r="KH48" t="str">
            <v/>
          </cell>
          <cell r="KI48" t="str">
            <v/>
          </cell>
          <cell r="KJ48" t="str">
            <v>No Programó</v>
          </cell>
          <cell r="KK48" t="str">
            <v>No Programó</v>
          </cell>
          <cell r="KL48" t="str">
            <v>No Programó</v>
          </cell>
          <cell r="KM48" t="str">
            <v/>
          </cell>
          <cell r="KN48" t="str">
            <v/>
          </cell>
          <cell r="KO48" t="str">
            <v/>
          </cell>
          <cell r="KP48" t="str">
            <v/>
          </cell>
          <cell r="KQ48" t="str">
            <v/>
          </cell>
          <cell r="KR48" t="str">
            <v/>
          </cell>
          <cell r="KS48" t="str">
            <v/>
          </cell>
          <cell r="KT48" t="str">
            <v/>
          </cell>
          <cell r="KU48" t="str">
            <v/>
          </cell>
          <cell r="KV48" t="str">
            <v>No Programó</v>
          </cell>
          <cell r="KW48" t="str">
            <v>7870_1</v>
          </cell>
          <cell r="KX48" t="str">
            <v>1. Fortalecer la articulación y el seguimiento a nivel distrital de la implementación de los lineami</v>
          </cell>
          <cell r="KY48">
            <v>100</v>
          </cell>
          <cell r="KZ48">
            <v>22.166666666666668</v>
          </cell>
          <cell r="LA48" t="str">
            <v/>
          </cell>
          <cell r="LB48" t="str">
            <v/>
          </cell>
          <cell r="LC48">
            <v>100</v>
          </cell>
          <cell r="LD48">
            <v>18.583333333333336</v>
          </cell>
          <cell r="LE48">
            <v>5347081000</v>
          </cell>
          <cell r="LF48">
            <v>3825967052</v>
          </cell>
          <cell r="LG48">
            <v>505286208</v>
          </cell>
          <cell r="LH48">
            <v>304492140</v>
          </cell>
          <cell r="LI48">
            <v>218825788</v>
          </cell>
          <cell r="LJ48" t="str">
            <v>No Programó</v>
          </cell>
          <cell r="LK48" t="str">
            <v>No Programó</v>
          </cell>
          <cell r="LL48" t="str">
            <v>No Programó</v>
          </cell>
          <cell r="LM48" t="str">
            <v/>
          </cell>
          <cell r="LN48" t="str">
            <v/>
          </cell>
          <cell r="LO48" t="str">
            <v/>
          </cell>
          <cell r="LP48" t="str">
            <v/>
          </cell>
          <cell r="LQ48" t="str">
            <v/>
          </cell>
          <cell r="LR48" t="str">
            <v/>
          </cell>
          <cell r="LS48" t="str">
            <v/>
          </cell>
          <cell r="LT48" t="str">
            <v/>
          </cell>
          <cell r="LU48" t="str">
            <v/>
          </cell>
          <cell r="LV48">
            <v>0</v>
          </cell>
          <cell r="LW48">
            <v>9.5</v>
          </cell>
          <cell r="LX48" t="str">
            <v>Oportuno: Se radica en los tiempos establecidos por la Oficina Asesora de Planeación - OAP</v>
          </cell>
          <cell r="LY48" t="str">
            <v>Oportuno: Se radica en los tiempos establecidos por la Oficina Asesora de Planeación - OAP</v>
          </cell>
          <cell r="LZ48">
            <v>0</v>
          </cell>
          <cell r="MA48">
            <v>0</v>
          </cell>
          <cell r="MB48">
            <v>0</v>
          </cell>
          <cell r="MC48">
            <v>0</v>
          </cell>
          <cell r="MD48">
            <v>0</v>
          </cell>
          <cell r="ME48">
            <v>0</v>
          </cell>
          <cell r="MF48">
            <v>0</v>
          </cell>
          <cell r="MG48">
            <v>0</v>
          </cell>
          <cell r="MH48">
            <v>0</v>
          </cell>
          <cell r="MI48">
            <v>0</v>
          </cell>
          <cell r="MJ48" t="str">
            <v>No aplica</v>
          </cell>
          <cell r="MK48" t="str">
            <v>No aplica</v>
          </cell>
          <cell r="ML48">
            <v>0</v>
          </cell>
          <cell r="MM48">
            <v>0</v>
          </cell>
          <cell r="MN48">
            <v>0</v>
          </cell>
          <cell r="MO48">
            <v>0</v>
          </cell>
          <cell r="MP48">
            <v>0</v>
          </cell>
          <cell r="MQ48">
            <v>0</v>
          </cell>
          <cell r="MR48">
            <v>0</v>
          </cell>
          <cell r="MS48">
            <v>0</v>
          </cell>
          <cell r="MT48">
            <v>0</v>
          </cell>
          <cell r="MU48">
            <v>0</v>
          </cell>
          <cell r="MV48" t="str">
            <v>No Programó</v>
          </cell>
          <cell r="MW48" t="str">
            <v>No Programó</v>
          </cell>
          <cell r="MX48" t="str">
            <v>No Programó</v>
          </cell>
          <cell r="MY48" t="str">
            <v/>
          </cell>
          <cell r="MZ48" t="str">
            <v/>
          </cell>
          <cell r="NA48" t="str">
            <v/>
          </cell>
          <cell r="NB48" t="str">
            <v/>
          </cell>
          <cell r="NC48" t="str">
            <v/>
          </cell>
          <cell r="ND48" t="str">
            <v/>
          </cell>
          <cell r="NE48" t="str">
            <v/>
          </cell>
          <cell r="NF48" t="str">
            <v/>
          </cell>
          <cell r="NG48" t="str">
            <v/>
          </cell>
          <cell r="NH48" t="str">
            <v>No aplica</v>
          </cell>
          <cell r="NI48" t="str">
            <v>No aplica</v>
          </cell>
          <cell r="NJ48">
            <v>0</v>
          </cell>
          <cell r="NK48">
            <v>0</v>
          </cell>
          <cell r="NL48">
            <v>0</v>
          </cell>
          <cell r="NM48">
            <v>0</v>
          </cell>
          <cell r="NN48">
            <v>0</v>
          </cell>
          <cell r="NO48">
            <v>0</v>
          </cell>
          <cell r="NP48">
            <v>0</v>
          </cell>
          <cell r="NQ48">
            <v>0</v>
          </cell>
          <cell r="NR48">
            <v>0</v>
          </cell>
          <cell r="NS48">
            <v>0</v>
          </cell>
          <cell r="NT48" t="str">
            <v>No se programó avance para este periodo</v>
          </cell>
          <cell r="NU48" t="str">
            <v>No se programó avance para este periodo</v>
          </cell>
          <cell r="NV48">
            <v>0</v>
          </cell>
          <cell r="NW48">
            <v>0</v>
          </cell>
          <cell r="NX48">
            <v>0</v>
          </cell>
          <cell r="NY48">
            <v>0</v>
          </cell>
          <cell r="NZ48">
            <v>0</v>
          </cell>
          <cell r="OA48">
            <v>0</v>
          </cell>
          <cell r="OB48">
            <v>0</v>
          </cell>
          <cell r="OC48">
            <v>0</v>
          </cell>
          <cell r="OD48">
            <v>0</v>
          </cell>
          <cell r="OE48">
            <v>0</v>
          </cell>
        </row>
        <row r="49">
          <cell r="A49" t="str">
            <v>PD81</v>
          </cell>
          <cell r="B49">
            <v>7870</v>
          </cell>
          <cell r="D49">
            <v>2020110010186</v>
          </cell>
          <cell r="E49" t="str">
            <v>Un nuevo contrato social y ambiental para la Bogotá del siglo XXI</v>
          </cell>
          <cell r="F49" t="str">
            <v>5. Construir Bogotá región con gobierno abierto, transparente y ciudadanía consciente.</v>
          </cell>
          <cell r="G49" t="str">
            <v>56. Gestión Pública Efectiva</v>
          </cell>
          <cell r="H49" t="str">
            <v>Generar las condiciones necesarias para que la experiencia de la ciudadanía en la interacción con la Administración Distrital sea favorable.</v>
          </cell>
          <cell r="I49" t="str">
            <v>1. Fortalecer la articulación y el seguimiento a nivel distrital de la implementación de los lineamientos en materia de atención al ciudadano.</v>
          </cell>
          <cell r="J49" t="str">
            <v>Servicio a la ciudadanía, moderno, eficiente y de calidad</v>
          </cell>
          <cell r="K49" t="str">
            <v>Subsecretaría de Servicio a la Ciudadanía</v>
          </cell>
          <cell r="L49" t="str">
            <v>Diana Marcela Velasco Rincón</v>
          </cell>
          <cell r="M49" t="str">
            <v>Subsecretaria de Servicio a la Ciudadanía</v>
          </cell>
          <cell r="N49" t="str">
            <v>Dirección Distrital del Sistema de Servicio a la Ciudadanía</v>
          </cell>
          <cell r="O49" t="str">
            <v>Yanneth Moreno Romero</v>
          </cell>
          <cell r="P49" t="str">
            <v>Directora del Sistema Distrital del Servicio a la Ciudadanía</v>
          </cell>
          <cell r="Q49" t="str">
            <v>Sandra Liliana Jimenez Arias, Vivian Lilibeth Bernal Izquierdo</v>
          </cell>
          <cell r="R49" t="str">
            <v>Ricardo Pulido</v>
          </cell>
          <cell r="S49" t="str">
            <v>Diseñar una estrategia de integración, alineación y estandarización de la oferta de servicios en los canales de atención disponibles en el Distrito.</v>
          </cell>
          <cell r="T49" t="str">
            <v>Número de puntos de información sobre protección y atención animal instalados y funcionando en la Red CADE del distrito.</v>
          </cell>
          <cell r="Z49" t="str">
            <v>498. Diseñar una estrategia de integración, alineación y estandarización de la oferta de servicios en los canales de atención disponibles en el Distrito.</v>
          </cell>
          <cell r="AA49" t="str">
            <v>544. Número de puntos de información sobre protección y atención animal instalados y funcionando en la Red CADE del distrito.</v>
          </cell>
          <cell r="AH49" t="str">
            <v>16. Paz, justicia e instituciones sólidas</v>
          </cell>
          <cell r="AI49" t="str">
            <v xml:space="preserve">PD_Meta Sectorial: 498. Diseñar una estrategia de integración, alineación y estandarización de la oferta de servicios en los canales de atención disponibles en el Distrito.; PD_Indicador Meta sector: 544. Número de puntos de información sobre protección y atención animal instalados y funcionando en la Red CADE del distrito.; ODS: 16. Paz, justicia e instituciones sólidas; </v>
          </cell>
          <cell r="AJ49">
            <v>0</v>
          </cell>
          <cell r="AK49">
            <v>44055</v>
          </cell>
          <cell r="AL49">
            <v>1</v>
          </cell>
          <cell r="AM49">
            <v>2022</v>
          </cell>
          <cell r="AN49" t="str">
            <v xml:space="preserve">Adelantar la gestión de articulación con el Instituto Distrital de Protección y Bienestar Animal para su participación en el canal presencial de la Red CADE, de acuerdo con la normatividad y lineamientos establecidos por la Subsecretaría de Servicio a la Ciudadanía.
                                                                     </v>
          </cell>
          <cell r="AO49" t="str">
            <v>Aumentar la oferta de servicios en la Red CADE para que la ciudadanía pueda adelantar trámites y servicios ante el Instituto Distrital de Protección y Bienestar Animal.</v>
          </cell>
          <cell r="AP49">
            <v>2020</v>
          </cell>
          <cell r="AQ49">
            <v>2024</v>
          </cell>
          <cell r="AR49" t="str">
            <v>Suma</v>
          </cell>
          <cell r="AS49" t="str">
            <v>Eficiencia</v>
          </cell>
          <cell r="AT49" t="str">
            <v>Número</v>
          </cell>
          <cell r="AU49" t="str">
            <v>Producto</v>
          </cell>
          <cell r="AV49" t="str">
            <v>N/D</v>
          </cell>
          <cell r="AW49" t="str">
            <v>No disponible</v>
          </cell>
          <cell r="AX49" t="str">
            <v>N/D</v>
          </cell>
          <cell r="AZ49">
            <v>1</v>
          </cell>
          <cell r="BB49" t="str">
            <v>Puntos de atención en el canal presencial de la Red CADE del Instituto Distrital de Protección y Bienestar Animal - IDPYBA, instalados y funcionando, cumpliendo los parámetros establecidos para su vinculación.
Durante la vigencia se desarrollaran acciones (reuniones, comunicaciones) con el propósito de convocar al Instituto Distrital de Protección y Bienestar Animal para su participación en el canal presencial de la Red CADE. Una vez dicha entidad manifieste su interés en la participación en el canal presencial, se adelantarán las gestiones respectivas para su vinculación efectiva en los puntos de atención de la Red CADE.</v>
          </cell>
          <cell r="BC49" t="str">
            <v>Sumatoria de número de puntos de información de protección y atención animal instalados y funcionando en la Red CADE del distrito.</v>
          </cell>
          <cell r="BD49" t="str">
            <v>Puntos de información de protección y atención animal instalados y funcionando en la Red CADE del distrito.</v>
          </cell>
          <cell r="BE49" t="str">
            <v>N/A</v>
          </cell>
          <cell r="BF49" t="str">
            <v>Acuerdo de nivel de servicios para la operación en el modelo multicanal de atención a la ciudadanía, canal presencial y canal virtual  Instituto de Bienestar y Protección Animal -IDPYBA.
FT-625 Entrega/Devolución de espacios y/o elementos de servicio a la ciudadanía.</v>
          </cell>
          <cell r="BG49">
            <v>2</v>
          </cell>
          <cell r="BH49">
            <v>44554</v>
          </cell>
          <cell r="BI49" t="str">
            <v>Se modificaron los campos: Descripción del método de cálculo del indicador, Fórmula del indicador o meta, Variable 1, Fuentes de información verificable.</v>
          </cell>
          <cell r="BJ49" t="str">
            <v>Establecer variables 1 y/o 2 numéricas</v>
          </cell>
          <cell r="BK49">
            <v>7</v>
          </cell>
          <cell r="BL49">
            <v>4</v>
          </cell>
          <cell r="BM49">
            <v>2</v>
          </cell>
          <cell r="BN49">
            <v>1</v>
          </cell>
          <cell r="BO49">
            <v>0</v>
          </cell>
          <cell r="BP49">
            <v>0</v>
          </cell>
          <cell r="BW49">
            <v>0</v>
          </cell>
          <cell r="BX49">
            <v>2</v>
          </cell>
          <cell r="BY49">
            <v>1</v>
          </cell>
          <cell r="BZ49">
            <v>2</v>
          </cell>
          <cell r="CA49">
            <v>1</v>
          </cell>
          <cell r="CB49">
            <v>0</v>
          </cell>
          <cell r="CC49" t="str">
            <v>N/A</v>
          </cell>
          <cell r="CD49" t="str">
            <v>N/A</v>
          </cell>
          <cell r="CE49" t="str">
            <v>N/A</v>
          </cell>
          <cell r="CF49">
            <v>4</v>
          </cell>
          <cell r="CG49">
            <v>2</v>
          </cell>
          <cell r="CH49">
            <v>7</v>
          </cell>
          <cell r="CI49" t="str">
            <v>Suma</v>
          </cell>
          <cell r="CJ49">
            <v>0</v>
          </cell>
          <cell r="CK49">
            <v>0</v>
          </cell>
          <cell r="CL49">
            <v>1</v>
          </cell>
          <cell r="CM49">
            <v>0</v>
          </cell>
          <cell r="CN49">
            <v>0</v>
          </cell>
          <cell r="CO49">
            <v>0</v>
          </cell>
          <cell r="CP49">
            <v>0</v>
          </cell>
          <cell r="CQ49">
            <v>0</v>
          </cell>
          <cell r="CR49">
            <v>0</v>
          </cell>
          <cell r="CS49">
            <v>0</v>
          </cell>
          <cell r="CT49">
            <v>0</v>
          </cell>
          <cell r="CU49">
            <v>0</v>
          </cell>
          <cell r="CV49">
            <v>1</v>
          </cell>
          <cell r="CW49">
            <v>1</v>
          </cell>
          <cell r="CX49" t="str">
            <v>N/A</v>
          </cell>
          <cell r="CY49" t="str">
            <v>N/A</v>
          </cell>
          <cell r="CZ49" t="str">
            <v>N/A</v>
          </cell>
          <cell r="DA49" t="str">
            <v>N/A</v>
          </cell>
          <cell r="DB49" t="str">
            <v>N/A</v>
          </cell>
          <cell r="DC49" t="str">
            <v>N/A</v>
          </cell>
          <cell r="DD49" t="str">
            <v>N/A</v>
          </cell>
          <cell r="DE49" t="str">
            <v>N/A</v>
          </cell>
          <cell r="DF49" t="str">
            <v>N/A</v>
          </cell>
          <cell r="DG49" t="str">
            <v>N/A</v>
          </cell>
          <cell r="DH49" t="str">
            <v>N/A</v>
          </cell>
          <cell r="DI49" t="str">
            <v>N/A</v>
          </cell>
          <cell r="DJ49">
            <v>1</v>
          </cell>
          <cell r="DK49">
            <v>1</v>
          </cell>
          <cell r="DL49">
            <v>0</v>
          </cell>
          <cell r="DM49">
            <v>0</v>
          </cell>
          <cell r="DN49">
            <v>0</v>
          </cell>
          <cell r="DO49">
            <v>0</v>
          </cell>
          <cell r="DP49">
            <v>0</v>
          </cell>
          <cell r="DQ49">
            <v>0</v>
          </cell>
          <cell r="DR49">
            <v>0</v>
          </cell>
          <cell r="DS49">
            <v>0</v>
          </cell>
          <cell r="DT49">
            <v>0</v>
          </cell>
          <cell r="DU49">
            <v>0</v>
          </cell>
          <cell r="DV49">
            <v>0</v>
          </cell>
          <cell r="DW49">
            <v>1</v>
          </cell>
          <cell r="DX49">
            <v>1</v>
          </cell>
          <cell r="DY49" t="str">
            <v>N/A</v>
          </cell>
          <cell r="DZ49" t="str">
            <v>N/A</v>
          </cell>
          <cell r="EA49" t="str">
            <v>Acuerdo de nivel de servicios para la operación en el modelo multicanal de atención a la ciudadanía, canal presencial y canal virtual  Instituto de Bienestar y Protección Animal -IDPYBA.
FT625 Entrega/Devolución de espacios y/o elementos de servicio a la ciudadanía.</v>
          </cell>
          <cell r="EB49" t="str">
            <v>N/A</v>
          </cell>
          <cell r="EC49" t="str">
            <v>N/A</v>
          </cell>
          <cell r="ED49" t="str">
            <v>N/A</v>
          </cell>
          <cell r="EE49" t="str">
            <v>N/A</v>
          </cell>
          <cell r="EF49" t="str">
            <v>N/A</v>
          </cell>
          <cell r="EG49" t="str">
            <v>N/A</v>
          </cell>
          <cell r="EH49" t="str">
            <v>N/A</v>
          </cell>
          <cell r="EI49" t="str">
            <v>N/A</v>
          </cell>
          <cell r="EJ49" t="str">
            <v>N/A</v>
          </cell>
          <cell r="EK49" t="str">
            <v>Acta de modificación y prorróga del Convenio 4220000-664-2021.
FT625 Entrega de espacios y elementos de servicio a la ciudadanía IDPYBA.
Atenciones IDPYBA Enero 2022.</v>
          </cell>
          <cell r="EL49" t="str">
            <v>Acuerdo de nivel de servicios para la operación en el modelo multicanal de atención a la ciudadanía, canal presencial y canal virtual  Instituto de Bienestar y Protección Animal -IDPYBA.
FT625 Entrega de espacios y elementos de servicio a la ciudadanía IDPYBA.
Atenciones IDPYBA  a Febrero 2022.</v>
          </cell>
          <cell r="EM49" t="str">
            <v xml:space="preserve">Atenciones del Instituto de Bienestar y Protección Animal -IDPYBA a marzo 2022
</v>
          </cell>
          <cell r="EN49">
            <v>0</v>
          </cell>
          <cell r="EO49">
            <v>0</v>
          </cell>
          <cell r="EP49">
            <v>0</v>
          </cell>
          <cell r="EQ49">
            <v>0</v>
          </cell>
          <cell r="ER49">
            <v>0</v>
          </cell>
          <cell r="ES49">
            <v>0</v>
          </cell>
          <cell r="ET49">
            <v>0</v>
          </cell>
          <cell r="EU49">
            <v>0</v>
          </cell>
          <cell r="EV49">
            <v>0</v>
          </cell>
          <cell r="EW49" t="str">
            <v>N/A</v>
          </cell>
          <cell r="EX49" t="str">
            <v>N/A</v>
          </cell>
          <cell r="EY49" t="str">
            <v>N/A</v>
          </cell>
          <cell r="EZ49" t="str">
            <v>N/A</v>
          </cell>
          <cell r="FA49" t="str">
            <v>N/A</v>
          </cell>
          <cell r="FB49" t="str">
            <v>N/A</v>
          </cell>
          <cell r="FC49" t="str">
            <v>N/A</v>
          </cell>
          <cell r="FD49" t="str">
            <v>N/A</v>
          </cell>
          <cell r="FE49" t="str">
            <v>N/A</v>
          </cell>
          <cell r="FF49" t="str">
            <v>N/A</v>
          </cell>
          <cell r="FG49" t="str">
            <v>N/A</v>
          </cell>
          <cell r="FH49" t="str">
            <v>N/A</v>
          </cell>
          <cell r="FI49" t="str">
            <v>N/A</v>
          </cell>
          <cell r="FJ49" t="str">
            <v>N/A</v>
          </cell>
          <cell r="FK49" t="str">
            <v>N/A</v>
          </cell>
          <cell r="FL49" t="str">
            <v>N/A</v>
          </cell>
          <cell r="FM49" t="str">
            <v>N/A</v>
          </cell>
          <cell r="FN49" t="str">
            <v>N/A</v>
          </cell>
          <cell r="FO49" t="str">
            <v>N/A</v>
          </cell>
          <cell r="FP49" t="str">
            <v>N/A</v>
          </cell>
          <cell r="FQ49" t="str">
            <v>N/A</v>
          </cell>
          <cell r="FR49" t="str">
            <v>N/A</v>
          </cell>
          <cell r="FS49" t="str">
            <v>N/A</v>
          </cell>
          <cell r="FT49" t="str">
            <v>N/A</v>
          </cell>
          <cell r="FU49" t="str">
            <v>N/A</v>
          </cell>
          <cell r="FV49" t="str">
            <v>N/A</v>
          </cell>
          <cell r="FW49">
            <v>0</v>
          </cell>
          <cell r="FX49">
            <v>0</v>
          </cell>
          <cell r="FY49">
            <v>0</v>
          </cell>
          <cell r="FZ49">
            <v>0</v>
          </cell>
          <cell r="GA49">
            <v>0</v>
          </cell>
          <cell r="GB49">
            <v>0</v>
          </cell>
          <cell r="GC49">
            <v>0</v>
          </cell>
          <cell r="GD49">
            <v>0</v>
          </cell>
          <cell r="GE49">
            <v>0</v>
          </cell>
          <cell r="GF49">
            <v>0</v>
          </cell>
          <cell r="GG49">
            <v>0</v>
          </cell>
          <cell r="GH49">
            <v>0</v>
          </cell>
          <cell r="GI49">
            <v>0</v>
          </cell>
          <cell r="GJ49" t="str">
            <v>N/A</v>
          </cell>
          <cell r="GK49" t="str">
            <v>N/A</v>
          </cell>
          <cell r="GL49" t="str">
            <v>N/A</v>
          </cell>
          <cell r="GM49" t="str">
            <v>N/A</v>
          </cell>
          <cell r="GN49" t="str">
            <v>N/A</v>
          </cell>
          <cell r="GO49" t="str">
            <v>N/A</v>
          </cell>
          <cell r="GP49" t="str">
            <v>N/A</v>
          </cell>
          <cell r="GQ49" t="str">
            <v>N/A</v>
          </cell>
          <cell r="GR49" t="str">
            <v>N/A</v>
          </cell>
          <cell r="GS49" t="str">
            <v>N/A</v>
          </cell>
          <cell r="GT49" t="str">
            <v>N/A</v>
          </cell>
          <cell r="GU49" t="str">
            <v>N/A</v>
          </cell>
          <cell r="GV49" t="str">
            <v>N/A</v>
          </cell>
          <cell r="GW49" t="str">
            <v>N/A</v>
          </cell>
          <cell r="GX49" t="str">
            <v>N/A</v>
          </cell>
          <cell r="GY49" t="str">
            <v>N/A</v>
          </cell>
          <cell r="GZ49" t="str">
            <v>N/A</v>
          </cell>
          <cell r="HA49" t="str">
            <v>N/A</v>
          </cell>
          <cell r="HB49" t="str">
            <v>N/A</v>
          </cell>
          <cell r="HC49" t="str">
            <v>N/A</v>
          </cell>
          <cell r="HD49" t="str">
            <v>N/A</v>
          </cell>
          <cell r="HE49" t="str">
            <v>N/A</v>
          </cell>
          <cell r="HF49" t="str">
            <v>N/A</v>
          </cell>
          <cell r="HG49" t="str">
            <v>N/A</v>
          </cell>
          <cell r="HH49" t="str">
            <v>N/A</v>
          </cell>
          <cell r="HI49" t="str">
            <v>N/A</v>
          </cell>
          <cell r="HJ49" t="str">
            <v>N/A</v>
          </cell>
          <cell r="HK49" t="str">
            <v>N/A</v>
          </cell>
          <cell r="HL49" t="str">
            <v>N/A</v>
          </cell>
          <cell r="HM49" t="str">
            <v>N/A</v>
          </cell>
          <cell r="HN49" t="str">
            <v>N/A</v>
          </cell>
          <cell r="HO49" t="str">
            <v>N/A</v>
          </cell>
          <cell r="HP49" t="str">
            <v>N/A</v>
          </cell>
          <cell r="HQ49" t="str">
            <v>N/A</v>
          </cell>
          <cell r="HR49" t="str">
            <v>N/A</v>
          </cell>
          <cell r="HS49" t="str">
            <v>N/A</v>
          </cell>
          <cell r="HT49" t="str">
            <v>N/A</v>
          </cell>
          <cell r="HU49" t="str">
            <v>N/A</v>
          </cell>
          <cell r="HV49" t="str">
            <v>N/A</v>
          </cell>
          <cell r="HW49" t="str">
            <v xml:space="preserve">AVANCES Y LOGROS:
En cumplimiento del indicador sectorial, la Secretaría General, a través de la Subsecretaría de Servicio a la Ciudadanía, suscribió con el Instituto Distrital de Protección y Bienestar Animal IDPYBA el Convenio 4220000-664-2021, con el propósito de atender de forma oportuna los requerimientos de la ciudadanía para hacer presencia en siete (7) puntos del canal de atención presencial de la RedCADE (4 fueron instalados en el 2020, 2 en el 2021 y 1 en 2022), así: Super CADE: Manitas, Américas, Bosa y Suba, CADE: La Victoria y Santa Helenita y Fontibón.
A 31 de marzo 2022 el Instituto realizó 215 atenciones a la ciudadanía en el nuevo punto instalado en el CADE Fontibón.
La meta programada para la vigencia 2022 se encuentra cumplida al 100%
BENEFICIOS:
Para la vigencia 2022, la ciudadanía cuenta con  un punto de atención nuevo para la prestación de los servicios del IDPYBA en el CADE Fontibón permitiendo un mayor acceso a la oferta de trámites y servicios referentes a:
- Radicación de documentos
- Asesorías a los ciudadanos que requieran acceder a los servicios del Instituto. (Programa CES – Captura, Esteriliza y Suelta, Escuadrón anti crueldad, Brigadas médicas ,Cultura ciudadana Adopción de animales domésticos, Animales Sinatrópicos Semovientes – Animales de Granja Sistema de identificación, Esterilización canina y felina y Urgencias veterinarias)
- Radicación de Peticiones, Quejas, Reclamos, Solicitudes e Información del estado de las peticiones. 
</v>
          </cell>
          <cell r="HX49" t="str">
            <v xml:space="preserve">A la fecha no se presentaron retrasos ni dificultades para el cumplimiento de la meta.
</v>
          </cell>
          <cell r="HY49" t="str">
            <v>Cumplimiento de la meta programada de manera anticipada, dada la articulación y coordinación entre las entidades a partir de la suscripción del documento de modificación y prorróga al convenio interadministrativo número 4220000-664-2021, y la puesta en funcionamiento del módulo planteado a partir del mes de enero de 2022.</v>
          </cell>
          <cell r="HZ49" t="str">
            <v>En desarrollo del convenio interadministrativo número 4220000-664-2021 suscrito entre el Instituto Distrital de Protección y Bienestar Animal - IDPYBA y la Secretaría General de la Alcaldía Mayor de Bogotá, el Instituto con corte al 31 de enero de 2022, para la vigencia ha realizado 1.515 atenciones a la ciudadanía a través de los siguientes servicios:
- Asesorías a los ciudadanos que requieran acceder a los servicios del Instituto. 
- Información del estado de las peticiones 
- Radicación de Peticiones, Quejas, Reclamos, Solicitudes 
Así mismo, se instaló un nuevo punto de atención en el CADE Fontibón ubicado en el Módulo 9, según documento de modificación y prórroga aprobado en el mes de diciembre 2021. Así las cosas, se puso en marcha la atención en dicho módulo a partir del 11 de enero de 2022, haciendo la formalización de la entrega del espacio en el FT-625 dispuesto para tal fin y generando 62 atenciones durante el mes.</v>
          </cell>
          <cell r="IA49" t="str">
            <v>En el marco del convenio interadministrativo número 4220000-664-2021 suscrito entre el Instituto Distrital de Protección y Bienestar Animal - IDPYBA y la Secretaría General de la Alcaldía Mayor de Bogotá, en el mes de febrero  se realizaron 1491 atenciones a la ciudadanía, se prestaron los siguientes servicios:
- Asesorías a los ciudadanos para acceder a la oferta de servicios. 
- Información del estado de las peticiones
- Radicación de Peticiones, Quejas, Reclamos y  Solicitudes.
Así mismo, se formalizó el Acuerdo de Nivel de Servicios con la modificación a raíz de la instalación del nuevo módulo de atención en el CADE Fontibón que se encuentra en funcionamiento desde el 11 de enero de 2022.</v>
          </cell>
          <cell r="IB49" t="str">
            <v>En desarrollo del convenio interadministrativo número 4220000-664-2021 suscrito entre el Instituto Distrital de Protección y Bienestar Animal - IDPYBA y la Secretaría General de la Alcaldía Mayor de Bogotá, en el mes de marzo se realizaron 1.642 atenciones a la ciudadanía, prestando los siguientes servicios:
- Asesorías a los ciudadanos que requieran acceder a los servicios del Instituto.
- Información del estado de las peticiones
- Radicación de Peticiones, Quejas, Reclamos, Solicitudes
Así mismo y luego de la formalización del Acuerdo de Nivel de Servicios con la modificación que incluyó el nuevo módulo de atención en CADE Fontibón (que funciona desde el 11 de enero de 2022), se reporta en lo corrido de la vigencia actual 215 atenciones.</v>
          </cell>
          <cell r="IC49" t="str">
            <v/>
          </cell>
          <cell r="ID49" t="str">
            <v/>
          </cell>
          <cell r="IE49" t="str">
            <v/>
          </cell>
          <cell r="IF49" t="str">
            <v/>
          </cell>
          <cell r="IG49" t="str">
            <v/>
          </cell>
          <cell r="IH49" t="str">
            <v/>
          </cell>
          <cell r="II49" t="str">
            <v/>
          </cell>
          <cell r="IJ49" t="str">
            <v/>
          </cell>
          <cell r="IK49" t="str">
            <v/>
          </cell>
          <cell r="IL49">
            <v>1</v>
          </cell>
          <cell r="IM49">
            <v>0</v>
          </cell>
          <cell r="IN49">
            <v>0</v>
          </cell>
          <cell r="IO49">
            <v>0</v>
          </cell>
          <cell r="IP49">
            <v>0</v>
          </cell>
          <cell r="IQ49">
            <v>0</v>
          </cell>
          <cell r="IR49">
            <v>0</v>
          </cell>
          <cell r="IS49">
            <v>0</v>
          </cell>
          <cell r="IT49">
            <v>0</v>
          </cell>
          <cell r="IU49">
            <v>0</v>
          </cell>
          <cell r="IV49">
            <v>0</v>
          </cell>
          <cell r="IW49">
            <v>0</v>
          </cell>
          <cell r="IX49">
            <v>1</v>
          </cell>
          <cell r="IY49">
            <v>100</v>
          </cell>
          <cell r="IZ49">
            <v>0</v>
          </cell>
          <cell r="JA49">
            <v>0</v>
          </cell>
          <cell r="JB49">
            <v>0</v>
          </cell>
          <cell r="JC49">
            <v>0</v>
          </cell>
          <cell r="JD49">
            <v>0</v>
          </cell>
          <cell r="JE49">
            <v>0</v>
          </cell>
          <cell r="JF49">
            <v>0</v>
          </cell>
          <cell r="JG49">
            <v>0</v>
          </cell>
          <cell r="JH49">
            <v>0</v>
          </cell>
          <cell r="JI49">
            <v>0</v>
          </cell>
          <cell r="JJ49">
            <v>0</v>
          </cell>
          <cell r="JK49">
            <v>100</v>
          </cell>
          <cell r="JL49">
            <v>100</v>
          </cell>
          <cell r="JM49">
            <v>100</v>
          </cell>
          <cell r="JN49">
            <v>100</v>
          </cell>
          <cell r="JO49">
            <v>100</v>
          </cell>
          <cell r="JP49">
            <v>100</v>
          </cell>
          <cell r="JQ49">
            <v>100</v>
          </cell>
          <cell r="JR49">
            <v>100</v>
          </cell>
          <cell r="JS49">
            <v>100</v>
          </cell>
          <cell r="JT49">
            <v>100</v>
          </cell>
          <cell r="JU49">
            <v>100</v>
          </cell>
          <cell r="JV49">
            <v>100</v>
          </cell>
          <cell r="JW49">
            <v>100</v>
          </cell>
          <cell r="JX49" t="str">
            <v>No Programó</v>
          </cell>
          <cell r="JY49" t="str">
            <v/>
          </cell>
          <cell r="JZ49">
            <v>0</v>
          </cell>
          <cell r="KA49" t="str">
            <v/>
          </cell>
          <cell r="KB49" t="str">
            <v/>
          </cell>
          <cell r="KC49" t="str">
            <v/>
          </cell>
          <cell r="KD49" t="str">
            <v/>
          </cell>
          <cell r="KE49" t="str">
            <v/>
          </cell>
          <cell r="KF49" t="str">
            <v/>
          </cell>
          <cell r="KG49" t="str">
            <v/>
          </cell>
          <cell r="KH49" t="str">
            <v/>
          </cell>
          <cell r="KI49" t="str">
            <v/>
          </cell>
          <cell r="KJ49" t="str">
            <v>No Programó</v>
          </cell>
          <cell r="KK49" t="str">
            <v>No Programó</v>
          </cell>
          <cell r="KL49">
            <v>100</v>
          </cell>
          <cell r="KM49" t="str">
            <v/>
          </cell>
          <cell r="KN49" t="str">
            <v/>
          </cell>
          <cell r="KO49" t="str">
            <v/>
          </cell>
          <cell r="KP49" t="str">
            <v/>
          </cell>
          <cell r="KQ49" t="str">
            <v/>
          </cell>
          <cell r="KR49" t="str">
            <v/>
          </cell>
          <cell r="KS49" t="str">
            <v/>
          </cell>
          <cell r="KT49" t="str">
            <v/>
          </cell>
          <cell r="KU49" t="str">
            <v/>
          </cell>
          <cell r="KV49">
            <v>100</v>
          </cell>
          <cell r="KW49" t="str">
            <v>7870_1</v>
          </cell>
          <cell r="KX49" t="str">
            <v>1. Fortalecer la articulación y el seguimiento a nivel distrital de la implementación de los lineami</v>
          </cell>
          <cell r="KY49">
            <v>100</v>
          </cell>
          <cell r="KZ49">
            <v>22.166666666666668</v>
          </cell>
          <cell r="LA49" t="str">
            <v/>
          </cell>
          <cell r="LB49" t="str">
            <v/>
          </cell>
          <cell r="LC49">
            <v>100</v>
          </cell>
          <cell r="LD49">
            <v>18.583333333333336</v>
          </cell>
          <cell r="LE49">
            <v>5347081000</v>
          </cell>
          <cell r="LF49">
            <v>3825967052</v>
          </cell>
          <cell r="LG49">
            <v>505286208</v>
          </cell>
          <cell r="LH49">
            <v>304492140</v>
          </cell>
          <cell r="LI49">
            <v>218825788</v>
          </cell>
          <cell r="LJ49">
            <v>1</v>
          </cell>
          <cell r="LK49">
            <v>0</v>
          </cell>
          <cell r="LL49">
            <v>0</v>
          </cell>
          <cell r="LM49" t="str">
            <v/>
          </cell>
          <cell r="LN49" t="str">
            <v/>
          </cell>
          <cell r="LO49" t="str">
            <v/>
          </cell>
          <cell r="LP49" t="str">
            <v/>
          </cell>
          <cell r="LQ49" t="str">
            <v/>
          </cell>
          <cell r="LR49" t="str">
            <v/>
          </cell>
          <cell r="LS49" t="str">
            <v/>
          </cell>
          <cell r="LT49" t="str">
            <v/>
          </cell>
          <cell r="LU49" t="str">
            <v/>
          </cell>
          <cell r="LV49">
            <v>1</v>
          </cell>
          <cell r="LW49">
            <v>1</v>
          </cell>
          <cell r="LX49" t="str">
            <v>Oportuno: Se radica en los tiempos establecidos por la Oficina Asesora de Planeación - OAP</v>
          </cell>
          <cell r="LY49" t="str">
            <v>Oportuno: Se radica en los tiempos establecidos por la Oficina Asesora de Planeación - OAP</v>
          </cell>
          <cell r="LZ49">
            <v>0</v>
          </cell>
          <cell r="MA49">
            <v>0</v>
          </cell>
          <cell r="MB49">
            <v>0</v>
          </cell>
          <cell r="MC49">
            <v>0</v>
          </cell>
          <cell r="MD49">
            <v>0</v>
          </cell>
          <cell r="ME49">
            <v>0</v>
          </cell>
          <cell r="MF49">
            <v>0</v>
          </cell>
          <cell r="MG49">
            <v>0</v>
          </cell>
          <cell r="MH49">
            <v>0</v>
          </cell>
          <cell r="MI49">
            <v>0</v>
          </cell>
          <cell r="MJ49" t="str">
            <v>Coherente: La información de avance de la magnitud, consignada en el reporte del periodo, concuerda con la programación realizada, con la información cualitativa presentada, con las actividades establecidas (si aplica) y con los soportes presentados. Esta información es coherente con la descripción hecha en la hoja de vida de la meta o indicador.</v>
          </cell>
          <cell r="MK49" t="str">
            <v>No aplica</v>
          </cell>
          <cell r="ML49">
            <v>0</v>
          </cell>
          <cell r="MM49">
            <v>0</v>
          </cell>
          <cell r="MN49">
            <v>0</v>
          </cell>
          <cell r="MO49">
            <v>0</v>
          </cell>
          <cell r="MP49">
            <v>0</v>
          </cell>
          <cell r="MQ49">
            <v>0</v>
          </cell>
          <cell r="MR49">
            <v>0</v>
          </cell>
          <cell r="MS49">
            <v>0</v>
          </cell>
          <cell r="MT49">
            <v>0</v>
          </cell>
          <cell r="MU49">
            <v>0</v>
          </cell>
          <cell r="MV49" t="str">
            <v>No Programó</v>
          </cell>
          <cell r="MW49" t="str">
            <v>No Programó</v>
          </cell>
          <cell r="MX49">
            <v>100</v>
          </cell>
          <cell r="MY49" t="str">
            <v/>
          </cell>
          <cell r="MZ49" t="str">
            <v/>
          </cell>
          <cell r="NA49" t="str">
            <v/>
          </cell>
          <cell r="NB49" t="str">
            <v/>
          </cell>
          <cell r="NC49" t="str">
            <v/>
          </cell>
          <cell r="ND49" t="str">
            <v/>
          </cell>
          <cell r="NE49" t="str">
            <v/>
          </cell>
          <cell r="NF49" t="str">
            <v/>
          </cell>
          <cell r="NG49" t="str">
            <v/>
          </cell>
          <cell r="NH49" t="str">
            <v>No aplica</v>
          </cell>
          <cell r="NI49" t="str">
            <v>No aplica</v>
          </cell>
          <cell r="NJ49">
            <v>0</v>
          </cell>
          <cell r="NK49">
            <v>0</v>
          </cell>
          <cell r="NL49">
            <v>0</v>
          </cell>
          <cell r="NM49">
            <v>0</v>
          </cell>
          <cell r="NN49">
            <v>0</v>
          </cell>
          <cell r="NO49">
            <v>0</v>
          </cell>
          <cell r="NP49">
            <v>0</v>
          </cell>
          <cell r="NQ49">
            <v>0</v>
          </cell>
          <cell r="NR49">
            <v>0</v>
          </cell>
          <cell r="NS49">
            <v>0</v>
          </cell>
          <cell r="NT49" t="str">
            <v>No se programó avance para este periodo</v>
          </cell>
          <cell r="NU49" t="str">
            <v>No se programó avance para este periodo</v>
          </cell>
          <cell r="NV49">
            <v>0</v>
          </cell>
          <cell r="NW49">
            <v>0</v>
          </cell>
          <cell r="NX49">
            <v>0</v>
          </cell>
          <cell r="NY49">
            <v>0</v>
          </cell>
          <cell r="NZ49">
            <v>0</v>
          </cell>
          <cell r="OA49">
            <v>0</v>
          </cell>
          <cell r="OB49">
            <v>0</v>
          </cell>
          <cell r="OC49">
            <v>0</v>
          </cell>
          <cell r="OD49">
            <v>0</v>
          </cell>
          <cell r="OE49">
            <v>0</v>
          </cell>
        </row>
        <row r="50">
          <cell r="A50" t="str">
            <v>PD82</v>
          </cell>
          <cell r="B50">
            <v>7870</v>
          </cell>
          <cell r="D50">
            <v>2020110010186</v>
          </cell>
          <cell r="E50" t="str">
            <v>Un nuevo contrato social y ambiental para la Bogotá del siglo XXI</v>
          </cell>
          <cell r="F50" t="str">
            <v>5. Construir Bogotá región con gobierno abierto, transparente y ciudadanía consciente.</v>
          </cell>
          <cell r="G50" t="str">
            <v>56. Gestión Pública Efectiva</v>
          </cell>
          <cell r="H50" t="str">
            <v>Generar las condiciones necesarias para que la experiencia de la ciudadanía en la interacción con la Administración Distrital sea favorable.</v>
          </cell>
          <cell r="I50" t="str">
            <v>1. Fortalecer la articulación y el seguimiento a nivel distrital de la implementación de los lineamientos en materia de atención al ciudadano.</v>
          </cell>
          <cell r="J50" t="str">
            <v>Servicio a la ciudadanía, moderno, eficiente y de calidad</v>
          </cell>
          <cell r="K50" t="str">
            <v>Subsecretaría de Servicio a la Ciudadanía</v>
          </cell>
          <cell r="L50" t="str">
            <v>Diana Marcela Velasco Rincón</v>
          </cell>
          <cell r="M50" t="str">
            <v>Subsecretaria de Servicio a la Ciudadanía</v>
          </cell>
          <cell r="N50" t="str">
            <v>Dirección Distrital del Sistema de Servicio a la Ciudadanía</v>
          </cell>
          <cell r="O50" t="str">
            <v>Yanneth Moreno Romero</v>
          </cell>
          <cell r="P50" t="str">
            <v>Directora del Sistema Distrital del Servicio a la Ciudadanía</v>
          </cell>
          <cell r="Q50" t="str">
            <v>Sandra Liliana Jimenez Arias, Vivian Lilibeth Bernal Izquierdo</v>
          </cell>
          <cell r="R50" t="str">
            <v>Ricardo Pulido</v>
          </cell>
          <cell r="S50" t="str">
            <v>Diseñar una estrategia de integración, alineación y estandarización de la oferta de servicios en los canales de atención disponibles en el Distrito.</v>
          </cell>
          <cell r="T50" t="str">
            <v>Número de orientaciones y solicitudes recibidas a través de la línea 195.</v>
          </cell>
          <cell r="Z50" t="str">
            <v>498. Diseñar una estrategia de integración, alineación y estandarización de la oferta de servicios en los canales de atención disponibles en el Distrito.</v>
          </cell>
          <cell r="AA50" t="str">
            <v>545. Número de orientaciones y solicitudes recibidas a través de la línea 195.</v>
          </cell>
          <cell r="AH50" t="str">
            <v>16. Paz, justicia e instituciones sólidas</v>
          </cell>
          <cell r="AI50" t="str">
            <v xml:space="preserve">PD_Meta Sectorial: 498. Diseñar una estrategia de integración, alineación y estandarización de la oferta de servicios en los canales de atención disponibles en el Distrito.; PD_Indicador Meta sector: 545. Número de orientaciones y solicitudes recibidas a través de la línea 195.; ODS: 16. Paz, justicia e instituciones sólidas; </v>
          </cell>
          <cell r="AJ50">
            <v>0</v>
          </cell>
          <cell r="AK50">
            <v>44055</v>
          </cell>
          <cell r="AL50">
            <v>1</v>
          </cell>
          <cell r="AM50">
            <v>2022</v>
          </cell>
          <cell r="AN50" t="str">
            <v>Consiste en el número de llamadas atendidas por el operador y las contestadas por el sistema Interactivo de voz (IVR), a través de la línea 195 en relación con los trámites, Otros Procedimientos (OPA) y servicios que se prestan en la Red CADE</v>
          </cell>
          <cell r="AO50" t="str">
            <v>La ciudadanía cuenta con información y orientación de trámites en tiempo real mediante la línea 195, 24 horas al día, como un mecanismo que les permite interactuar con la administración distrital, registrar sus requerimientos e interponer sus solicitudes a las entidades distritales a través de canales no presenciales, ahorrando tiempos de desplazamiento y reduciendo costos.</v>
          </cell>
          <cell r="AP50">
            <v>2020</v>
          </cell>
          <cell r="AQ50">
            <v>2024</v>
          </cell>
          <cell r="AR50" t="str">
            <v>Suma</v>
          </cell>
          <cell r="AS50" t="str">
            <v>Efectividad</v>
          </cell>
          <cell r="AT50" t="str">
            <v>Número</v>
          </cell>
          <cell r="AU50" t="str">
            <v>Producto</v>
          </cell>
          <cell r="AV50">
            <v>2019</v>
          </cell>
          <cell r="AW50">
            <v>3263621</v>
          </cell>
          <cell r="AX50" t="str">
            <v>Reporte estadístico generado desde el DASHBOARD, base propia del operador de la Línea 195.</v>
          </cell>
          <cell r="AZ50">
            <v>1</v>
          </cell>
          <cell r="BB50" t="str">
            <v>Contar las llamadas atendidas por el operador y contestadas por la respuesta de voz interactiva (IVR), durante la vigencia.  Estos datos están registrados en el Reporte estadístico generado desde el DASHBOARD, base propia del operador de la Línea 195.</v>
          </cell>
          <cell r="BC50" t="str">
            <v>Sumatoria  de número de orientaciones y solicitudes atendidas por operador y respuesta de voz interactiva (IVR)</v>
          </cell>
          <cell r="BD50" t="str">
            <v>Número mensual de orientaciones y solicitudes atendidas por operador y respuesta de voz interactiva (IVR)</v>
          </cell>
          <cell r="BE50" t="str">
            <v>N/A</v>
          </cell>
          <cell r="BF50" t="str">
            <v>Reporte estadístico generado desde el DASHBOARD, base propia del operador de la Línea 195.</v>
          </cell>
          <cell r="BG50">
            <v>2</v>
          </cell>
          <cell r="BH50">
            <v>44554</v>
          </cell>
          <cell r="BI50" t="str">
            <v>Se modificaron los campos: Descripción del Indicador, Beneficios, Efectos o Impactos Esperados, Fórmula del indicador o meta, Variable 1, Descripción del método de cálculo del indicador.</v>
          </cell>
          <cell r="BJ50" t="str">
            <v>Establecer variables 1 y/o 2 numéricas</v>
          </cell>
          <cell r="BK50">
            <v>23669955</v>
          </cell>
          <cell r="BL50">
            <v>4069955</v>
          </cell>
          <cell r="BM50">
            <v>5839412</v>
          </cell>
          <cell r="BN50">
            <v>5486863</v>
          </cell>
          <cell r="BO50">
            <v>5486863</v>
          </cell>
          <cell r="BP50">
            <v>2786862</v>
          </cell>
          <cell r="BW50">
            <v>4777734</v>
          </cell>
          <cell r="BX50">
            <v>3500000</v>
          </cell>
          <cell r="BY50">
            <v>1250000</v>
          </cell>
          <cell r="BZ50">
            <v>6100000</v>
          </cell>
          <cell r="CA50">
            <v>5486863</v>
          </cell>
          <cell r="CB50">
            <v>0</v>
          </cell>
          <cell r="CC50" t="str">
            <v>N/A</v>
          </cell>
          <cell r="CD50" t="str">
            <v>N/A</v>
          </cell>
          <cell r="CE50" t="str">
            <v>N/A</v>
          </cell>
          <cell r="CF50">
            <v>4069955</v>
          </cell>
          <cell r="CG50">
            <v>5839412</v>
          </cell>
          <cell r="CH50">
            <v>11271814</v>
          </cell>
          <cell r="CI50" t="str">
            <v>Suma</v>
          </cell>
          <cell r="CJ50">
            <v>457239</v>
          </cell>
          <cell r="CK50">
            <v>457239</v>
          </cell>
          <cell r="CL50">
            <v>457239</v>
          </cell>
          <cell r="CM50">
            <v>457239</v>
          </cell>
          <cell r="CN50">
            <v>457239</v>
          </cell>
          <cell r="CO50">
            <v>457239</v>
          </cell>
          <cell r="CP50">
            <v>457239</v>
          </cell>
          <cell r="CQ50">
            <v>457238</v>
          </cell>
          <cell r="CR50">
            <v>457238</v>
          </cell>
          <cell r="CS50">
            <v>457238</v>
          </cell>
          <cell r="CT50">
            <v>457238</v>
          </cell>
          <cell r="CU50">
            <v>457238</v>
          </cell>
          <cell r="CV50">
            <v>5486863</v>
          </cell>
          <cell r="CW50">
            <v>1371717</v>
          </cell>
          <cell r="CX50" t="str">
            <v>N/A</v>
          </cell>
          <cell r="CY50" t="str">
            <v>N/A</v>
          </cell>
          <cell r="CZ50" t="str">
            <v>N/A</v>
          </cell>
          <cell r="DA50" t="str">
            <v>N/A</v>
          </cell>
          <cell r="DB50" t="str">
            <v>N/A</v>
          </cell>
          <cell r="DC50" t="str">
            <v>N/A</v>
          </cell>
          <cell r="DD50" t="str">
            <v>N/A</v>
          </cell>
          <cell r="DE50" t="str">
            <v>N/A</v>
          </cell>
          <cell r="DF50" t="str">
            <v>N/A</v>
          </cell>
          <cell r="DG50" t="str">
            <v>N/A</v>
          </cell>
          <cell r="DH50" t="str">
            <v>N/A</v>
          </cell>
          <cell r="DI50" t="str">
            <v>N/A</v>
          </cell>
          <cell r="DJ50">
            <v>5486863</v>
          </cell>
          <cell r="DK50">
            <v>499174</v>
          </cell>
          <cell r="DL50">
            <v>404748</v>
          </cell>
          <cell r="DM50">
            <v>458525</v>
          </cell>
          <cell r="DN50">
            <v>0</v>
          </cell>
          <cell r="DO50">
            <v>0</v>
          </cell>
          <cell r="DP50">
            <v>0</v>
          </cell>
          <cell r="DQ50">
            <v>0</v>
          </cell>
          <cell r="DR50">
            <v>0</v>
          </cell>
          <cell r="DS50">
            <v>0</v>
          </cell>
          <cell r="DT50">
            <v>0</v>
          </cell>
          <cell r="DU50">
            <v>0</v>
          </cell>
          <cell r="DV50">
            <v>0</v>
          </cell>
          <cell r="DW50">
            <v>1362447</v>
          </cell>
          <cell r="DX50">
            <v>1362447</v>
          </cell>
          <cell r="DY50" t="str">
            <v xml:space="preserve">Reporte estadístico generado desde el dash board, base propia del operador de la línea 195. </v>
          </cell>
          <cell r="DZ50" t="str">
            <v xml:space="preserve">Reporte estadístico generado desde el dash board, base propia del operador de la línea 195. </v>
          </cell>
          <cell r="EA50" t="str">
            <v xml:space="preserve">Reporte estadístico generado desde el dash board, base propia del operador de la línea 195. </v>
          </cell>
          <cell r="EB50" t="str">
            <v xml:space="preserve">Reporte estadístico generado desde el dash board, base propia del operador de la línea 195. </v>
          </cell>
          <cell r="EC50" t="str">
            <v xml:space="preserve">Reporte estadístico generado desde el dash board, base propia del operador de la línea 195. </v>
          </cell>
          <cell r="ED50" t="str">
            <v xml:space="preserve">Reporte estadístico generado desde el dash board, base propia del operador de la línea 195. </v>
          </cell>
          <cell r="EE50" t="str">
            <v xml:space="preserve">Reporte estadístico generado desde el dash board, base propia del operador de la línea 195. </v>
          </cell>
          <cell r="EF50" t="str">
            <v xml:space="preserve">Reporte estadístico generado desde el dash board, base propia del operador de la línea 195. </v>
          </cell>
          <cell r="EG50" t="str">
            <v xml:space="preserve">Reporte estadístico generado desde el dash board, base propia del operador de la línea 195. </v>
          </cell>
          <cell r="EH50" t="str">
            <v xml:space="preserve">Reporte estadístico generado desde el dash board, base propia del operador de la línea 195. </v>
          </cell>
          <cell r="EI50" t="str">
            <v xml:space="preserve">Reporte estadístico generado desde el dash board, base propia del operador de la línea 195. </v>
          </cell>
          <cell r="EJ50" t="str">
            <v xml:space="preserve">Reporte estadístico generado desde el dash board, base propia del operador de la línea 195. </v>
          </cell>
          <cell r="EK50" t="str">
            <v xml:space="preserve">Reporte estadístico generado desde el dash board, base propia del operador de la línea 195. </v>
          </cell>
          <cell r="EL50" t="str">
            <v xml:space="preserve">Reporte estadístico generado desde el dash board, base propia del operador de la línea 195. 
</v>
          </cell>
          <cell r="EM50" t="str">
            <v xml:space="preserve">Reporte estadístico generado desde el dash board, base propia del operador de la línea 195. 
</v>
          </cell>
          <cell r="EN50">
            <v>0</v>
          </cell>
          <cell r="EO50">
            <v>0</v>
          </cell>
          <cell r="EP50">
            <v>0</v>
          </cell>
          <cell r="EQ50">
            <v>0</v>
          </cell>
          <cell r="ER50">
            <v>0</v>
          </cell>
          <cell r="ES50">
            <v>0</v>
          </cell>
          <cell r="ET50">
            <v>0</v>
          </cell>
          <cell r="EU50">
            <v>0</v>
          </cell>
          <cell r="EV50">
            <v>0</v>
          </cell>
          <cell r="EW50" t="str">
            <v>N/A</v>
          </cell>
          <cell r="EX50" t="str">
            <v>N/A</v>
          </cell>
          <cell r="EY50" t="str">
            <v>N/A</v>
          </cell>
          <cell r="EZ50" t="str">
            <v>N/A</v>
          </cell>
          <cell r="FA50" t="str">
            <v>N/A</v>
          </cell>
          <cell r="FB50" t="str">
            <v>N/A</v>
          </cell>
          <cell r="FC50" t="str">
            <v>N/A</v>
          </cell>
          <cell r="FD50" t="str">
            <v>N/A</v>
          </cell>
          <cell r="FE50" t="str">
            <v>N/A</v>
          </cell>
          <cell r="FF50" t="str">
            <v>N/A</v>
          </cell>
          <cell r="FG50" t="str">
            <v>N/A</v>
          </cell>
          <cell r="FH50" t="str">
            <v>N/A</v>
          </cell>
          <cell r="FI50" t="str">
            <v>N/A</v>
          </cell>
          <cell r="FJ50" t="str">
            <v>N/A</v>
          </cell>
          <cell r="FK50" t="str">
            <v>N/A</v>
          </cell>
          <cell r="FL50" t="str">
            <v>N/A</v>
          </cell>
          <cell r="FM50" t="str">
            <v>N/A</v>
          </cell>
          <cell r="FN50" t="str">
            <v>N/A</v>
          </cell>
          <cell r="FO50" t="str">
            <v>N/A</v>
          </cell>
          <cell r="FP50" t="str">
            <v>N/A</v>
          </cell>
          <cell r="FQ50" t="str">
            <v>N/A</v>
          </cell>
          <cell r="FR50" t="str">
            <v>N/A</v>
          </cell>
          <cell r="FS50" t="str">
            <v>N/A</v>
          </cell>
          <cell r="FT50" t="str">
            <v>N/A</v>
          </cell>
          <cell r="FU50" t="str">
            <v>N/A</v>
          </cell>
          <cell r="FV50" t="str">
            <v>N/A</v>
          </cell>
          <cell r="FW50" t="str">
            <v>N/A</v>
          </cell>
          <cell r="FX50" t="str">
            <v>N/A</v>
          </cell>
          <cell r="FY50" t="str">
            <v>N/A</v>
          </cell>
          <cell r="FZ50" t="str">
            <v>N/A</v>
          </cell>
          <cell r="GA50" t="str">
            <v>N/A</v>
          </cell>
          <cell r="GB50" t="str">
            <v>N/A</v>
          </cell>
          <cell r="GC50" t="str">
            <v>N/A</v>
          </cell>
          <cell r="GD50" t="str">
            <v>N/A</v>
          </cell>
          <cell r="GE50" t="str">
            <v>N/A</v>
          </cell>
          <cell r="GF50" t="str">
            <v>N/A</v>
          </cell>
          <cell r="GG50" t="str">
            <v>N/A</v>
          </cell>
          <cell r="GH50" t="str">
            <v>N/A</v>
          </cell>
          <cell r="GI50" t="str">
            <v>N/A</v>
          </cell>
          <cell r="GJ50" t="str">
            <v>N/A</v>
          </cell>
          <cell r="GK50" t="str">
            <v>N/A</v>
          </cell>
          <cell r="GL50" t="str">
            <v>N/A</v>
          </cell>
          <cell r="GM50" t="str">
            <v>N/A</v>
          </cell>
          <cell r="GN50" t="str">
            <v>N/A</v>
          </cell>
          <cell r="GO50" t="str">
            <v>N/A</v>
          </cell>
          <cell r="GP50" t="str">
            <v>N/A</v>
          </cell>
          <cell r="GQ50" t="str">
            <v>N/A</v>
          </cell>
          <cell r="GR50" t="str">
            <v>N/A</v>
          </cell>
          <cell r="GS50" t="str">
            <v>N/A</v>
          </cell>
          <cell r="GT50" t="str">
            <v>N/A</v>
          </cell>
          <cell r="GU50" t="str">
            <v>N/A</v>
          </cell>
          <cell r="GV50" t="str">
            <v>N/A</v>
          </cell>
          <cell r="GW50" t="str">
            <v>N/A</v>
          </cell>
          <cell r="GX50" t="str">
            <v>N/A</v>
          </cell>
          <cell r="GY50" t="str">
            <v>N/A</v>
          </cell>
          <cell r="GZ50" t="str">
            <v>N/A</v>
          </cell>
          <cell r="HA50" t="str">
            <v>N/A</v>
          </cell>
          <cell r="HB50" t="str">
            <v>N/A</v>
          </cell>
          <cell r="HC50" t="str">
            <v>N/A</v>
          </cell>
          <cell r="HD50" t="str">
            <v>N/A</v>
          </cell>
          <cell r="HE50" t="str">
            <v>N/A</v>
          </cell>
          <cell r="HF50" t="str">
            <v>N/A</v>
          </cell>
          <cell r="HG50" t="str">
            <v>N/A</v>
          </cell>
          <cell r="HH50" t="str">
            <v>N/A</v>
          </cell>
          <cell r="HI50" t="str">
            <v>N/A</v>
          </cell>
          <cell r="HJ50" t="str">
            <v>N/A</v>
          </cell>
          <cell r="HK50" t="str">
            <v>N/A</v>
          </cell>
          <cell r="HL50" t="str">
            <v>N/A</v>
          </cell>
          <cell r="HM50" t="str">
            <v>N/A</v>
          </cell>
          <cell r="HN50" t="str">
            <v>N/A</v>
          </cell>
          <cell r="HO50" t="str">
            <v>N/A</v>
          </cell>
          <cell r="HP50" t="str">
            <v>N/A</v>
          </cell>
          <cell r="HQ50" t="str">
            <v>N/A</v>
          </cell>
          <cell r="HR50" t="str">
            <v>N/A</v>
          </cell>
          <cell r="HS50" t="str">
            <v>N/A</v>
          </cell>
          <cell r="HT50" t="str">
            <v>N/A</v>
          </cell>
          <cell r="HU50" t="str">
            <v>N/A</v>
          </cell>
          <cell r="HV50" t="str">
            <v>N/A</v>
          </cell>
          <cell r="HW50" t="str">
            <v xml:space="preserve">
AVANCES Y LOGROS:
La Secretaría General de la Alcaldía Mayor de Bogotá, a través de la Dirección del Sistema Distrital de Servicio a la Ciudadanía, en el marco del Plan Distrital de Desarrollo y el proyecto de inversión 7870 - Servicio a la ciudadanía, moderno, eficiente y de calidad, ha  fortalecido los canales de comunicación con la finalidad de atender de forma oportuna los requerimientos de la ciudadanía. Dispone del canal de interacción telefónico a través de la Línea 195, la cual con corte al 31 de marzo de 2022 ha contestado 1.362.447  llamadas, las cuales fueron atendidas por los operadores y por el sistema de respuesta de voz interactiva (IVR).
En el marco de la emergencia sanitaria generada por el COVID 19, los canales de atención no presenciales han  mostrado una mayor demanda de requerimientos, dada a la interacción de la ciudadanía con la Administración Distrital a través de este canal de atención.
BENEFICIOS:
La ciudadanía cuenta con comunicación en tiempo real mediante la Línea 195, 24 horas al día, como un mecanismo que les permite interactuar con la administración distrital, registrar sus requerimientos e interponer sus solicitudes  y consultar información acerca de Otros Procedimientos Administrativos-OPAS, trámites y otros servicios de las entidades distritales a través de canales no presenciales, ahorrando tiempos de desplazamiento y reduciendo costos.</v>
          </cell>
          <cell r="HX50" t="str">
            <v xml:space="preserve">A la fecha no se presentaron retrasos ni dificultades para el cumplimiento de la meta.
</v>
          </cell>
          <cell r="HY50" t="str">
            <v/>
          </cell>
          <cell r="HZ50" t="str">
            <v>Para el mes de enero de 2022, el número de orientaciones y solicitudes atendidas, el cual está compuesto por las llamadas contestadas por los agentes de la Línea 195 y por el IVR (Interactive Voice Response – Respuesta de voz interactiva), cerró en 499.174. En este sentido, respecto a los resultados obtenidos en el mes de diciembre de 2021, se observó un incremento del 45% (38.727 llamadas) en el número de llamadas contestadas por los agentes de la Línea 195, y del 42% (118.697 interacciones) en el número de interacciones realizadas a través del IVR.</v>
          </cell>
          <cell r="IA50" t="str">
            <v>Para el mes de febrero de 2022, el número de orientaciones y solicitudes atendidas, el cual está compuesto por las llamadas contestadas por los agentes de la Línea 195 y por el IVR (Interactive Voice Response – Respuesta de voz interactiva), cerró en 404.748 (64.348 por parte de los agentes y 340.400 por IVR). En este sentido, respecto a los resultados obtenidos en el mes de enero de 2022, se observó una disminución del 35% (35.625) en el número de llamadas contestadas por los agentes de la Línea 195, y del 15% (58.801 interacciones) en el número de interacciones realizadas a través del IVR.</v>
          </cell>
          <cell r="IB50" t="str">
            <v>Para el mes de marzo de 2022, el número de orientaciones y solicitudes atendidas, el cual está compuesto por las llamadas contestadas por los agentes de la Línea 195 y por el IVR (Interactive Voice Response – Respuesta de voz interactiva), cerró en 458.525 (59.973 por parte de los agentes y 398.552 por IVR). En este sentido, respecto a los resultados obtenidos en el mes de febrero de 2022, se observó una disminución del 0,68% (4.375) en el número de llamadas contestadas por los agentes de la Línea 195, y un aumento del 17% (58.152) en el número de interacciones realizadas a través del IVR.</v>
          </cell>
          <cell r="IC50" t="str">
            <v/>
          </cell>
          <cell r="ID50" t="str">
            <v/>
          </cell>
          <cell r="IE50" t="str">
            <v/>
          </cell>
          <cell r="IF50" t="str">
            <v/>
          </cell>
          <cell r="IG50" t="str">
            <v/>
          </cell>
          <cell r="IH50" t="str">
            <v/>
          </cell>
          <cell r="II50" t="str">
            <v/>
          </cell>
          <cell r="IJ50" t="str">
            <v/>
          </cell>
          <cell r="IK50" t="str">
            <v/>
          </cell>
          <cell r="IL50">
            <v>499174</v>
          </cell>
          <cell r="IM50">
            <v>404748</v>
          </cell>
          <cell r="IN50">
            <v>458525</v>
          </cell>
          <cell r="IO50">
            <v>0</v>
          </cell>
          <cell r="IP50">
            <v>0</v>
          </cell>
          <cell r="IQ50">
            <v>0</v>
          </cell>
          <cell r="IR50">
            <v>0</v>
          </cell>
          <cell r="IS50">
            <v>0</v>
          </cell>
          <cell r="IT50">
            <v>0</v>
          </cell>
          <cell r="IU50">
            <v>0</v>
          </cell>
          <cell r="IV50">
            <v>0</v>
          </cell>
          <cell r="IW50">
            <v>0</v>
          </cell>
          <cell r="IX50">
            <v>0.24831073784783764</v>
          </cell>
          <cell r="IY50">
            <v>9.0976209903545975</v>
          </cell>
          <cell r="IZ50">
            <v>7.3766740667663839</v>
          </cell>
          <cell r="JA50">
            <v>8.3567787276627818</v>
          </cell>
          <cell r="JB50">
            <v>0</v>
          </cell>
          <cell r="JC50">
            <v>0</v>
          </cell>
          <cell r="JD50">
            <v>0</v>
          </cell>
          <cell r="JE50">
            <v>0</v>
          </cell>
          <cell r="JF50">
            <v>0</v>
          </cell>
          <cell r="JG50">
            <v>0</v>
          </cell>
          <cell r="JH50">
            <v>0</v>
          </cell>
          <cell r="JI50">
            <v>0</v>
          </cell>
          <cell r="JJ50">
            <v>0</v>
          </cell>
          <cell r="JK50">
            <v>24.831073784783765</v>
          </cell>
          <cell r="JL50">
            <v>9.0976209903545975</v>
          </cell>
          <cell r="JM50">
            <v>16.474295057120983</v>
          </cell>
          <cell r="JN50">
            <v>24.831073784783765</v>
          </cell>
          <cell r="JO50">
            <v>24.831073784783765</v>
          </cell>
          <cell r="JP50">
            <v>24.831073784783765</v>
          </cell>
          <cell r="JQ50">
            <v>24.831073784783765</v>
          </cell>
          <cell r="JR50">
            <v>24.831073784783765</v>
          </cell>
          <cell r="JS50">
            <v>24.831073784783765</v>
          </cell>
          <cell r="JT50">
            <v>24.831073784783765</v>
          </cell>
          <cell r="JU50">
            <v>24.831073784783765</v>
          </cell>
          <cell r="JV50">
            <v>24.831073784783765</v>
          </cell>
          <cell r="JW50">
            <v>24.831073784783765</v>
          </cell>
          <cell r="JX50">
            <v>109.17135239994838</v>
          </cell>
          <cell r="JY50">
            <v>88.520008135788956</v>
          </cell>
          <cell r="JZ50">
            <v>100.28125334890505</v>
          </cell>
          <cell r="KA50" t="str">
            <v/>
          </cell>
          <cell r="KB50" t="str">
            <v/>
          </cell>
          <cell r="KC50" t="str">
            <v/>
          </cell>
          <cell r="KD50" t="str">
            <v/>
          </cell>
          <cell r="KE50" t="str">
            <v/>
          </cell>
          <cell r="KF50" t="str">
            <v/>
          </cell>
          <cell r="KG50" t="str">
            <v/>
          </cell>
          <cell r="KH50" t="str">
            <v/>
          </cell>
          <cell r="KI50" t="str">
            <v/>
          </cell>
          <cell r="KJ50">
            <v>109.17135239994838</v>
          </cell>
          <cell r="KK50">
            <v>98.845680267868673</v>
          </cell>
          <cell r="KL50">
            <v>99.324204628214133</v>
          </cell>
          <cell r="KM50" t="str">
            <v/>
          </cell>
          <cell r="KN50" t="str">
            <v/>
          </cell>
          <cell r="KO50" t="str">
            <v/>
          </cell>
          <cell r="KP50" t="str">
            <v/>
          </cell>
          <cell r="KQ50" t="str">
            <v/>
          </cell>
          <cell r="KR50" t="str">
            <v/>
          </cell>
          <cell r="KS50" t="str">
            <v/>
          </cell>
          <cell r="KT50" t="str">
            <v/>
          </cell>
          <cell r="KU50" t="str">
            <v/>
          </cell>
          <cell r="KV50">
            <v>99.324204628214133</v>
          </cell>
          <cell r="KW50" t="str">
            <v>7870_1</v>
          </cell>
          <cell r="KX50" t="str">
            <v>1. Fortalecer la articulación y el seguimiento a nivel distrital de la implementación de los lineami</v>
          </cell>
          <cell r="KY50">
            <v>100</v>
          </cell>
          <cell r="KZ50">
            <v>22.166666666666668</v>
          </cell>
          <cell r="LA50" t="str">
            <v/>
          </cell>
          <cell r="LB50" t="str">
            <v/>
          </cell>
          <cell r="LC50">
            <v>100</v>
          </cell>
          <cell r="LD50">
            <v>18.583333333333336</v>
          </cell>
          <cell r="LE50">
            <v>5347081000</v>
          </cell>
          <cell r="LF50">
            <v>3825967052</v>
          </cell>
          <cell r="LG50">
            <v>505286208</v>
          </cell>
          <cell r="LH50">
            <v>304492140</v>
          </cell>
          <cell r="LI50">
            <v>218825788</v>
          </cell>
          <cell r="LJ50">
            <v>499173.99999999994</v>
          </cell>
          <cell r="LK50">
            <v>404748.00000000017</v>
          </cell>
          <cell r="LL50">
            <v>458524.99999999988</v>
          </cell>
          <cell r="LM50" t="str">
            <v/>
          </cell>
          <cell r="LN50" t="str">
            <v/>
          </cell>
          <cell r="LO50" t="str">
            <v/>
          </cell>
          <cell r="LP50" t="str">
            <v/>
          </cell>
          <cell r="LQ50" t="str">
            <v/>
          </cell>
          <cell r="LR50" t="str">
            <v/>
          </cell>
          <cell r="LS50" t="str">
            <v/>
          </cell>
          <cell r="LT50" t="str">
            <v/>
          </cell>
          <cell r="LU50" t="str">
            <v/>
          </cell>
          <cell r="LV50">
            <v>1362447</v>
          </cell>
          <cell r="LW50">
            <v>1362447</v>
          </cell>
          <cell r="LX50" t="str">
            <v>Oportuno: Se radica en los tiempos establecidos por la Oficina Asesora de Planeación - OAP</v>
          </cell>
          <cell r="LY50" t="str">
            <v>Oportuno: Se radica en los tiempos establecidos por la Oficina Asesora de Planeación - OAP</v>
          </cell>
          <cell r="LZ50">
            <v>0</v>
          </cell>
          <cell r="MA50">
            <v>0</v>
          </cell>
          <cell r="MB50">
            <v>0</v>
          </cell>
          <cell r="MC50">
            <v>0</v>
          </cell>
          <cell r="MD50">
            <v>0</v>
          </cell>
          <cell r="ME50">
            <v>0</v>
          </cell>
          <cell r="MF50">
            <v>0</v>
          </cell>
          <cell r="MG50">
            <v>0</v>
          </cell>
          <cell r="MH50">
            <v>0</v>
          </cell>
          <cell r="MI50">
            <v>0</v>
          </cell>
          <cell r="MJ50" t="str">
            <v>Coherente: La información de avance de la magnitud, consignada en el reporte del periodo, concuerda con la programación realizada, con la información cualitativa presentada, con las actividades establecidas (si aplica) y con los soportes presentados. Esta información es coherente con la descripción hecha en la hoja de vida de la meta o indicador.</v>
          </cell>
          <cell r="MK50" t="str">
            <v>Coherente: La información de avance de la magnitud, consignada en el reporte del periodo, concuerda con la programación realizada, con la información cualitativa presentada, con las actividades establecidas (si aplica) y con los soportes presentados. Esta información es coherente con la descripción hecha en la hoja de vida de la meta o indicador.</v>
          </cell>
          <cell r="ML50">
            <v>0</v>
          </cell>
          <cell r="MM50">
            <v>0</v>
          </cell>
          <cell r="MN50">
            <v>0</v>
          </cell>
          <cell r="MO50">
            <v>0</v>
          </cell>
          <cell r="MP50">
            <v>0</v>
          </cell>
          <cell r="MQ50">
            <v>0</v>
          </cell>
          <cell r="MR50">
            <v>0</v>
          </cell>
          <cell r="MS50">
            <v>0</v>
          </cell>
          <cell r="MT50">
            <v>0</v>
          </cell>
          <cell r="MU50">
            <v>0</v>
          </cell>
          <cell r="MV50">
            <v>109.17135239994838</v>
          </cell>
          <cell r="MW50">
            <v>98.845680267868673</v>
          </cell>
          <cell r="MX50">
            <v>99.324204628214133</v>
          </cell>
          <cell r="MY50" t="str">
            <v/>
          </cell>
          <cell r="MZ50" t="str">
            <v/>
          </cell>
          <cell r="NA50" t="str">
            <v/>
          </cell>
          <cell r="NB50" t="str">
            <v/>
          </cell>
          <cell r="NC50" t="str">
            <v/>
          </cell>
          <cell r="ND50" t="str">
            <v/>
          </cell>
          <cell r="NE50" t="str">
            <v/>
          </cell>
          <cell r="NF50" t="str">
            <v/>
          </cell>
          <cell r="NG50" t="str">
            <v/>
          </cell>
          <cell r="NH50" t="str">
            <v>No aplica</v>
          </cell>
          <cell r="NI50" t="str">
            <v>No aplica</v>
          </cell>
          <cell r="NJ50">
            <v>0</v>
          </cell>
          <cell r="NK50">
            <v>0</v>
          </cell>
          <cell r="NL50">
            <v>0</v>
          </cell>
          <cell r="NM50">
            <v>0</v>
          </cell>
          <cell r="NN50">
            <v>0</v>
          </cell>
          <cell r="NO50">
            <v>0</v>
          </cell>
          <cell r="NP50">
            <v>0</v>
          </cell>
          <cell r="NQ50">
            <v>0</v>
          </cell>
          <cell r="NR50">
            <v>0</v>
          </cell>
          <cell r="NS50">
            <v>0</v>
          </cell>
          <cell r="NT50" t="str">
            <v>No se identificaron problemas o dificultades. La información consignada en el reporte del periodo, respecto a los avances, logros y retrasos presentados, da cuenta de forma clara, completa y concisa del nivel cumplimiento de la meta o indicador.</v>
          </cell>
          <cell r="NU50" t="str">
            <v xml:space="preserve">Para el mes de febrero se tenía programado atender 457,239 orientaciones y solicitudes a través de la línea 195.  No obstante, se atendieron 404.748, lo que representa un cumplimiento del mes de 88,52% y un cumplimiento acumulado del 98,85%; esto obedeció a resultado del indicador está condicionado a la demanda de la utilización de los canales de atención disponibles en este caso en particular la Línea 195, teniendo en cuenta lo anterior se recomienda generar las acciones necesarias de manera oportuna para que se cumpla la magnitud programada cada mes. </v>
          </cell>
          <cell r="NV50">
            <v>0</v>
          </cell>
          <cell r="NW50">
            <v>0</v>
          </cell>
          <cell r="NX50">
            <v>0</v>
          </cell>
          <cell r="NY50">
            <v>0</v>
          </cell>
          <cell r="NZ50">
            <v>0</v>
          </cell>
          <cell r="OA50">
            <v>0</v>
          </cell>
          <cell r="OB50">
            <v>0</v>
          </cell>
          <cell r="OC50">
            <v>0</v>
          </cell>
          <cell r="OD50">
            <v>0</v>
          </cell>
          <cell r="OE50">
            <v>0</v>
          </cell>
        </row>
        <row r="51">
          <cell r="A51" t="str">
            <v>PD83</v>
          </cell>
          <cell r="B51">
            <v>7870</v>
          </cell>
          <cell r="D51">
            <v>2020110010186</v>
          </cell>
          <cell r="E51" t="str">
            <v>Un nuevo contrato social y ambiental para la Bogotá del siglo XXI</v>
          </cell>
          <cell r="F51" t="str">
            <v>5. Construir Bogotá región con gobierno abierto, transparente y ciudadanía consciente.</v>
          </cell>
          <cell r="G51" t="str">
            <v>56. Gestión Pública Efectiva</v>
          </cell>
          <cell r="H51" t="str">
            <v>Generar las condiciones necesarias para que la experiencia de la ciudadanía en la interacción con la Administración Distrital sea favorable.</v>
          </cell>
          <cell r="I51" t="str">
            <v>2. Mejorar la calidad del servicio que se presta dentro del modelo multicanal y fortalecer el servicio y atención a la ciudadanía con enfoque diferencial.</v>
          </cell>
          <cell r="J51" t="str">
            <v>Servicio a la ciudadanía, moderno, eficiente y de calidad</v>
          </cell>
          <cell r="K51" t="str">
            <v>Subsecretaría de Servicio a la Ciudadanía</v>
          </cell>
          <cell r="L51" t="str">
            <v>Diana Marcela Velasco Rincón</v>
          </cell>
          <cell r="M51" t="str">
            <v>Subsecretaria de Servicio a la Ciudadanía</v>
          </cell>
          <cell r="N51" t="str">
            <v>Dirección Distrital de Calidad del Servicio</v>
          </cell>
          <cell r="O51" t="str">
            <v>Dorian de Jesús Coquíes Maestre</v>
          </cell>
          <cell r="P51" t="str">
            <v>Director Distrital de Calidad del Servicio</v>
          </cell>
          <cell r="Q51" t="str">
            <v>Sandra Liliana Jimenez Arias, Vivian Lilibeth Bernal Izquierdo</v>
          </cell>
          <cell r="R51" t="str">
            <v>Ricardo Pulido</v>
          </cell>
          <cell r="S51" t="str">
            <v>Diseñar una estrategia de integración, alineación y estandarización de la oferta de servicios en los canales de atención disponibles en el Distrito.</v>
          </cell>
          <cell r="T51" t="str">
            <v>Número de PQRS recibidas por otros canales.</v>
          </cell>
          <cell r="Z51" t="str">
            <v>498. Diseñar una estrategia de integración, alineación y estandarización de la oferta de servicios en los canales de atención disponibles en el Distrito.</v>
          </cell>
          <cell r="AA51" t="str">
            <v>546. Número de PQRS recibidas por otros canales.</v>
          </cell>
          <cell r="AH51" t="str">
            <v>16. Paz, justicia e instituciones sólidas</v>
          </cell>
          <cell r="AI51" t="str">
            <v xml:space="preserve">PD_Meta Sectorial: 498. Diseñar una estrategia de integración, alineación y estandarización de la oferta de servicios en los canales de atención disponibles en el Distrito.; PD_Indicador Meta sector: 546. Número de PQRS recibidas por otros canales.; ODS: 16. Paz, justicia e instituciones sólidas; </v>
          </cell>
          <cell r="AJ51">
            <v>0</v>
          </cell>
          <cell r="AK51">
            <v>44055</v>
          </cell>
          <cell r="AL51">
            <v>1</v>
          </cell>
          <cell r="AM51">
            <v>2022</v>
          </cell>
          <cell r="AN51" t="str">
            <v>Medir el número de peticiones, quejas, reclamos y sugerencias registradas en el sistema distrital de gestión de peticiones ciudadanas que ingresan por canales no presenciales como: canal web, Email, Redes sociales y App aplicación móvil Bogotá te Escucha, Telefónico.</v>
          </cell>
          <cell r="AO51" t="str">
            <v>La ciudadanía cuenta con canales de interacción no presenciales tales como:  canal web, Email, Redes sociales y App aplicación móvil Bogotá te Escucha. Estos canales permiten a la ciudadanía registrar sus peticiones, quejas, reclamos y solicitudes (PQRS) a las entidades distritales, ahorrando en  tiempos de desplazamiento y reduciendo costos.</v>
          </cell>
          <cell r="AP51">
            <v>2020</v>
          </cell>
          <cell r="AQ51">
            <v>2024</v>
          </cell>
          <cell r="AR51" t="str">
            <v>Suma</v>
          </cell>
          <cell r="AS51" t="str">
            <v>Eficiencia</v>
          </cell>
          <cell r="AT51" t="str">
            <v>Número</v>
          </cell>
          <cell r="AU51" t="str">
            <v>Producto</v>
          </cell>
          <cell r="AV51">
            <v>2019</v>
          </cell>
          <cell r="AW51">
            <v>146645</v>
          </cell>
          <cell r="AX51" t="str">
            <v>Subsecretaría de Servicio a la Ciudadanía, Dirección Distrital de Calidad del Servicio. Base de datos de peticiones registradas en canales no presenciales en el Sistema Distrital de Gestión de Peticiones Ciudadanas.</v>
          </cell>
          <cell r="AZ51">
            <v>1</v>
          </cell>
          <cell r="BB51" t="str">
            <v>Cuantificar el número mensual de Peticiones, Quejas, Reclamos y Sugerencias que se registran por los ciudadanos y los servidores de las entidades, a través del Sistema Distrital de Gestión de Peticiones Ciudadanas por canales diferentes al presencial (virtual y telefónico).            
A través del Sistema Distrital de Gestión de Peticiones Ciudadanas se registrarán las peticiones radicadas en los canales no presenciales como: canal web, Email, Redes sociales y App aplicación móvil Bogotá te Escucha, Telefónico.</v>
          </cell>
          <cell r="BC51" t="str">
            <v>Sumatoria número de PQRS que ingresan  en el sistema distrital de gestión de peticiones ciudadanas por canales no presenciales como: canal web, Email, Redes sociales y App aplicación móvil Bogotá te Escucha, Telefónico.</v>
          </cell>
          <cell r="BD51" t="str">
            <v xml:space="preserve">Número mensual de PQRS registradas en el sistema distrital de gestión de peticiones ciudadanas por canales no presenciales como: canal web, Email, Redes sociales y App aplicación móvil Bogotá te Escucha, Telefónico. </v>
          </cell>
          <cell r="BE51" t="str">
            <v>N/A</v>
          </cell>
          <cell r="BF51" t="str">
            <v>Base de datos de peticiones registradas en canales no presenciales en el Sistema Distrital de Gestión de Peticiones Ciudadanas.</v>
          </cell>
          <cell r="BG51">
            <v>2</v>
          </cell>
          <cell r="BH51">
            <v>44554</v>
          </cell>
          <cell r="BI51" t="str">
            <v>Se modificaron los campos: Descripción del Indicador, Beneficios, Efectos o Impactos Esperados, Fórmula del indicador o meta, Variable 1, Fuentes de información verificable, Descripción del método de cálculo del indicador.</v>
          </cell>
          <cell r="BJ51" t="str">
            <v>Establecer variables 1 y/o 2 numéricas</v>
          </cell>
          <cell r="BK51">
            <v>1038131</v>
          </cell>
          <cell r="BL51">
            <v>156225</v>
          </cell>
          <cell r="BM51">
            <v>275620</v>
          </cell>
          <cell r="BN51">
            <v>267472</v>
          </cell>
          <cell r="BO51">
            <v>225876</v>
          </cell>
          <cell r="BP51">
            <v>112938</v>
          </cell>
          <cell r="BW51">
            <v>171420</v>
          </cell>
          <cell r="BX51">
            <v>150000</v>
          </cell>
          <cell r="BY51">
            <v>67500</v>
          </cell>
          <cell r="BZ51">
            <v>278000</v>
          </cell>
          <cell r="CA51">
            <v>267472</v>
          </cell>
          <cell r="CB51">
            <v>0</v>
          </cell>
          <cell r="CC51" t="str">
            <v>N/A</v>
          </cell>
          <cell r="CD51" t="str">
            <v>N/A</v>
          </cell>
          <cell r="CE51" t="str">
            <v>N/A</v>
          </cell>
          <cell r="CF51">
            <v>156225</v>
          </cell>
          <cell r="CG51">
            <v>275620</v>
          </cell>
          <cell r="CH51">
            <v>509965</v>
          </cell>
          <cell r="CI51" t="str">
            <v>Suma</v>
          </cell>
          <cell r="CJ51">
            <v>22290</v>
          </cell>
          <cell r="CK51">
            <v>22290</v>
          </cell>
          <cell r="CL51">
            <v>22290</v>
          </cell>
          <cell r="CM51">
            <v>22290</v>
          </cell>
          <cell r="CN51">
            <v>22289</v>
          </cell>
          <cell r="CO51">
            <v>22289</v>
          </cell>
          <cell r="CP51">
            <v>22289</v>
          </cell>
          <cell r="CQ51">
            <v>22289</v>
          </cell>
          <cell r="CR51">
            <v>22289</v>
          </cell>
          <cell r="CS51">
            <v>22289</v>
          </cell>
          <cell r="CT51">
            <v>22289</v>
          </cell>
          <cell r="CU51">
            <v>22289</v>
          </cell>
          <cell r="CV51">
            <v>267472</v>
          </cell>
          <cell r="CW51">
            <v>66870</v>
          </cell>
          <cell r="CX51" t="str">
            <v>N/A</v>
          </cell>
          <cell r="CY51" t="str">
            <v>N/A</v>
          </cell>
          <cell r="CZ51" t="str">
            <v>N/A</v>
          </cell>
          <cell r="DA51" t="str">
            <v>N/A</v>
          </cell>
          <cell r="DB51" t="str">
            <v>N/A</v>
          </cell>
          <cell r="DC51" t="str">
            <v>N/A</v>
          </cell>
          <cell r="DD51" t="str">
            <v>N/A</v>
          </cell>
          <cell r="DE51" t="str">
            <v>N/A</v>
          </cell>
          <cell r="DF51" t="str">
            <v>N/A</v>
          </cell>
          <cell r="DG51" t="str">
            <v>N/A</v>
          </cell>
          <cell r="DH51" t="str">
            <v>N/A</v>
          </cell>
          <cell r="DI51" t="str">
            <v>N/A</v>
          </cell>
          <cell r="DJ51">
            <v>267472</v>
          </cell>
          <cell r="DK51">
            <v>21311</v>
          </cell>
          <cell r="DL51">
            <v>24390</v>
          </cell>
          <cell r="DM51">
            <v>32419</v>
          </cell>
          <cell r="DN51">
            <v>0</v>
          </cell>
          <cell r="DO51">
            <v>0</v>
          </cell>
          <cell r="DP51">
            <v>0</v>
          </cell>
          <cell r="DQ51">
            <v>0</v>
          </cell>
          <cell r="DR51">
            <v>0</v>
          </cell>
          <cell r="DS51">
            <v>0</v>
          </cell>
          <cell r="DT51">
            <v>0</v>
          </cell>
          <cell r="DU51">
            <v>0</v>
          </cell>
          <cell r="DV51">
            <v>0</v>
          </cell>
          <cell r="DW51">
            <v>78120</v>
          </cell>
          <cell r="DX51">
            <v>78120</v>
          </cell>
          <cell r="DY51" t="str">
            <v>Base de datos de peticiones registradas en  canales no presenciales en el Sistema Distrital de Gestión de Peticiones Ciudadanas.</v>
          </cell>
          <cell r="DZ51" t="str">
            <v>Base de datos de peticiones registradas en  canales no presenciales en el Sistema Distrital de Gestión de Peticiones Ciudadanas.</v>
          </cell>
          <cell r="EA51" t="str">
            <v>Base de datos de peticiones registradas en  canales no presenciales en el Sistema Distrital de Gestión de Peticiones Ciudadanas.</v>
          </cell>
          <cell r="EB51" t="str">
            <v>Base de datos de peticiones registradas en  canales no presenciales en el Sistema Distrital de Gestión de Peticiones Ciudadanas.</v>
          </cell>
          <cell r="EC51" t="str">
            <v>Base de datos de peticiones registradas en  canales no presenciales en el Sistema Distrital de Gestión de Peticiones Ciudadanas.</v>
          </cell>
          <cell r="ED51" t="str">
            <v>Base de datos de peticiones registradas en  canales no presenciales en el Sistema Distrital de Gestión de Peticiones Ciudadanas.</v>
          </cell>
          <cell r="EE51" t="str">
            <v>Base de datos de peticiones registradas en  canales no presenciales en el Sistema Distrital de Gestión de Peticiones Ciudadanas.</v>
          </cell>
          <cell r="EF51" t="str">
            <v>Base de datos de peticiones registradas en  canales no presenciales en el Sistema Distrital de Gestión de Peticiones Ciudadanas.</v>
          </cell>
          <cell r="EG51" t="str">
            <v>Base de datos de peticiones registradas en  canales no presenciales en el Sistema Distrital de Gestión de Peticiones Ciudadanas.</v>
          </cell>
          <cell r="EH51" t="str">
            <v>Base de datos de peticiones registradas en  canales no presenciales en el Sistema Distrital de Gestión de Peticiones Ciudadanas.</v>
          </cell>
          <cell r="EI51" t="str">
            <v>Base de datos de peticiones registradas en  canales no presenciales en el Sistema Distrital de Gestión de Peticiones Ciudadanas.</v>
          </cell>
          <cell r="EJ51" t="str">
            <v>Base de datos de peticiones registradas en  canales no presenciales en el Sistema Distrital de Gestión de Peticiones Ciudadanas.</v>
          </cell>
          <cell r="EK51" t="str">
            <v>Base de datos de peticiones registradas enero en  canales no presenciales en el Sistema Distrital de Gestión de Peticiones Ciudadanas.</v>
          </cell>
          <cell r="EL51" t="str">
            <v>Base de datos de peticiones registradas en febrero en  canales no presenciales en el Sistema Distrital de Gestión de Peticiones Ciudadanas.</v>
          </cell>
          <cell r="EM51" t="str">
            <v>Base de datos de peticiones registradas en marzo en  canales no presenciales en el Sistema Distrital de Gestión de Peticiones Ciudadanas.</v>
          </cell>
          <cell r="EN51">
            <v>0</v>
          </cell>
          <cell r="EO51">
            <v>0</v>
          </cell>
          <cell r="EP51">
            <v>0</v>
          </cell>
          <cell r="EQ51">
            <v>0</v>
          </cell>
          <cell r="ER51">
            <v>0</v>
          </cell>
          <cell r="ES51">
            <v>0</v>
          </cell>
          <cell r="ET51">
            <v>0</v>
          </cell>
          <cell r="EU51">
            <v>0</v>
          </cell>
          <cell r="EV51">
            <v>0</v>
          </cell>
          <cell r="EW51" t="str">
            <v>N/A</v>
          </cell>
          <cell r="EX51" t="str">
            <v>N/A</v>
          </cell>
          <cell r="EY51" t="str">
            <v>N/A</v>
          </cell>
          <cell r="EZ51" t="str">
            <v>N/A</v>
          </cell>
          <cell r="FA51" t="str">
            <v>N/A</v>
          </cell>
          <cell r="FB51" t="str">
            <v>N/A</v>
          </cell>
          <cell r="FC51" t="str">
            <v>N/A</v>
          </cell>
          <cell r="FD51" t="str">
            <v>N/A</v>
          </cell>
          <cell r="FE51" t="str">
            <v>N/A</v>
          </cell>
          <cell r="FF51" t="str">
            <v>N/A</v>
          </cell>
          <cell r="FG51" t="str">
            <v>N/A</v>
          </cell>
          <cell r="FH51" t="str">
            <v>N/A</v>
          </cell>
          <cell r="FI51" t="str">
            <v>N/A</v>
          </cell>
          <cell r="FJ51" t="str">
            <v>N/A</v>
          </cell>
          <cell r="FK51" t="str">
            <v>N/A</v>
          </cell>
          <cell r="FL51" t="str">
            <v>N/A</v>
          </cell>
          <cell r="FM51" t="str">
            <v>N/A</v>
          </cell>
          <cell r="FN51" t="str">
            <v>N/A</v>
          </cell>
          <cell r="FO51" t="str">
            <v>N/A</v>
          </cell>
          <cell r="FP51" t="str">
            <v>N/A</v>
          </cell>
          <cell r="FQ51" t="str">
            <v>N/A</v>
          </cell>
          <cell r="FR51" t="str">
            <v>N/A</v>
          </cell>
          <cell r="FS51" t="str">
            <v>N/A</v>
          </cell>
          <cell r="FT51" t="str">
            <v>N/A</v>
          </cell>
          <cell r="FU51" t="str">
            <v>N/A</v>
          </cell>
          <cell r="FV51" t="str">
            <v>N/A</v>
          </cell>
          <cell r="FW51" t="str">
            <v>N/A</v>
          </cell>
          <cell r="FX51" t="str">
            <v>N/A</v>
          </cell>
          <cell r="FY51" t="str">
            <v>N/A</v>
          </cell>
          <cell r="FZ51" t="str">
            <v>N/A</v>
          </cell>
          <cell r="GA51" t="str">
            <v>N/A</v>
          </cell>
          <cell r="GB51" t="str">
            <v>N/A</v>
          </cell>
          <cell r="GC51" t="str">
            <v>N/A</v>
          </cell>
          <cell r="GD51" t="str">
            <v>N/A</v>
          </cell>
          <cell r="GE51" t="str">
            <v>N/A</v>
          </cell>
          <cell r="GF51" t="str">
            <v>N/A</v>
          </cell>
          <cell r="GG51" t="str">
            <v>N/A</v>
          </cell>
          <cell r="GH51" t="str">
            <v>N/A</v>
          </cell>
          <cell r="GI51" t="str">
            <v>N/A</v>
          </cell>
          <cell r="GJ51" t="str">
            <v>N/A</v>
          </cell>
          <cell r="GK51" t="str">
            <v>N/A</v>
          </cell>
          <cell r="GL51" t="str">
            <v>N/A</v>
          </cell>
          <cell r="GM51" t="str">
            <v>N/A</v>
          </cell>
          <cell r="GN51" t="str">
            <v>N/A</v>
          </cell>
          <cell r="GO51" t="str">
            <v>N/A</v>
          </cell>
          <cell r="GP51" t="str">
            <v>N/A</v>
          </cell>
          <cell r="GQ51" t="str">
            <v>N/A</v>
          </cell>
          <cell r="GR51" t="str">
            <v>N/A</v>
          </cell>
          <cell r="GS51" t="str">
            <v>N/A</v>
          </cell>
          <cell r="GT51" t="str">
            <v>N/A</v>
          </cell>
          <cell r="GU51" t="str">
            <v>N/A</v>
          </cell>
          <cell r="GV51" t="str">
            <v>N/A</v>
          </cell>
          <cell r="GW51" t="str">
            <v>N/A</v>
          </cell>
          <cell r="GX51" t="str">
            <v>N/A</v>
          </cell>
          <cell r="GY51" t="str">
            <v>N/A</v>
          </cell>
          <cell r="GZ51" t="str">
            <v>N/A</v>
          </cell>
          <cell r="HA51" t="str">
            <v>N/A</v>
          </cell>
          <cell r="HB51" t="str">
            <v>N/A</v>
          </cell>
          <cell r="HC51" t="str">
            <v>N/A</v>
          </cell>
          <cell r="HD51" t="str">
            <v>N/A</v>
          </cell>
          <cell r="HE51" t="str">
            <v>N/A</v>
          </cell>
          <cell r="HF51" t="str">
            <v>N/A</v>
          </cell>
          <cell r="HG51" t="str">
            <v>N/A</v>
          </cell>
          <cell r="HH51" t="str">
            <v>N/A</v>
          </cell>
          <cell r="HI51" t="str">
            <v>N/A</v>
          </cell>
          <cell r="HJ51" t="str">
            <v>N/A</v>
          </cell>
          <cell r="HK51" t="str">
            <v>N/A</v>
          </cell>
          <cell r="HL51" t="str">
            <v>N/A</v>
          </cell>
          <cell r="HM51" t="str">
            <v>N/A</v>
          </cell>
          <cell r="HN51" t="str">
            <v>N/A</v>
          </cell>
          <cell r="HO51" t="str">
            <v>N/A</v>
          </cell>
          <cell r="HP51" t="str">
            <v>N/A</v>
          </cell>
          <cell r="HQ51" t="str">
            <v>N/A</v>
          </cell>
          <cell r="HR51" t="str">
            <v>N/A</v>
          </cell>
          <cell r="HS51" t="str">
            <v>N/A</v>
          </cell>
          <cell r="HT51" t="str">
            <v>N/A</v>
          </cell>
          <cell r="HU51" t="str">
            <v>N/A</v>
          </cell>
          <cell r="HV51" t="str">
            <v>N/A</v>
          </cell>
          <cell r="HW51" t="str">
            <v>AVANCES Y LOGROS:
La Secretaría General, mediante canales de comunicación no presenciales tales como canal web, Email, Redes sociales y App aplicación móvil, ha registrado en herramientas tales como Bogotá te Escucha los requerimientos de la ciudadanía, atendiendo de forma oportuna sus Peticiones, Quejas, Reclamos y Solicitudes (PQRS). En lo corrido de la vigencia 2022 ha recibido 78.120 PQRS ciudadanas, a través de estos canales no presenciales. Las cifras de peticiones ciudadanas registradas por canales no presenciales en el mes de marzo  muestra un aumento de 8.029 peticiones equivalentes al 32,9% comparativamente con el número de peticiones registradas en el mes anterior (febrero)  por canales no presenciales.
BENEFICIOS:
La ciudadanía cuenta con canales de interacción no presenciales tales como:  canal web, Email, Redes sociales y App aplicación móvil Bogotá te Escucha. Estos canales permiten registrar sus peticiones, quejas, reclamos y solicitudes a las entidades distritales, ahorrando en  tiempos de desplazamiento y reduciendo costos.</v>
          </cell>
          <cell r="HX51" t="str">
            <v xml:space="preserve">A la fecha no se presentaron retrasos ni dificultades para el cumplimiento de la meta.
</v>
          </cell>
          <cell r="HY51" t="str">
            <v>El número de peticiones registradas es superior a lo programado; al respecto, debe aclararse que el resultado del indicador está condicionado a la demanda de  la utilización de estos canales no presenciales por parte de la ciudadanía, utilización que fue superior a lo programado para el mes de marzo 2022.</v>
          </cell>
          <cell r="HZ51" t="str">
            <v xml:space="preserve">En el Sistema Distrital para la gestión de peticiones ciudadanas  en enero se registraron 21.311 peticiones por Canales no presenciales,  desagregado de la siguiente forma numérica y porcentual: Web 11.613 equivalente al 54,49%, Email  7.603 equivalente a 35,68%, teléfono 1.859 equivalente a 8,72%, Redes sociales 188 equivalente a  0,88% y App Aplicación Móvil 48 (0,23%).
La cifra  de peticiones ciudadanas registrada por canales no presenciales en el mes de enero muestra un aumento de 1.481 peticiones equivalentes al 6,94% comparativamente con el número de peticiones registradas en el mes de diciembre 2021  por canales no presenciales.
El número de peticiones registradas es inferior a la programación; al respecto, debe aclararse que el resultado del indicador está condicionado a la demanda de  la utilización de estos canales no presenciales por parte de la ciudadanía, utilización que fue inferior a lo programado para el mes de enero 2022.       </v>
          </cell>
          <cell r="IA51" t="str">
            <v xml:space="preserve">En el Sistema Distrital para la gestión de peticiones ciudadanas en febrero se registraron 24.390 peticiones por Canales no presenciales,  desagregado de la siguiente forma numérica y porcentual: Web 11.988 equivalente al 49,15%, Email  9.889 equivalente a 40,55%, teléfono 2.178 equivalente a 8,93, Redes sociales 300 equivalente a  1,23% y App Aplicación Móvil 35 (0,14%).
La cifra  de peticiones ciudadanas registrada por canales no presenciales en el mes de febrero muestra un aumento de 3.079 peticiones equivalentes al 14,44% comparativamente con el número de peticiones registradas en el mes anterior (enero)  por canales no presenciales.
El número de peticiones registradas es superiores a la programación; al respecto, debe aclararse que el resultado del indicador está condicionado a la demanda de  la utilización de estos canales no presenciales por parte de la ciudadanía, utilización que fue superior a lo programado para el mes de febrero 2022.       </v>
          </cell>
          <cell r="IB51" t="str">
            <v xml:space="preserve">En el Sistema Distrital para la gestión de peticiones ciudadanas en marzo se registraron 32.419 peticiones por Canales no presenciales, desagregado de la siguiente forma numérica y porcentual: Web 16.769 equivalente al 51,73%, Email  12.607 equivalente al 38,89%, teléfono 2.421 equivalente a 7,47%, Redes sociales 601 equivalente a  1,85% y App Aplicación Móvil 19 (0,06%), vídeo llamada 2 equivalente al 0,01%.
La cifra de peticiones ciudadanas registradas por canales no presenciales en el mes de febrero muestra un aumento de 8.029 peticiones equivalentes al 32,9% comparativamente con el número de peticiones registradas en el mes anterior (febrero) por canales no presenciales.
El número de peticiones registradas es superior a lo programado; al respecto, debe aclararse que el resultado del indicador está condicionado a la demanda de  la utilización de estos canales no presenciales por parte de la ciudadanía, utilización que fue superior a lo programado para el mes de marzo 2022.        </v>
          </cell>
          <cell r="IC51" t="str">
            <v/>
          </cell>
          <cell r="ID51" t="str">
            <v/>
          </cell>
          <cell r="IE51" t="str">
            <v/>
          </cell>
          <cell r="IF51" t="str">
            <v/>
          </cell>
          <cell r="IG51" t="str">
            <v/>
          </cell>
          <cell r="IH51" t="str">
            <v/>
          </cell>
          <cell r="II51" t="str">
            <v/>
          </cell>
          <cell r="IJ51" t="str">
            <v/>
          </cell>
          <cell r="IK51" t="str">
            <v/>
          </cell>
          <cell r="IL51">
            <v>21311</v>
          </cell>
          <cell r="IM51">
            <v>24390</v>
          </cell>
          <cell r="IN51">
            <v>32419</v>
          </cell>
          <cell r="IO51">
            <v>0</v>
          </cell>
          <cell r="IP51">
            <v>0</v>
          </cell>
          <cell r="IQ51">
            <v>0</v>
          </cell>
          <cell r="IR51">
            <v>0</v>
          </cell>
          <cell r="IS51">
            <v>0</v>
          </cell>
          <cell r="IT51">
            <v>0</v>
          </cell>
          <cell r="IU51">
            <v>0</v>
          </cell>
          <cell r="IV51">
            <v>0</v>
          </cell>
          <cell r="IW51">
            <v>0</v>
          </cell>
          <cell r="IX51">
            <v>0.29206795477657477</v>
          </cell>
          <cell r="IY51">
            <v>7.967562959861219</v>
          </cell>
          <cell r="IZ51">
            <v>9.1187114912962866</v>
          </cell>
          <cell r="JA51">
            <v>12.12052102649997</v>
          </cell>
          <cell r="JB51">
            <v>0</v>
          </cell>
          <cell r="JC51">
            <v>0</v>
          </cell>
          <cell r="JD51">
            <v>0</v>
          </cell>
          <cell r="JE51">
            <v>0</v>
          </cell>
          <cell r="JF51">
            <v>0</v>
          </cell>
          <cell r="JG51">
            <v>0</v>
          </cell>
          <cell r="JH51">
            <v>0</v>
          </cell>
          <cell r="JI51">
            <v>0</v>
          </cell>
          <cell r="JJ51">
            <v>0</v>
          </cell>
          <cell r="JK51">
            <v>29.206795477657479</v>
          </cell>
          <cell r="JL51">
            <v>7.967562959861219</v>
          </cell>
          <cell r="JM51">
            <v>17.086274451157507</v>
          </cell>
          <cell r="JN51">
            <v>29.206795477657479</v>
          </cell>
          <cell r="JO51">
            <v>29.206795477657479</v>
          </cell>
          <cell r="JP51">
            <v>29.206795477657479</v>
          </cell>
          <cell r="JQ51">
            <v>29.206795477657479</v>
          </cell>
          <cell r="JR51">
            <v>29.206795477657479</v>
          </cell>
          <cell r="JS51">
            <v>29.206795477657479</v>
          </cell>
          <cell r="JT51">
            <v>29.206795477657479</v>
          </cell>
          <cell r="JU51">
            <v>29.206795477657479</v>
          </cell>
          <cell r="JV51">
            <v>29.206795477657479</v>
          </cell>
          <cell r="JW51">
            <v>29.206795477657479</v>
          </cell>
          <cell r="JX51">
            <v>95.607895917451771</v>
          </cell>
          <cell r="JY51">
            <v>109.421265141319</v>
          </cell>
          <cell r="JZ51">
            <v>145.4419021982952</v>
          </cell>
          <cell r="KA51" t="str">
            <v/>
          </cell>
          <cell r="KB51" t="str">
            <v/>
          </cell>
          <cell r="KC51" t="str">
            <v/>
          </cell>
          <cell r="KD51" t="str">
            <v/>
          </cell>
          <cell r="KE51" t="str">
            <v/>
          </cell>
          <cell r="KF51" t="str">
            <v/>
          </cell>
          <cell r="KG51" t="str">
            <v/>
          </cell>
          <cell r="KH51" t="str">
            <v/>
          </cell>
          <cell r="KI51" t="str">
            <v/>
          </cell>
          <cell r="KJ51">
            <v>95.607895917451771</v>
          </cell>
          <cell r="KK51">
            <v>102.51458052938538</v>
          </cell>
          <cell r="KL51">
            <v>116.82368775235534</v>
          </cell>
          <cell r="KM51" t="str">
            <v/>
          </cell>
          <cell r="KN51" t="str">
            <v/>
          </cell>
          <cell r="KO51" t="str">
            <v/>
          </cell>
          <cell r="KP51" t="str">
            <v/>
          </cell>
          <cell r="KQ51" t="str">
            <v/>
          </cell>
          <cell r="KR51" t="str">
            <v/>
          </cell>
          <cell r="KS51" t="str">
            <v/>
          </cell>
          <cell r="KT51" t="str">
            <v/>
          </cell>
          <cell r="KU51" t="str">
            <v/>
          </cell>
          <cell r="KV51">
            <v>116.82368775235534</v>
          </cell>
          <cell r="KW51" t="str">
            <v>7870_2</v>
          </cell>
          <cell r="KX51" t="str">
            <v>2. Mejorar la calidad del servicio que se presta dentro del modelo multicanal y fortalecer el servic</v>
          </cell>
          <cell r="KY51">
            <v>100</v>
          </cell>
          <cell r="KZ51">
            <v>15</v>
          </cell>
          <cell r="LA51">
            <v>100</v>
          </cell>
          <cell r="LB51">
            <v>15</v>
          </cell>
          <cell r="LC51">
            <v>100</v>
          </cell>
          <cell r="LD51">
            <v>18.583333333333336</v>
          </cell>
          <cell r="LE51">
            <v>5347081000</v>
          </cell>
          <cell r="LF51">
            <v>3825967052</v>
          </cell>
          <cell r="LG51">
            <v>505286208</v>
          </cell>
          <cell r="LH51">
            <v>304492140</v>
          </cell>
          <cell r="LI51">
            <v>218825788</v>
          </cell>
          <cell r="LJ51">
            <v>21311</v>
          </cell>
          <cell r="LK51">
            <v>24390</v>
          </cell>
          <cell r="LL51">
            <v>32419.000000000015</v>
          </cell>
          <cell r="LM51" t="str">
            <v/>
          </cell>
          <cell r="LN51" t="str">
            <v/>
          </cell>
          <cell r="LO51" t="str">
            <v/>
          </cell>
          <cell r="LP51" t="str">
            <v/>
          </cell>
          <cell r="LQ51" t="str">
            <v/>
          </cell>
          <cell r="LR51" t="str">
            <v/>
          </cell>
          <cell r="LS51" t="str">
            <v/>
          </cell>
          <cell r="LT51" t="str">
            <v/>
          </cell>
          <cell r="LU51" t="str">
            <v/>
          </cell>
          <cell r="LV51">
            <v>78120.000000000015</v>
          </cell>
          <cell r="LW51">
            <v>78120.000000000015</v>
          </cell>
          <cell r="LX51" t="str">
            <v>Oportuno: Se radica en los tiempos establecidos por la Oficina Asesora de Planeación - OAP</v>
          </cell>
          <cell r="LY51" t="str">
            <v>Oportuno: Se radica en los tiempos establecidos por la Oficina Asesora de Planeación - OAP</v>
          </cell>
          <cell r="LZ51">
            <v>0</v>
          </cell>
          <cell r="MA51">
            <v>0</v>
          </cell>
          <cell r="MB51">
            <v>0</v>
          </cell>
          <cell r="MC51">
            <v>0</v>
          </cell>
          <cell r="MD51">
            <v>0</v>
          </cell>
          <cell r="ME51">
            <v>0</v>
          </cell>
          <cell r="MF51">
            <v>0</v>
          </cell>
          <cell r="MG51">
            <v>0</v>
          </cell>
          <cell r="MH51">
            <v>0</v>
          </cell>
          <cell r="MI51">
            <v>0</v>
          </cell>
          <cell r="MJ51" t="str">
            <v>Coherente: La información de avance de la magnitud, consignada en el reporte del periodo, concuerda con la programación realizada, con la información cualitativa presentada, con las actividades establecidas (si aplica) y con los soportes presentados. Esta información es coherente con la descripción hecha en la hoja de vida de la meta o indicador.</v>
          </cell>
          <cell r="MK51" t="str">
            <v>Coherente: La información de avance de la magnitud, consignada en el reporte del periodo, concuerda con la programación realizada, con la información cualitativa presentada, con las actividades establecidas (si aplica) y con los soportes presentados. Esta información es coherente con la descripción hecha en la hoja de vida de la meta o indicador.</v>
          </cell>
          <cell r="ML51">
            <v>0</v>
          </cell>
          <cell r="MM51">
            <v>0</v>
          </cell>
          <cell r="MN51">
            <v>0</v>
          </cell>
          <cell r="MO51">
            <v>0</v>
          </cell>
          <cell r="MP51">
            <v>0</v>
          </cell>
          <cell r="MQ51">
            <v>0</v>
          </cell>
          <cell r="MR51">
            <v>0</v>
          </cell>
          <cell r="MS51">
            <v>0</v>
          </cell>
          <cell r="MT51">
            <v>0</v>
          </cell>
          <cell r="MU51">
            <v>0</v>
          </cell>
          <cell r="MV51">
            <v>95.607895917451771</v>
          </cell>
          <cell r="MW51">
            <v>102.51458052938538</v>
          </cell>
          <cell r="MX51">
            <v>116.82368775235534</v>
          </cell>
          <cell r="MY51" t="str">
            <v/>
          </cell>
          <cell r="MZ51" t="str">
            <v/>
          </cell>
          <cell r="NA51" t="str">
            <v/>
          </cell>
          <cell r="NB51" t="str">
            <v/>
          </cell>
          <cell r="NC51" t="str">
            <v/>
          </cell>
          <cell r="ND51" t="str">
            <v/>
          </cell>
          <cell r="NE51" t="str">
            <v/>
          </cell>
          <cell r="NF51" t="str">
            <v/>
          </cell>
          <cell r="NG51" t="str">
            <v/>
          </cell>
          <cell r="NH51" t="str">
            <v>No aplica</v>
          </cell>
          <cell r="NI51" t="str">
            <v>No aplica</v>
          </cell>
          <cell r="NJ51">
            <v>0</v>
          </cell>
          <cell r="NK51">
            <v>0</v>
          </cell>
          <cell r="NL51">
            <v>0</v>
          </cell>
          <cell r="NM51">
            <v>0</v>
          </cell>
          <cell r="NN51">
            <v>0</v>
          </cell>
          <cell r="NO51">
            <v>0</v>
          </cell>
          <cell r="NP51">
            <v>0</v>
          </cell>
          <cell r="NQ51">
            <v>0</v>
          </cell>
          <cell r="NR51">
            <v>0</v>
          </cell>
          <cell r="NS51">
            <v>0</v>
          </cell>
          <cell r="NT51" t="str">
            <v>No se identificaron problemas o dificultades. La información consignada en el reporte del periodo, respecto a los avances, logros y retrasos presentados, da cuenta de forma clara, completa y concisa del nivel cumplimiento de la meta o indicador.</v>
          </cell>
          <cell r="NU51" t="str">
            <v>Para el mes de febrero se tenía programado recibir 22,290 PQRS de la ciudadanía. No obstante, se recibieron 22,390, lo que representa un sobre cumplimiento del mes de 109,41% y un cumplimiento acumulado del 102,51%; esto obedeció a qué dicho indicador está condicionado a la demanda de la utilización de los canales no presenciales por parte de la ciudadanía.</v>
          </cell>
          <cell r="NV51">
            <v>0</v>
          </cell>
          <cell r="NW51">
            <v>0</v>
          </cell>
          <cell r="NX51">
            <v>0</v>
          </cell>
          <cell r="NY51">
            <v>0</v>
          </cell>
          <cell r="NZ51">
            <v>0</v>
          </cell>
          <cell r="OA51">
            <v>0</v>
          </cell>
          <cell r="OB51">
            <v>0</v>
          </cell>
          <cell r="OC51">
            <v>0</v>
          </cell>
          <cell r="OD51">
            <v>0</v>
          </cell>
          <cell r="OE51">
            <v>0</v>
          </cell>
        </row>
        <row r="52">
          <cell r="A52" t="str">
            <v>PD84</v>
          </cell>
          <cell r="B52">
            <v>7870</v>
          </cell>
          <cell r="C52" t="str">
            <v>7870_MGA_1</v>
          </cell>
          <cell r="D52">
            <v>2020110010186</v>
          </cell>
          <cell r="E52" t="str">
            <v>Un nuevo contrato social y ambiental para la Bogotá del siglo XXI</v>
          </cell>
          <cell r="F52" t="str">
            <v>5. Construir Bogotá región con gobierno abierto, transparente y ciudadanía consciente.</v>
          </cell>
          <cell r="G52" t="str">
            <v>56. Gestión Pública Efectiva</v>
          </cell>
          <cell r="H52" t="str">
            <v>Generar las condiciones necesarias para que la experiencia de la ciudadanía en la interacción con la Administración Distrital sea favorable.</v>
          </cell>
          <cell r="I52" t="str">
            <v>1. Fortalecer la articulación y el seguimiento a nivel distrital de la implementación de los lineamientos en materia de atención al ciudadano.</v>
          </cell>
          <cell r="J52" t="str">
            <v>Servicio a la ciudadanía, moderno, eficiente y de calidad</v>
          </cell>
          <cell r="K52" t="str">
            <v>Subsecretaría de Servicio a la Ciudadanía</v>
          </cell>
          <cell r="L52" t="str">
            <v>Diana Marcela Velasco Rincón</v>
          </cell>
          <cell r="M52" t="str">
            <v>Subsecretaria de Servicio a la Ciudadanía</v>
          </cell>
          <cell r="N52" t="str">
            <v>Subsecretaría de Servicio a la Ciudadanía</v>
          </cell>
          <cell r="O52" t="str">
            <v>Diana Marcela Velasco Rincón</v>
          </cell>
          <cell r="P52" t="str">
            <v>Subsecretaría de Servicio a la Ciudadanía</v>
          </cell>
          <cell r="Q52" t="str">
            <v>Sandra Liliana Jimenez Arias, Vivian Lilibeth Bernal Izquierdo</v>
          </cell>
          <cell r="R52" t="str">
            <v>Ricardo Pulido</v>
          </cell>
          <cell r="S52" t="str">
            <v xml:space="preserve">Documentos de evaluación </v>
          </cell>
          <cell r="T52" t="str">
            <v>Documentos de evaluación</v>
          </cell>
          <cell r="AD52" t="str">
            <v>1.1. Documentos de evaluación</v>
          </cell>
          <cell r="AE52" t="str">
            <v>1.1.1. Documentos de evaluación elaborados</v>
          </cell>
          <cell r="AI52" t="str">
            <v xml:space="preserve">PD_producto MGA: 1.1. Documentos de evaluación; PD_ID producto MGA: 1.1.1. Documentos de evaluación elaborados; </v>
          </cell>
          <cell r="AJ52">
            <v>0</v>
          </cell>
          <cell r="AK52">
            <v>44055</v>
          </cell>
          <cell r="AL52">
            <v>1</v>
          </cell>
          <cell r="AM52">
            <v>2022</v>
          </cell>
          <cell r="AN52" t="str">
            <v>Generación de informes de avance del diseño y de la implementación de las estrategias que dan cuenta de la articulación y el seguimiento a nivel distrital de la implementación de los lineamientos en materia de atención a la ciudadanía.</v>
          </cell>
          <cell r="AO52" t="str">
            <v>Fortalecer la apropiación de lineamientos y directrices en servicio a la ciudadanía, a través de la implementación de acciones como; Evaluación (en términos de calidad y calidez) de respuestas registradas en el Sistema de Gestión de Peticiones, realización de visitas de monitoreo para evaluar la prestación del servicio en la Red CADE, Cualificación a servidores públicos y actores del servicio, capacitaciones en la funcionalidad, configuración, manejo y uso general de la herramienta Bogotá te Escucha,   que aumenten la satisfacción de la ciudadanía en la interacción con los diferentes canales dispuestos en el Distrito.</v>
          </cell>
          <cell r="AP52">
            <v>2020</v>
          </cell>
          <cell r="AQ52">
            <v>2024</v>
          </cell>
          <cell r="AR52" t="str">
            <v>Suma</v>
          </cell>
          <cell r="AS52" t="str">
            <v>Eficiencia</v>
          </cell>
          <cell r="AT52" t="str">
            <v>Número</v>
          </cell>
          <cell r="AU52" t="str">
            <v>Producto</v>
          </cell>
          <cell r="AV52" t="str">
            <v>N/D</v>
          </cell>
          <cell r="AW52">
            <v>0</v>
          </cell>
          <cell r="AX52" t="str">
            <v>N/D</v>
          </cell>
          <cell r="AZ52">
            <v>1</v>
          </cell>
          <cell r="BB52" t="str">
            <v xml:space="preserve">Durante la vigencia se realizarán documentos que den cuenta del diseño y la implementación de las estrategias de articulación e implementación de lineamientos dados en materia de servicio a la ciudadanía
La Secretaría General de la Alcaldía Mayor de Bogotá, a través de la Subsecretaría de Servicio a la Ciudadanía, trabajará en el diseño e implementación de las estrategias de articulación y seguimiento a nivel distrital,  para la implementación de lineamientos en materia de atención a la ciudadanía a través de acciones como; mesas de trabajo, reuniones, capacitaciones, ferias de servicio al ciudadano. </v>
          </cell>
          <cell r="BC52" t="str">
            <v>Sumatoria de documentos aprobados por las diferentes instancias a que haya lugar.</v>
          </cell>
          <cell r="BD52" t="str">
            <v>Documentos aprobados por las diferentes instancias a que haya lugar.</v>
          </cell>
          <cell r="BE52" t="str">
            <v>N/A</v>
          </cell>
          <cell r="BF52" t="str">
            <v xml:space="preserve">Documentos aprobados.  </v>
          </cell>
          <cell r="BG52">
            <v>2</v>
          </cell>
          <cell r="BH52">
            <v>44554</v>
          </cell>
          <cell r="BI52" t="str">
            <v>Se modificaron los campos: Beneficios, Efectos o Impactos Esperados, Fórmula del indicador o meta, Variable 1, Fuentes de información verificable, Descripción del método de cálculo del indicador.</v>
          </cell>
          <cell r="BJ52" t="str">
            <v>Establecer variables 1 y/o 2 numéricas</v>
          </cell>
          <cell r="BK52">
            <v>32</v>
          </cell>
          <cell r="BL52">
            <v>4</v>
          </cell>
          <cell r="BM52">
            <v>8</v>
          </cell>
          <cell r="BN52">
            <v>8</v>
          </cell>
          <cell r="BO52">
            <v>8</v>
          </cell>
          <cell r="BP52">
            <v>4</v>
          </cell>
          <cell r="BW52">
            <v>4</v>
          </cell>
          <cell r="BX52">
            <v>8</v>
          </cell>
          <cell r="BY52">
            <v>8</v>
          </cell>
          <cell r="BZ52">
            <v>8</v>
          </cell>
          <cell r="CA52">
            <v>8</v>
          </cell>
          <cell r="CB52">
            <v>0</v>
          </cell>
          <cell r="CC52" t="str">
            <v>N/A</v>
          </cell>
          <cell r="CD52" t="str">
            <v>N/A</v>
          </cell>
          <cell r="CE52" t="str">
            <v>N/A</v>
          </cell>
          <cell r="CF52">
            <v>4</v>
          </cell>
          <cell r="CG52">
            <v>8</v>
          </cell>
          <cell r="CH52">
            <v>14</v>
          </cell>
          <cell r="CI52" t="str">
            <v>Suma</v>
          </cell>
          <cell r="CJ52">
            <v>0</v>
          </cell>
          <cell r="CK52">
            <v>0</v>
          </cell>
          <cell r="CL52">
            <v>2</v>
          </cell>
          <cell r="CM52">
            <v>0</v>
          </cell>
          <cell r="CN52">
            <v>0</v>
          </cell>
          <cell r="CO52">
            <v>2</v>
          </cell>
          <cell r="CP52">
            <v>0</v>
          </cell>
          <cell r="CQ52">
            <v>0</v>
          </cell>
          <cell r="CR52">
            <v>2</v>
          </cell>
          <cell r="CS52">
            <v>0</v>
          </cell>
          <cell r="CT52">
            <v>0</v>
          </cell>
          <cell r="CU52">
            <v>2</v>
          </cell>
          <cell r="CV52">
            <v>8</v>
          </cell>
          <cell r="CW52">
            <v>2</v>
          </cell>
          <cell r="CX52" t="str">
            <v>N/A</v>
          </cell>
          <cell r="CY52" t="str">
            <v>N/A</v>
          </cell>
          <cell r="CZ52" t="str">
            <v>N/A</v>
          </cell>
          <cell r="DA52" t="str">
            <v>N/A</v>
          </cell>
          <cell r="DB52" t="str">
            <v>N/A</v>
          </cell>
          <cell r="DC52" t="str">
            <v>N/A</v>
          </cell>
          <cell r="DD52" t="str">
            <v>N/A</v>
          </cell>
          <cell r="DE52" t="str">
            <v>N/A</v>
          </cell>
          <cell r="DF52" t="str">
            <v>N/A</v>
          </cell>
          <cell r="DG52" t="str">
            <v>N/A</v>
          </cell>
          <cell r="DH52" t="str">
            <v>N/A</v>
          </cell>
          <cell r="DI52" t="str">
            <v>N/A</v>
          </cell>
          <cell r="DJ52">
            <v>8</v>
          </cell>
          <cell r="DK52">
            <v>0</v>
          </cell>
          <cell r="DL52">
            <v>0</v>
          </cell>
          <cell r="DM52">
            <v>2</v>
          </cell>
          <cell r="DN52">
            <v>0</v>
          </cell>
          <cell r="DO52">
            <v>0</v>
          </cell>
          <cell r="DP52">
            <v>0</v>
          </cell>
          <cell r="DQ52">
            <v>0</v>
          </cell>
          <cell r="DR52">
            <v>0</v>
          </cell>
          <cell r="DS52">
            <v>0</v>
          </cell>
          <cell r="DT52">
            <v>0</v>
          </cell>
          <cell r="DU52">
            <v>0</v>
          </cell>
          <cell r="DV52">
            <v>0</v>
          </cell>
          <cell r="DW52">
            <v>2</v>
          </cell>
          <cell r="DX52">
            <v>2</v>
          </cell>
          <cell r="DY52" t="str">
            <v>N/A</v>
          </cell>
          <cell r="DZ52" t="str">
            <v>N/A</v>
          </cell>
          <cell r="EA52" t="str">
            <v xml:space="preserve">Se entregaran dos documentos de MGA de avances así:
1. Documento de avance de las acciones de seguimiento a la implementación de lineamientos en materia de atención al ciudadano para la vigencia 2022. 
2. Documento de avance de las acciones de articulación para la implementación de lineamientos en materia de atención al ciudadano para la vigencia 2022.  </v>
          </cell>
          <cell r="EB52" t="str">
            <v>N/A</v>
          </cell>
          <cell r="EC52" t="str">
            <v>N/A</v>
          </cell>
          <cell r="ED52" t="str">
            <v xml:space="preserve">Se entregaran dos documentos de MGA de avances así:
1. Documento de avance de las acciones de seguimiento a la implementación de lineamientos en materia de atención al ciudadano para la vigencia 2022. 
2. Documento de avance de las acciones de articulación para la implementación de lineamientos en materia de atención al ciudadano para la vigencia 2022.  </v>
          </cell>
          <cell r="EE52" t="str">
            <v>N/A</v>
          </cell>
          <cell r="EF52" t="str">
            <v>N/A</v>
          </cell>
          <cell r="EG52" t="str">
            <v xml:space="preserve">Se entregaran dos documentos de MGA de avances así:
1. Documento de avance de las acciones de seguimiento a la implementación de lineamientos en materia de atención al ciudadano para la vigencia 2022. 
2. Documento de avance de las acciones de articulación para la implementación de lineamientos en materia de atención al ciudadano para la vigencia 2022.  </v>
          </cell>
          <cell r="EH52" t="str">
            <v>N/A</v>
          </cell>
          <cell r="EI52" t="str">
            <v>N/A</v>
          </cell>
          <cell r="EJ52" t="str">
            <v xml:space="preserve">Se entregaran dos documentos de MGA de avances así:
1. Documento de avance de las acciones de seguimiento a la implementación de lineamientos en materia de atención al ciudadano para la vigencia 2022. 
2. Documento de avance de las acciones de articulación para la implementación de lineamientos en materia de atención al ciudadano para la vigencia 2022.  </v>
          </cell>
          <cell r="EK52">
            <v>0</v>
          </cell>
          <cell r="EL52">
            <v>0</v>
          </cell>
          <cell r="EM52" t="str">
            <v xml:space="preserve">1. Documento de avance de las acciones de seguimiento a la implementación de lineamientos en materia de atención al ciudadano para la vigencia 2022. 
2. Documento de avance de las acciones de articulación para la implementación de lineamientos en materia de atención al ciudadano para la vigencia 2022.  </v>
          </cell>
          <cell r="EN52">
            <v>0</v>
          </cell>
          <cell r="EO52">
            <v>0</v>
          </cell>
          <cell r="EP52">
            <v>0</v>
          </cell>
          <cell r="EQ52">
            <v>0</v>
          </cell>
          <cell r="ER52">
            <v>0</v>
          </cell>
          <cell r="ES52">
            <v>0</v>
          </cell>
          <cell r="ET52">
            <v>0</v>
          </cell>
          <cell r="EU52">
            <v>0</v>
          </cell>
          <cell r="EV52">
            <v>0</v>
          </cell>
          <cell r="EW52" t="str">
            <v>N/A</v>
          </cell>
          <cell r="EX52" t="str">
            <v>N/A</v>
          </cell>
          <cell r="EY52" t="str">
            <v>N/A</v>
          </cell>
          <cell r="EZ52" t="str">
            <v>N/A</v>
          </cell>
          <cell r="FA52" t="str">
            <v>N/A</v>
          </cell>
          <cell r="FB52" t="str">
            <v>N/A</v>
          </cell>
          <cell r="FC52" t="str">
            <v>N/A</v>
          </cell>
          <cell r="FD52" t="str">
            <v>N/A</v>
          </cell>
          <cell r="FE52" t="str">
            <v>N/A</v>
          </cell>
          <cell r="FF52" t="str">
            <v>N/A</v>
          </cell>
          <cell r="FG52" t="str">
            <v>N/A</v>
          </cell>
          <cell r="FH52" t="str">
            <v>N/A</v>
          </cell>
          <cell r="FI52" t="str">
            <v>N/A</v>
          </cell>
          <cell r="FJ52" t="str">
            <v>N/A</v>
          </cell>
          <cell r="FK52" t="str">
            <v>N/A</v>
          </cell>
          <cell r="FL52" t="str">
            <v>N/A</v>
          </cell>
          <cell r="FM52" t="str">
            <v>N/A</v>
          </cell>
          <cell r="FN52" t="str">
            <v>N/A</v>
          </cell>
          <cell r="FO52" t="str">
            <v>N/A</v>
          </cell>
          <cell r="FP52" t="str">
            <v>N/A</v>
          </cell>
          <cell r="FQ52" t="str">
            <v>N/A</v>
          </cell>
          <cell r="FR52" t="str">
            <v>N/A</v>
          </cell>
          <cell r="FS52" t="str">
            <v>N/A</v>
          </cell>
          <cell r="FT52" t="str">
            <v>N/A</v>
          </cell>
          <cell r="FU52" t="str">
            <v>N/A</v>
          </cell>
          <cell r="FV52" t="str">
            <v>N/A</v>
          </cell>
          <cell r="FW52" t="str">
            <v>N/A</v>
          </cell>
          <cell r="FX52" t="str">
            <v>N/A</v>
          </cell>
          <cell r="FY52" t="str">
            <v>N/A</v>
          </cell>
          <cell r="FZ52" t="str">
            <v>N/A</v>
          </cell>
          <cell r="GA52" t="str">
            <v>N/A</v>
          </cell>
          <cell r="GB52" t="str">
            <v>N/A</v>
          </cell>
          <cell r="GC52" t="str">
            <v>N/A</v>
          </cell>
          <cell r="GD52" t="str">
            <v>N/A</v>
          </cell>
          <cell r="GE52" t="str">
            <v>N/A</v>
          </cell>
          <cell r="GF52" t="str">
            <v>N/A</v>
          </cell>
          <cell r="GG52" t="str">
            <v>N/A</v>
          </cell>
          <cell r="GH52" t="str">
            <v>N/A</v>
          </cell>
          <cell r="GI52" t="str">
            <v>N/A</v>
          </cell>
          <cell r="GJ52" t="str">
            <v>N/A</v>
          </cell>
          <cell r="GK52" t="str">
            <v>N/A</v>
          </cell>
          <cell r="GL52" t="str">
            <v>N/A</v>
          </cell>
          <cell r="GM52" t="str">
            <v>N/A</v>
          </cell>
          <cell r="GN52" t="str">
            <v>N/A</v>
          </cell>
          <cell r="GO52" t="str">
            <v>N/A</v>
          </cell>
          <cell r="GP52" t="str">
            <v>N/A</v>
          </cell>
          <cell r="GQ52" t="str">
            <v>N/A</v>
          </cell>
          <cell r="GR52" t="str">
            <v>N/A</v>
          </cell>
          <cell r="GS52" t="str">
            <v>N/A</v>
          </cell>
          <cell r="GT52" t="str">
            <v>N/A</v>
          </cell>
          <cell r="GU52" t="str">
            <v>N/A</v>
          </cell>
          <cell r="GV52" t="str">
            <v>N/A</v>
          </cell>
          <cell r="GW52" t="str">
            <v>N/A</v>
          </cell>
          <cell r="GX52" t="str">
            <v>N/A</v>
          </cell>
          <cell r="GY52" t="str">
            <v>N/A</v>
          </cell>
          <cell r="GZ52" t="str">
            <v>N/A</v>
          </cell>
          <cell r="HA52" t="str">
            <v>N/A</v>
          </cell>
          <cell r="HB52" t="str">
            <v>N/A</v>
          </cell>
          <cell r="HC52" t="str">
            <v>N/A</v>
          </cell>
          <cell r="HD52" t="str">
            <v>N/A</v>
          </cell>
          <cell r="HE52" t="str">
            <v>N/A</v>
          </cell>
          <cell r="HF52" t="str">
            <v>N/A</v>
          </cell>
          <cell r="HG52" t="str">
            <v>N/A</v>
          </cell>
          <cell r="HH52" t="str">
            <v>N/A</v>
          </cell>
          <cell r="HI52" t="str">
            <v>N/A</v>
          </cell>
          <cell r="HJ52" t="str">
            <v>N/A</v>
          </cell>
          <cell r="HK52" t="str">
            <v>N/A</v>
          </cell>
          <cell r="HL52" t="str">
            <v>N/A</v>
          </cell>
          <cell r="HM52" t="str">
            <v>N/A</v>
          </cell>
          <cell r="HN52" t="str">
            <v>N/A</v>
          </cell>
          <cell r="HO52" t="str">
            <v>N/A</v>
          </cell>
          <cell r="HP52" t="str">
            <v>N/A</v>
          </cell>
          <cell r="HQ52" t="str">
            <v>N/A</v>
          </cell>
          <cell r="HR52" t="str">
            <v>N/A</v>
          </cell>
          <cell r="HS52" t="str">
            <v>N/A</v>
          </cell>
          <cell r="HT52" t="str">
            <v>N/A</v>
          </cell>
          <cell r="HU52" t="str">
            <v>N/A</v>
          </cell>
          <cell r="HV52" t="str">
            <v>N/A</v>
          </cell>
          <cell r="HW52" t="str">
            <v xml:space="preserve">AVANCES Y LOGROS
Durante la vigencia de 2022, la Secretaría General de la Alcaldía Mayor de Bogotá D.C., a través de la Subsecretaría de Servicio a la Ciudadanía trabajó en la implementación de las estrategias de articulación y seguimiento a nivel distrital para la implementación de lineamientos en materia de atención al ciudadano para la vigencia en curso. 
BENEFICIOS
Con el fin de fortalecer la apropiación de lineamientos y directrices en servicio a la ciudadanía, la Subsecretaría de Servicio a la Ciudadanía de la Secretaría General de la Alcaldía Mayor de Bogotá continua trabajando en la implementación de acciones que redunden en la satisfacción de la ciudadanía. </v>
          </cell>
          <cell r="HX52" t="str">
            <v/>
          </cell>
          <cell r="HY52" t="str">
            <v/>
          </cell>
          <cell r="HZ52" t="str">
            <v/>
          </cell>
          <cell r="IA52" t="str">
            <v/>
          </cell>
          <cell r="IB52" t="str">
            <v>Durante el mes de marzo de 2022, la Secretaría General de la Alcaldía Mayor de Bogotá D.C., a través de la Subsecretaría de Servicio a la Ciudadanía trabajó en el diseño y comenzó la implementación de las estrategias de articulación y seguimiento a nivel distrital para la implementación de lineamientos en materia de atención al ciudadano para la vigencia en curso. Con ello se llevaron a cabo: 
- 2 talleres
- 3 mesas de trabajo
- 1 reunión
- 2 coordinaciones de socializaciones
- Construcción de herramientas de medición
- Solicitud de reporte a entidades</v>
          </cell>
          <cell r="IC52" t="str">
            <v/>
          </cell>
          <cell r="ID52" t="str">
            <v/>
          </cell>
          <cell r="IE52" t="str">
            <v/>
          </cell>
          <cell r="IF52" t="str">
            <v/>
          </cell>
          <cell r="IG52" t="str">
            <v/>
          </cell>
          <cell r="IH52" t="str">
            <v/>
          </cell>
          <cell r="II52" t="str">
            <v/>
          </cell>
          <cell r="IJ52" t="str">
            <v/>
          </cell>
          <cell r="IK52" t="str">
            <v/>
          </cell>
          <cell r="IL52">
            <v>0</v>
          </cell>
          <cell r="IM52">
            <v>0</v>
          </cell>
          <cell r="IN52">
            <v>2</v>
          </cell>
          <cell r="IO52">
            <v>0</v>
          </cell>
          <cell r="IP52">
            <v>0</v>
          </cell>
          <cell r="IQ52">
            <v>0</v>
          </cell>
          <cell r="IR52">
            <v>0</v>
          </cell>
          <cell r="IS52">
            <v>0</v>
          </cell>
          <cell r="IT52">
            <v>0</v>
          </cell>
          <cell r="IU52">
            <v>0</v>
          </cell>
          <cell r="IV52">
            <v>0</v>
          </cell>
          <cell r="IW52">
            <v>0</v>
          </cell>
          <cell r="IX52">
            <v>0.25</v>
          </cell>
          <cell r="IY52">
            <v>0</v>
          </cell>
          <cell r="IZ52">
            <v>0</v>
          </cell>
          <cell r="JA52">
            <v>25</v>
          </cell>
          <cell r="JB52">
            <v>0</v>
          </cell>
          <cell r="JC52">
            <v>0</v>
          </cell>
          <cell r="JD52">
            <v>0</v>
          </cell>
          <cell r="JE52">
            <v>0</v>
          </cell>
          <cell r="JF52">
            <v>0</v>
          </cell>
          <cell r="JG52">
            <v>0</v>
          </cell>
          <cell r="JH52">
            <v>0</v>
          </cell>
          <cell r="JI52">
            <v>0</v>
          </cell>
          <cell r="JJ52">
            <v>0</v>
          </cell>
          <cell r="JK52">
            <v>25</v>
          </cell>
          <cell r="JL52">
            <v>0</v>
          </cell>
          <cell r="JM52">
            <v>0</v>
          </cell>
          <cell r="JN52">
            <v>25</v>
          </cell>
          <cell r="JO52">
            <v>25</v>
          </cell>
          <cell r="JP52">
            <v>25</v>
          </cell>
          <cell r="JQ52">
            <v>25</v>
          </cell>
          <cell r="JR52">
            <v>25</v>
          </cell>
          <cell r="JS52">
            <v>25</v>
          </cell>
          <cell r="JT52">
            <v>25</v>
          </cell>
          <cell r="JU52">
            <v>25</v>
          </cell>
          <cell r="JV52">
            <v>25</v>
          </cell>
          <cell r="JW52">
            <v>25</v>
          </cell>
          <cell r="JX52" t="str">
            <v>No Programó</v>
          </cell>
          <cell r="JY52" t="str">
            <v/>
          </cell>
          <cell r="JZ52">
            <v>100</v>
          </cell>
          <cell r="KA52" t="str">
            <v/>
          </cell>
          <cell r="KB52" t="str">
            <v/>
          </cell>
          <cell r="KC52" t="str">
            <v/>
          </cell>
          <cell r="KD52" t="str">
            <v/>
          </cell>
          <cell r="KE52" t="str">
            <v/>
          </cell>
          <cell r="KF52" t="str">
            <v/>
          </cell>
          <cell r="KG52" t="str">
            <v/>
          </cell>
          <cell r="KH52" t="str">
            <v/>
          </cell>
          <cell r="KI52" t="str">
            <v/>
          </cell>
          <cell r="KJ52" t="str">
            <v>No Programó</v>
          </cell>
          <cell r="KK52" t="str">
            <v>No Programó</v>
          </cell>
          <cell r="KL52">
            <v>100</v>
          </cell>
          <cell r="KM52" t="str">
            <v/>
          </cell>
          <cell r="KN52" t="str">
            <v/>
          </cell>
          <cell r="KO52" t="str">
            <v/>
          </cell>
          <cell r="KP52" t="str">
            <v/>
          </cell>
          <cell r="KQ52" t="str">
            <v/>
          </cell>
          <cell r="KR52" t="str">
            <v/>
          </cell>
          <cell r="KS52" t="str">
            <v/>
          </cell>
          <cell r="KT52" t="str">
            <v/>
          </cell>
          <cell r="KU52" t="str">
            <v/>
          </cell>
          <cell r="KV52">
            <v>100</v>
          </cell>
          <cell r="KW52" t="str">
            <v>7870_1</v>
          </cell>
          <cell r="KX52" t="str">
            <v>1. Fortalecer la articulación y el seguimiento a nivel distrital de la implementación de los lineami</v>
          </cell>
          <cell r="KY52">
            <v>100</v>
          </cell>
          <cell r="KZ52">
            <v>22.166666666666668</v>
          </cell>
          <cell r="LA52" t="str">
            <v/>
          </cell>
          <cell r="LB52" t="str">
            <v/>
          </cell>
          <cell r="LC52">
            <v>100</v>
          </cell>
          <cell r="LD52">
            <v>18.583333333333336</v>
          </cell>
          <cell r="LE52">
            <v>5347081000</v>
          </cell>
          <cell r="LF52">
            <v>3825967052</v>
          </cell>
          <cell r="LG52">
            <v>505286208</v>
          </cell>
          <cell r="LH52">
            <v>304492140</v>
          </cell>
          <cell r="LI52">
            <v>218825788</v>
          </cell>
          <cell r="LJ52" t="str">
            <v>No Programó</v>
          </cell>
          <cell r="LK52" t="str">
            <v>No Programó</v>
          </cell>
          <cell r="LL52">
            <v>2</v>
          </cell>
          <cell r="LM52" t="str">
            <v/>
          </cell>
          <cell r="LN52" t="str">
            <v/>
          </cell>
          <cell r="LO52" t="str">
            <v/>
          </cell>
          <cell r="LP52" t="str">
            <v/>
          </cell>
          <cell r="LQ52" t="str">
            <v/>
          </cell>
          <cell r="LR52" t="str">
            <v/>
          </cell>
          <cell r="LS52" t="str">
            <v/>
          </cell>
          <cell r="LT52" t="str">
            <v/>
          </cell>
          <cell r="LU52" t="str">
            <v/>
          </cell>
          <cell r="LV52">
            <v>2</v>
          </cell>
          <cell r="LW52">
            <v>2</v>
          </cell>
          <cell r="LX52" t="str">
            <v>Oportuno: Se radica en los tiempos establecidos por la Oficina Asesora de Planeación - OAP</v>
          </cell>
          <cell r="LY52" t="str">
            <v>Oportuno: Se radica en los tiempos establecidos por la Oficina Asesora de Planeación - OAP</v>
          </cell>
          <cell r="LZ52">
            <v>0</v>
          </cell>
          <cell r="MA52">
            <v>0</v>
          </cell>
          <cell r="MB52">
            <v>0</v>
          </cell>
          <cell r="MC52">
            <v>0</v>
          </cell>
          <cell r="MD52">
            <v>0</v>
          </cell>
          <cell r="ME52">
            <v>0</v>
          </cell>
          <cell r="MF52">
            <v>0</v>
          </cell>
          <cell r="MG52">
            <v>0</v>
          </cell>
          <cell r="MH52">
            <v>0</v>
          </cell>
          <cell r="MI52">
            <v>0</v>
          </cell>
          <cell r="MJ52" t="str">
            <v>No aplica</v>
          </cell>
          <cell r="MK52" t="str">
            <v>No aplica</v>
          </cell>
          <cell r="ML52">
            <v>0</v>
          </cell>
          <cell r="MM52">
            <v>0</v>
          </cell>
          <cell r="MN52">
            <v>0</v>
          </cell>
          <cell r="MO52">
            <v>0</v>
          </cell>
          <cell r="MP52">
            <v>0</v>
          </cell>
          <cell r="MQ52">
            <v>0</v>
          </cell>
          <cell r="MR52">
            <v>0</v>
          </cell>
          <cell r="MS52">
            <v>0</v>
          </cell>
          <cell r="MT52">
            <v>0</v>
          </cell>
          <cell r="MU52">
            <v>0</v>
          </cell>
          <cell r="MV52" t="str">
            <v>No Programó</v>
          </cell>
          <cell r="MW52" t="str">
            <v>No Programó</v>
          </cell>
          <cell r="MX52">
            <v>100</v>
          </cell>
          <cell r="MY52" t="str">
            <v/>
          </cell>
          <cell r="MZ52" t="str">
            <v/>
          </cell>
          <cell r="NA52" t="str">
            <v/>
          </cell>
          <cell r="NB52" t="str">
            <v/>
          </cell>
          <cell r="NC52" t="str">
            <v/>
          </cell>
          <cell r="ND52" t="str">
            <v/>
          </cell>
          <cell r="NE52" t="str">
            <v/>
          </cell>
          <cell r="NF52" t="str">
            <v/>
          </cell>
          <cell r="NG52" t="str">
            <v/>
          </cell>
          <cell r="NH52" t="str">
            <v>No aplica</v>
          </cell>
          <cell r="NI52" t="str">
            <v>No aplica</v>
          </cell>
          <cell r="NJ52">
            <v>0</v>
          </cell>
          <cell r="NK52">
            <v>0</v>
          </cell>
          <cell r="NL52">
            <v>0</v>
          </cell>
          <cell r="NM52">
            <v>0</v>
          </cell>
          <cell r="NN52">
            <v>0</v>
          </cell>
          <cell r="NO52">
            <v>0</v>
          </cell>
          <cell r="NP52">
            <v>0</v>
          </cell>
          <cell r="NQ52">
            <v>0</v>
          </cell>
          <cell r="NR52">
            <v>0</v>
          </cell>
          <cell r="NS52">
            <v>0</v>
          </cell>
          <cell r="NT52" t="str">
            <v>No se programó avance para este periodo</v>
          </cell>
          <cell r="NU52" t="str">
            <v>No se programó avance para este periodo</v>
          </cell>
          <cell r="NV52">
            <v>0</v>
          </cell>
          <cell r="NW52">
            <v>0</v>
          </cell>
          <cell r="NX52">
            <v>0</v>
          </cell>
          <cell r="NY52">
            <v>0</v>
          </cell>
          <cell r="NZ52">
            <v>0</v>
          </cell>
          <cell r="OA52">
            <v>0</v>
          </cell>
          <cell r="OB52">
            <v>0</v>
          </cell>
          <cell r="OC52">
            <v>0</v>
          </cell>
          <cell r="OD52">
            <v>0</v>
          </cell>
          <cell r="OE52">
            <v>0</v>
          </cell>
        </row>
        <row r="53">
          <cell r="A53" t="str">
            <v>PD85</v>
          </cell>
          <cell r="B53">
            <v>7870</v>
          </cell>
          <cell r="C53" t="str">
            <v>7870_MGA_2</v>
          </cell>
          <cell r="D53">
            <v>2020110010186</v>
          </cell>
          <cell r="E53" t="str">
            <v>Un nuevo contrato social y ambiental para la Bogotá del siglo XXI</v>
          </cell>
          <cell r="F53" t="str">
            <v>5. Construir Bogotá región con gobierno abierto, transparente y ciudadanía consciente.</v>
          </cell>
          <cell r="G53" t="str">
            <v>56. Gestión Pública Efectiva</v>
          </cell>
          <cell r="H53" t="str">
            <v>Generar las condiciones necesarias para que la experiencia de la ciudadanía en la interacción con la Administración Distrital sea favorable.</v>
          </cell>
          <cell r="I53" t="str">
            <v>2. Mejorar la calidad del servicio que se presta dentro del modelo multicanal y fortalecer el servicio y atención a la ciudadanía con enfoque diferencial.</v>
          </cell>
          <cell r="J53" t="str">
            <v>Servicio a la ciudadanía, moderno, eficiente y de calidad</v>
          </cell>
          <cell r="K53" t="str">
            <v>Subsecretaría de Servicio a la Ciudadanía</v>
          </cell>
          <cell r="L53" t="str">
            <v>Diana Marcela Velasco Rincón</v>
          </cell>
          <cell r="M53" t="str">
            <v>Subsecretaria de Servicio a la Ciudadanía</v>
          </cell>
          <cell r="N53" t="str">
            <v>Subsecretaría de Servicio a la Ciudadanía</v>
          </cell>
          <cell r="O53" t="str">
            <v>Diana Marcela Velasco Rincón</v>
          </cell>
          <cell r="P53" t="str">
            <v>Subsecretaría de Servicio a la Ciudadanía</v>
          </cell>
          <cell r="Q53" t="str">
            <v>Sandra Liliana Jimenez Arias, Vivian Lilibeth Bernal Izquierdo</v>
          </cell>
          <cell r="R53" t="str">
            <v>Ricardo Pulido</v>
          </cell>
          <cell r="S53" t="str">
            <v>Documentos de lineamientos técnicos realizados</v>
          </cell>
          <cell r="T53" t="str">
            <v>Documentos de lineamientos técnicos realizados</v>
          </cell>
          <cell r="AD53" t="str">
            <v>2.1. Documentos de lineamientos técnicos</v>
          </cell>
          <cell r="AE53" t="str">
            <v>2.1.1. Documentos de lineamientos técnicos realizados</v>
          </cell>
          <cell r="AI53" t="str">
            <v xml:space="preserve">PD_producto MGA: 2.1. Documentos de lineamientos técnicos; PD_ID producto MGA: 2.1.1. Documentos de lineamientos técnicos realizados; </v>
          </cell>
          <cell r="AJ53">
            <v>0</v>
          </cell>
          <cell r="AK53">
            <v>44055</v>
          </cell>
          <cell r="AL53">
            <v>1</v>
          </cell>
          <cell r="AM53">
            <v>2022</v>
          </cell>
          <cell r="AN53" t="str">
            <v>Generación de informes que den cuenta del avance de ejecución de acciones tendientes a mejorar y fortalecer la calidad de la atención y el servicio que se presta dentro del modelo multicanal, con enfoque diferencial.</v>
          </cell>
          <cell r="AO53" t="str">
            <v>Favorecer la experiencia de la ciudadanía en la interacción con los diferentes canales dispuestos en el Distrito a través de la unificación de parámetros, directrices, documentos técnicos y procedimentales que facilite la adecuada y oportuna atención a la ciudadanía.</v>
          </cell>
          <cell r="AP53">
            <v>2020</v>
          </cell>
          <cell r="AQ53">
            <v>2024</v>
          </cell>
          <cell r="AR53" t="str">
            <v>Suma</v>
          </cell>
          <cell r="AS53" t="str">
            <v>Eficiencia</v>
          </cell>
          <cell r="AT53" t="str">
            <v>Número</v>
          </cell>
          <cell r="AU53" t="str">
            <v>Producto</v>
          </cell>
          <cell r="AV53" t="str">
            <v>N/D</v>
          </cell>
          <cell r="AW53">
            <v>0</v>
          </cell>
          <cell r="AX53" t="str">
            <v>N/D</v>
          </cell>
          <cell r="AZ53">
            <v>1</v>
          </cell>
          <cell r="BB53" t="str">
            <v>Sumatoria de los documentos elaborados durante cada vigencia que den cuenta de las acciones ejecutadas para avanzar en la mejora y fortalecimiento de la calidad de la atención y el servicio que se presta dentro del modelo multicanal, con enfoque diferencial.
Mediante la formulación y la actualización de distintos documentos de lineamientos técnicos, encaminados a promover la mejora en la calidad y efectividad en el servicio a la ciudadanía, tales como: directrices, procedimientos, documento de recomendaciones, documentos técnicos e informes.</v>
          </cell>
          <cell r="BC53" t="str">
            <v>Sumatoria de documentos de lineamientos técnicos elaborados</v>
          </cell>
          <cell r="BD53" t="str">
            <v>Documentos de lineamientos técnicos elaborados</v>
          </cell>
          <cell r="BE53" t="str">
            <v>N/A</v>
          </cell>
          <cell r="BF53" t="str">
            <v xml:space="preserve">Documentos aprobados.  </v>
          </cell>
          <cell r="BG53">
            <v>2</v>
          </cell>
          <cell r="BH53">
            <v>44554</v>
          </cell>
          <cell r="BI53" t="str">
            <v>Se modificaron los campos: Beneficios, Efectos o Impactos Esperados, Variable 1, Fuentes de información verificable, Descripción del método de cálculo del indicador.</v>
          </cell>
          <cell r="BJ53" t="str">
            <v>Establecer variables 1 y/o 2 numéricas</v>
          </cell>
          <cell r="BK53">
            <v>16</v>
          </cell>
          <cell r="BL53">
            <v>2</v>
          </cell>
          <cell r="BM53">
            <v>4</v>
          </cell>
          <cell r="BN53">
            <v>4</v>
          </cell>
          <cell r="BO53">
            <v>4</v>
          </cell>
          <cell r="BP53">
            <v>2</v>
          </cell>
          <cell r="BW53">
            <v>2</v>
          </cell>
          <cell r="BX53">
            <v>4</v>
          </cell>
          <cell r="BY53">
            <v>4</v>
          </cell>
          <cell r="BZ53">
            <v>4</v>
          </cell>
          <cell r="CA53">
            <v>4</v>
          </cell>
          <cell r="CB53">
            <v>0</v>
          </cell>
          <cell r="CC53" t="str">
            <v>N/A</v>
          </cell>
          <cell r="CD53" t="str">
            <v>N/A</v>
          </cell>
          <cell r="CE53" t="str">
            <v>N/A</v>
          </cell>
          <cell r="CF53">
            <v>2</v>
          </cell>
          <cell r="CG53">
            <v>4</v>
          </cell>
          <cell r="CH53">
            <v>7</v>
          </cell>
          <cell r="CI53" t="str">
            <v>Suma</v>
          </cell>
          <cell r="CJ53">
            <v>0</v>
          </cell>
          <cell r="CK53">
            <v>0</v>
          </cell>
          <cell r="CL53">
            <v>1</v>
          </cell>
          <cell r="CM53">
            <v>0</v>
          </cell>
          <cell r="CN53">
            <v>0</v>
          </cell>
          <cell r="CO53">
            <v>1</v>
          </cell>
          <cell r="CP53">
            <v>0</v>
          </cell>
          <cell r="CQ53">
            <v>0</v>
          </cell>
          <cell r="CR53">
            <v>1</v>
          </cell>
          <cell r="CS53">
            <v>0</v>
          </cell>
          <cell r="CT53">
            <v>0</v>
          </cell>
          <cell r="CU53">
            <v>1</v>
          </cell>
          <cell r="CV53">
            <v>4</v>
          </cell>
          <cell r="CW53">
            <v>1</v>
          </cell>
          <cell r="CX53" t="str">
            <v>N/A</v>
          </cell>
          <cell r="CY53" t="str">
            <v>N/A</v>
          </cell>
          <cell r="CZ53" t="str">
            <v>N/A</v>
          </cell>
          <cell r="DA53" t="str">
            <v>N/A</v>
          </cell>
          <cell r="DB53" t="str">
            <v>N/A</v>
          </cell>
          <cell r="DC53" t="str">
            <v>N/A</v>
          </cell>
          <cell r="DD53" t="str">
            <v>N/A</v>
          </cell>
          <cell r="DE53" t="str">
            <v>N/A</v>
          </cell>
          <cell r="DF53" t="str">
            <v>N/A</v>
          </cell>
          <cell r="DG53" t="str">
            <v>N/A</v>
          </cell>
          <cell r="DH53" t="str">
            <v>N/A</v>
          </cell>
          <cell r="DI53" t="str">
            <v>N/A</v>
          </cell>
          <cell r="DJ53">
            <v>4</v>
          </cell>
          <cell r="DK53">
            <v>0</v>
          </cell>
          <cell r="DL53">
            <v>0</v>
          </cell>
          <cell r="DM53">
            <v>1</v>
          </cell>
          <cell r="DN53">
            <v>0</v>
          </cell>
          <cell r="DO53">
            <v>0</v>
          </cell>
          <cell r="DP53">
            <v>0</v>
          </cell>
          <cell r="DQ53">
            <v>0</v>
          </cell>
          <cell r="DR53">
            <v>0</v>
          </cell>
          <cell r="DS53">
            <v>0</v>
          </cell>
          <cell r="DT53">
            <v>0</v>
          </cell>
          <cell r="DU53">
            <v>0</v>
          </cell>
          <cell r="DV53">
            <v>0</v>
          </cell>
          <cell r="DW53">
            <v>1</v>
          </cell>
          <cell r="DX53">
            <v>1</v>
          </cell>
          <cell r="DY53" t="str">
            <v>N/A</v>
          </cell>
          <cell r="DZ53" t="str">
            <v>N/A</v>
          </cell>
          <cell r="EA53" t="str">
            <v xml:space="preserve">Se entregaran un documento de MGA de avances así:
1. Documento de avance de las acciones de formulación de documentos de lineamientos técnicos en servicio a la ciudadanía aprobados por las diferentes instancias a que haya lugar para la vigencia 2022.
</v>
          </cell>
          <cell r="EB53" t="str">
            <v>N/A</v>
          </cell>
          <cell r="EC53" t="str">
            <v>N/A</v>
          </cell>
          <cell r="ED53" t="str">
            <v>Se entregaran un documento de MGA de avances así:
1. Documento de avance de las acciones de formulación de documentos de lineamientos técnicos en servicio a la ciudadanía aprobados por las diferentes instancias a que haya lugar para la vigencia 2022.</v>
          </cell>
          <cell r="EE53" t="str">
            <v>N/A</v>
          </cell>
          <cell r="EF53" t="str">
            <v>N/A</v>
          </cell>
          <cell r="EG53" t="str">
            <v>Se entregaran un documento de MGA de avances así:
1. Documento de avance de las acciones de formulación de documentos de lineamientos técnicos en servicio a la ciudadanía aprobados por las diferentes instancias a que haya lugar para la vigencia 2022.</v>
          </cell>
          <cell r="EH53" t="str">
            <v>N/A</v>
          </cell>
          <cell r="EI53" t="str">
            <v>N/A</v>
          </cell>
          <cell r="EJ53" t="str">
            <v>Se entregaran un documento de MGA de avances así:
1. Documento de avance de las acciones de formulación de documentos de lineamientos técnicos en servicio a la ciudadanóa aprobados por las diferentes instancias a que haya lugar para la vigencia 2022.</v>
          </cell>
          <cell r="EK53">
            <v>0</v>
          </cell>
          <cell r="EL53">
            <v>0</v>
          </cell>
          <cell r="EM53" t="str">
            <v>1. Documento de avance de las acciones de formulación de documentos de lineamientos técnicos en servicio a la ciudadanía aprobados por las diferentes instancias a que haya lugar para la vigencia 2022.</v>
          </cell>
          <cell r="EN53">
            <v>0</v>
          </cell>
          <cell r="EO53">
            <v>0</v>
          </cell>
          <cell r="EP53">
            <v>0</v>
          </cell>
          <cell r="EQ53">
            <v>0</v>
          </cell>
          <cell r="ER53">
            <v>0</v>
          </cell>
          <cell r="ES53">
            <v>0</v>
          </cell>
          <cell r="ET53">
            <v>0</v>
          </cell>
          <cell r="EU53">
            <v>0</v>
          </cell>
          <cell r="EV53">
            <v>0</v>
          </cell>
          <cell r="EW53" t="str">
            <v>N/A</v>
          </cell>
          <cell r="EX53" t="str">
            <v>N/A</v>
          </cell>
          <cell r="EY53" t="str">
            <v>N/A</v>
          </cell>
          <cell r="EZ53" t="str">
            <v>N/A</v>
          </cell>
          <cell r="FA53" t="str">
            <v>N/A</v>
          </cell>
          <cell r="FB53" t="str">
            <v>N/A</v>
          </cell>
          <cell r="FC53" t="str">
            <v>N/A</v>
          </cell>
          <cell r="FD53" t="str">
            <v>N/A</v>
          </cell>
          <cell r="FE53" t="str">
            <v>N/A</v>
          </cell>
          <cell r="FF53" t="str">
            <v>N/A</v>
          </cell>
          <cell r="FG53" t="str">
            <v>N/A</v>
          </cell>
          <cell r="FH53" t="str">
            <v>N/A</v>
          </cell>
          <cell r="FI53" t="str">
            <v>N/A</v>
          </cell>
          <cell r="FJ53" t="str">
            <v>N/A</v>
          </cell>
          <cell r="FK53" t="str">
            <v>N/A</v>
          </cell>
          <cell r="FL53" t="str">
            <v>N/A</v>
          </cell>
          <cell r="FM53" t="str">
            <v>N/A</v>
          </cell>
          <cell r="FN53" t="str">
            <v>N/A</v>
          </cell>
          <cell r="FO53" t="str">
            <v>N/A</v>
          </cell>
          <cell r="FP53" t="str">
            <v>N/A</v>
          </cell>
          <cell r="FQ53" t="str">
            <v>N/A</v>
          </cell>
          <cell r="FR53" t="str">
            <v>N/A</v>
          </cell>
          <cell r="FS53" t="str">
            <v>N/A</v>
          </cell>
          <cell r="FT53" t="str">
            <v>N/A</v>
          </cell>
          <cell r="FU53" t="str">
            <v>N/A</v>
          </cell>
          <cell r="FV53" t="str">
            <v>N/A</v>
          </cell>
          <cell r="FW53" t="str">
            <v>N/A</v>
          </cell>
          <cell r="FX53" t="str">
            <v>N/A</v>
          </cell>
          <cell r="FY53" t="str">
            <v>N/A</v>
          </cell>
          <cell r="FZ53" t="str">
            <v>N/A</v>
          </cell>
          <cell r="GA53" t="str">
            <v>N/A</v>
          </cell>
          <cell r="GB53" t="str">
            <v>N/A</v>
          </cell>
          <cell r="GC53" t="str">
            <v>N/A</v>
          </cell>
          <cell r="GD53" t="str">
            <v>N/A</v>
          </cell>
          <cell r="GE53" t="str">
            <v>N/A</v>
          </cell>
          <cell r="GF53" t="str">
            <v>N/A</v>
          </cell>
          <cell r="GG53" t="str">
            <v>N/A</v>
          </cell>
          <cell r="GH53" t="str">
            <v>N/A</v>
          </cell>
          <cell r="GI53" t="str">
            <v>N/A</v>
          </cell>
          <cell r="GJ53" t="str">
            <v>N/A</v>
          </cell>
          <cell r="GK53" t="str">
            <v>N/A</v>
          </cell>
          <cell r="GL53" t="str">
            <v>N/A</v>
          </cell>
          <cell r="GM53" t="str">
            <v>N/A</v>
          </cell>
          <cell r="GN53" t="str">
            <v>N/A</v>
          </cell>
          <cell r="GO53" t="str">
            <v>N/A</v>
          </cell>
          <cell r="GP53" t="str">
            <v>N/A</v>
          </cell>
          <cell r="GQ53" t="str">
            <v>N/A</v>
          </cell>
          <cell r="GR53" t="str">
            <v>N/A</v>
          </cell>
          <cell r="GS53" t="str">
            <v>N/A</v>
          </cell>
          <cell r="GT53" t="str">
            <v>N/A</v>
          </cell>
          <cell r="GU53" t="str">
            <v>N/A</v>
          </cell>
          <cell r="GV53" t="str">
            <v>N/A</v>
          </cell>
          <cell r="GW53" t="str">
            <v>N/A</v>
          </cell>
          <cell r="GX53" t="str">
            <v>N/A</v>
          </cell>
          <cell r="GY53" t="str">
            <v>N/A</v>
          </cell>
          <cell r="GZ53" t="str">
            <v>N/A</v>
          </cell>
          <cell r="HA53" t="str">
            <v>N/A</v>
          </cell>
          <cell r="HB53" t="str">
            <v>N/A</v>
          </cell>
          <cell r="HC53" t="str">
            <v>N/A</v>
          </cell>
          <cell r="HD53" t="str">
            <v>N/A</v>
          </cell>
          <cell r="HE53" t="str">
            <v>N/A</v>
          </cell>
          <cell r="HF53" t="str">
            <v>N/A</v>
          </cell>
          <cell r="HG53" t="str">
            <v>N/A</v>
          </cell>
          <cell r="HH53" t="str">
            <v>N/A</v>
          </cell>
          <cell r="HI53" t="str">
            <v>N/A</v>
          </cell>
          <cell r="HJ53" t="str">
            <v>N/A</v>
          </cell>
          <cell r="HK53" t="str">
            <v>N/A</v>
          </cell>
          <cell r="HL53" t="str">
            <v>N/A</v>
          </cell>
          <cell r="HM53" t="str">
            <v>N/A</v>
          </cell>
          <cell r="HN53" t="str">
            <v>N/A</v>
          </cell>
          <cell r="HO53" t="str">
            <v>N/A</v>
          </cell>
          <cell r="HP53" t="str">
            <v>N/A</v>
          </cell>
          <cell r="HQ53" t="str">
            <v>N/A</v>
          </cell>
          <cell r="HR53" t="str">
            <v>N/A</v>
          </cell>
          <cell r="HS53" t="str">
            <v>N/A</v>
          </cell>
          <cell r="HT53" t="str">
            <v>N/A</v>
          </cell>
          <cell r="HU53" t="str">
            <v>N/A</v>
          </cell>
          <cell r="HV53" t="str">
            <v>N/A</v>
          </cell>
          <cell r="HW53" t="str">
            <v>AVANCES Y LOGROS
Durante la vigencia de 2022, la Secretaría General de la Alcaldía Mayor de Bogotá D.C., a través de la Subsecretaría de Servicio a la Ciudadanía continuó con el proceso de formulación lineamientos técnicos en servicio a la ciudadanía, particularmente: 
- Manual Operativo del Modelo Distrital de Relacionamiento Integral con la Ciudadanía
- Pautas para el proceso de focalización de presencia institucional y mejora continua del servicio en los CADE y SuperCADE
BENEFICIOS
La unificación de parametros, directrices, documentos técnicos y procedimentales facilita la adecuada y oportuna atención a la ciudadania en las entidades a nivel distrital.</v>
          </cell>
          <cell r="HX53" t="str">
            <v/>
          </cell>
          <cell r="HY53" t="str">
            <v/>
          </cell>
          <cell r="HZ53" t="str">
            <v/>
          </cell>
          <cell r="IA53" t="str">
            <v/>
          </cell>
          <cell r="IB53" t="str">
            <v>Durante el mes de marzo de 2022, la Secretaría General de la Alcaldía Mayor de Bogotá D.C., a través de la Subsecretaría de Servicio a la Ciudadanía continuó con el proceso de formulación lineamientos técnicos en servicio a la ciudadanía, particularmente: 
- Manual Operativo del Modelo Distrital de Relacionamiento Integral con la Ciudadanía
- Pautas para el proceso de focalización de presencia institucional y mejora continua del servicio en los CADE y SuperCADE</v>
          </cell>
          <cell r="IC53" t="str">
            <v/>
          </cell>
          <cell r="ID53" t="str">
            <v/>
          </cell>
          <cell r="IE53" t="str">
            <v/>
          </cell>
          <cell r="IF53" t="str">
            <v/>
          </cell>
          <cell r="IG53" t="str">
            <v/>
          </cell>
          <cell r="IH53" t="str">
            <v/>
          </cell>
          <cell r="II53" t="str">
            <v/>
          </cell>
          <cell r="IJ53" t="str">
            <v/>
          </cell>
          <cell r="IK53" t="str">
            <v/>
          </cell>
          <cell r="IL53">
            <v>0</v>
          </cell>
          <cell r="IM53">
            <v>0</v>
          </cell>
          <cell r="IN53">
            <v>1</v>
          </cell>
          <cell r="IO53">
            <v>0</v>
          </cell>
          <cell r="IP53">
            <v>0</v>
          </cell>
          <cell r="IQ53">
            <v>0</v>
          </cell>
          <cell r="IR53">
            <v>0</v>
          </cell>
          <cell r="IS53">
            <v>0</v>
          </cell>
          <cell r="IT53">
            <v>0</v>
          </cell>
          <cell r="IU53">
            <v>0</v>
          </cell>
          <cell r="IV53">
            <v>0</v>
          </cell>
          <cell r="IW53">
            <v>0</v>
          </cell>
          <cell r="IX53">
            <v>0.25</v>
          </cell>
          <cell r="IY53">
            <v>0</v>
          </cell>
          <cell r="IZ53">
            <v>0</v>
          </cell>
          <cell r="JA53">
            <v>25</v>
          </cell>
          <cell r="JB53">
            <v>0</v>
          </cell>
          <cell r="JC53">
            <v>0</v>
          </cell>
          <cell r="JD53">
            <v>0</v>
          </cell>
          <cell r="JE53">
            <v>0</v>
          </cell>
          <cell r="JF53">
            <v>0</v>
          </cell>
          <cell r="JG53">
            <v>0</v>
          </cell>
          <cell r="JH53">
            <v>0</v>
          </cell>
          <cell r="JI53">
            <v>0</v>
          </cell>
          <cell r="JJ53">
            <v>0</v>
          </cell>
          <cell r="JK53">
            <v>25</v>
          </cell>
          <cell r="JL53">
            <v>0</v>
          </cell>
          <cell r="JM53">
            <v>0</v>
          </cell>
          <cell r="JN53">
            <v>25</v>
          </cell>
          <cell r="JO53">
            <v>25</v>
          </cell>
          <cell r="JP53">
            <v>25</v>
          </cell>
          <cell r="JQ53">
            <v>25</v>
          </cell>
          <cell r="JR53">
            <v>25</v>
          </cell>
          <cell r="JS53">
            <v>25</v>
          </cell>
          <cell r="JT53">
            <v>25</v>
          </cell>
          <cell r="JU53">
            <v>25</v>
          </cell>
          <cell r="JV53">
            <v>25</v>
          </cell>
          <cell r="JW53">
            <v>25</v>
          </cell>
          <cell r="JX53" t="str">
            <v>No Programó</v>
          </cell>
          <cell r="JY53" t="str">
            <v/>
          </cell>
          <cell r="JZ53">
            <v>100</v>
          </cell>
          <cell r="KA53" t="str">
            <v/>
          </cell>
          <cell r="KB53" t="str">
            <v/>
          </cell>
          <cell r="KC53" t="str">
            <v/>
          </cell>
          <cell r="KD53" t="str">
            <v/>
          </cell>
          <cell r="KE53" t="str">
            <v/>
          </cell>
          <cell r="KF53" t="str">
            <v/>
          </cell>
          <cell r="KG53" t="str">
            <v/>
          </cell>
          <cell r="KH53" t="str">
            <v/>
          </cell>
          <cell r="KI53" t="str">
            <v/>
          </cell>
          <cell r="KJ53" t="str">
            <v>No Programó</v>
          </cell>
          <cell r="KK53" t="str">
            <v>No Programó</v>
          </cell>
          <cell r="KL53">
            <v>100</v>
          </cell>
          <cell r="KM53" t="str">
            <v/>
          </cell>
          <cell r="KN53" t="str">
            <v/>
          </cell>
          <cell r="KO53" t="str">
            <v/>
          </cell>
          <cell r="KP53" t="str">
            <v/>
          </cell>
          <cell r="KQ53" t="str">
            <v/>
          </cell>
          <cell r="KR53" t="str">
            <v/>
          </cell>
          <cell r="KS53" t="str">
            <v/>
          </cell>
          <cell r="KT53" t="str">
            <v/>
          </cell>
          <cell r="KU53" t="str">
            <v/>
          </cell>
          <cell r="KV53">
            <v>100</v>
          </cell>
          <cell r="KW53" t="str">
            <v>7870_2</v>
          </cell>
          <cell r="KX53" t="str">
            <v>2. Mejorar la calidad del servicio que se presta dentro del modelo multicanal y fortalecer el servic</v>
          </cell>
          <cell r="KY53">
            <v>100</v>
          </cell>
          <cell r="KZ53">
            <v>15</v>
          </cell>
          <cell r="LA53" t="str">
            <v/>
          </cell>
          <cell r="LB53" t="str">
            <v/>
          </cell>
          <cell r="LC53">
            <v>100</v>
          </cell>
          <cell r="LD53">
            <v>18.583333333333336</v>
          </cell>
          <cell r="LE53">
            <v>5347081000</v>
          </cell>
          <cell r="LF53">
            <v>3825967052</v>
          </cell>
          <cell r="LG53">
            <v>505286208</v>
          </cell>
          <cell r="LH53">
            <v>304492140</v>
          </cell>
          <cell r="LI53">
            <v>218825788</v>
          </cell>
          <cell r="LJ53" t="str">
            <v>No Programó</v>
          </cell>
          <cell r="LK53" t="str">
            <v>No Programó</v>
          </cell>
          <cell r="LL53">
            <v>1</v>
          </cell>
          <cell r="LM53" t="str">
            <v/>
          </cell>
          <cell r="LN53" t="str">
            <v/>
          </cell>
          <cell r="LO53" t="str">
            <v/>
          </cell>
          <cell r="LP53" t="str">
            <v/>
          </cell>
          <cell r="LQ53" t="str">
            <v/>
          </cell>
          <cell r="LR53" t="str">
            <v/>
          </cell>
          <cell r="LS53" t="str">
            <v/>
          </cell>
          <cell r="LT53" t="str">
            <v/>
          </cell>
          <cell r="LU53" t="str">
            <v/>
          </cell>
          <cell r="LV53">
            <v>1</v>
          </cell>
          <cell r="LW53">
            <v>1</v>
          </cell>
          <cell r="LX53" t="str">
            <v>Oportuno: Se radica en los tiempos establecidos por la Oficina Asesora de Planeación - OAP</v>
          </cell>
          <cell r="LY53" t="str">
            <v>Oportuno: Se radica en los tiempos establecidos por la Oficina Asesora de Planeación - OAP</v>
          </cell>
          <cell r="LZ53">
            <v>0</v>
          </cell>
          <cell r="MA53">
            <v>0</v>
          </cell>
          <cell r="MB53">
            <v>0</v>
          </cell>
          <cell r="MC53">
            <v>0</v>
          </cell>
          <cell r="MD53">
            <v>0</v>
          </cell>
          <cell r="ME53">
            <v>0</v>
          </cell>
          <cell r="MF53">
            <v>0</v>
          </cell>
          <cell r="MG53">
            <v>0</v>
          </cell>
          <cell r="MH53">
            <v>0</v>
          </cell>
          <cell r="MI53">
            <v>0</v>
          </cell>
          <cell r="MJ53" t="str">
            <v>No aplica</v>
          </cell>
          <cell r="MK53" t="str">
            <v>No aplica</v>
          </cell>
          <cell r="ML53">
            <v>0</v>
          </cell>
          <cell r="MM53">
            <v>0</v>
          </cell>
          <cell r="MN53">
            <v>0</v>
          </cell>
          <cell r="MO53">
            <v>0</v>
          </cell>
          <cell r="MP53">
            <v>0</v>
          </cell>
          <cell r="MQ53">
            <v>0</v>
          </cell>
          <cell r="MR53">
            <v>0</v>
          </cell>
          <cell r="MS53">
            <v>0</v>
          </cell>
          <cell r="MT53">
            <v>0</v>
          </cell>
          <cell r="MU53">
            <v>0</v>
          </cell>
          <cell r="MV53" t="str">
            <v>No Programó</v>
          </cell>
          <cell r="MW53" t="str">
            <v>No Programó</v>
          </cell>
          <cell r="MX53">
            <v>100</v>
          </cell>
          <cell r="MY53" t="str">
            <v/>
          </cell>
          <cell r="MZ53" t="str">
            <v/>
          </cell>
          <cell r="NA53" t="str">
            <v/>
          </cell>
          <cell r="NB53" t="str">
            <v/>
          </cell>
          <cell r="NC53" t="str">
            <v/>
          </cell>
          <cell r="ND53" t="str">
            <v/>
          </cell>
          <cell r="NE53" t="str">
            <v/>
          </cell>
          <cell r="NF53" t="str">
            <v/>
          </cell>
          <cell r="NG53" t="str">
            <v/>
          </cell>
          <cell r="NH53" t="str">
            <v>No aplica</v>
          </cell>
          <cell r="NI53" t="str">
            <v>No aplica</v>
          </cell>
          <cell r="NJ53">
            <v>0</v>
          </cell>
          <cell r="NK53">
            <v>0</v>
          </cell>
          <cell r="NL53">
            <v>0</v>
          </cell>
          <cell r="NM53">
            <v>0</v>
          </cell>
          <cell r="NN53">
            <v>0</v>
          </cell>
          <cell r="NO53">
            <v>0</v>
          </cell>
          <cell r="NP53">
            <v>0</v>
          </cell>
          <cell r="NQ53">
            <v>0</v>
          </cell>
          <cell r="NR53">
            <v>0</v>
          </cell>
          <cell r="NS53">
            <v>0</v>
          </cell>
          <cell r="NT53" t="str">
            <v>No se identificaron problemas o dificultades. La información consignada en el reporte del periodo, respecto a los avances, logros y retrasos presentados, da cuenta de forma clara, completa y concisa del nivel cumplimiento de la meta o indicador.</v>
          </cell>
          <cell r="NU53" t="str">
            <v>No se programó avance para este periodo</v>
          </cell>
          <cell r="NV53">
            <v>0</v>
          </cell>
          <cell r="NW53">
            <v>0</v>
          </cell>
          <cell r="NX53">
            <v>0</v>
          </cell>
          <cell r="NY53">
            <v>0</v>
          </cell>
          <cell r="NZ53">
            <v>0</v>
          </cell>
          <cell r="OA53">
            <v>0</v>
          </cell>
          <cell r="OB53">
            <v>0</v>
          </cell>
          <cell r="OC53">
            <v>0</v>
          </cell>
          <cell r="OD53">
            <v>0</v>
          </cell>
          <cell r="OE53">
            <v>0</v>
          </cell>
        </row>
        <row r="54">
          <cell r="A54" t="str">
            <v>PD86</v>
          </cell>
          <cell r="B54">
            <v>7870</v>
          </cell>
          <cell r="C54" t="str">
            <v>7870_1</v>
          </cell>
          <cell r="D54">
            <v>2020110010186</v>
          </cell>
          <cell r="E54" t="str">
            <v>Un nuevo contrato social y ambiental para la Bogotá del siglo XXI</v>
          </cell>
          <cell r="F54" t="str">
            <v>5. Construir Bogotá región con gobierno abierto, transparente y ciudadanía consciente.</v>
          </cell>
          <cell r="G54" t="str">
            <v>56. Gestión Pública Efectiva</v>
          </cell>
          <cell r="H54" t="str">
            <v>Generar las condiciones necesarias para que la experiencia de la ciudadanía en la interacción con la Administración Distrital sea favorable.</v>
          </cell>
          <cell r="I54" t="str">
            <v>1. Fortalecer la articulación y el seguimiento a nivel distrital de la implementación de los lineamientos en materia de atención al ciudadano.</v>
          </cell>
          <cell r="J54" t="str">
            <v>Servicio a la ciudadanía, moderno, eficiente y de calidad</v>
          </cell>
          <cell r="K54" t="str">
            <v>Subsecretaría de Servicio a la Ciudadanía</v>
          </cell>
          <cell r="L54" t="str">
            <v>Diana Marcela Velasco Rincón</v>
          </cell>
          <cell r="M54" t="str">
            <v>Subsecretaria de Servicio a la Ciudadanía</v>
          </cell>
          <cell r="N54" t="str">
            <v>Subsecretaría de Servicio a la Ciudadanía</v>
          </cell>
          <cell r="O54" t="str">
            <v>Diana Marcela Velasco Rincón</v>
          </cell>
          <cell r="P54" t="str">
            <v>Subsecretaría de Servicio a la Ciudadanía</v>
          </cell>
          <cell r="Q54" t="str">
            <v>Sandra Liliana Jimenez Arias, Vivian Lilibeth Bernal Izquierdo</v>
          </cell>
          <cell r="R54" t="str">
            <v>Ricardo Pulido</v>
          </cell>
          <cell r="S54" t="str">
            <v>1. Implementar 100 porciento una estrategia de seguimiento de la efectividad y calidad en la atención a la ciudadanía en las entidades distritales, en el marco de los lineamientos y estándares del modelo de servicio omnicanal.</v>
          </cell>
          <cell r="T54" t="str">
            <v>Implementar 100 porciento una estrategia de seguimiento de la efectividad y calidad en la atención a la ciudadanía en las entidades distritales, en el marco de los lineamientos y estándares del modelo de servicio omnicanal.</v>
          </cell>
          <cell r="AB54" t="str">
            <v>23.1. Porcentaje de implementación de la estrategia de seguimiento de la efectividad y calidad de la atención a la ciudadania.</v>
          </cell>
          <cell r="AC54" t="str">
            <v>1. Implementar 100 porciento una estrategia de seguimiento de la efectividad y calidad en la atención a la ciudadanía en las entidades distritales, en el marco de los lineamientos y estándares del modelo de servicio omnicanal.</v>
          </cell>
          <cell r="AI54" t="str">
            <v xml:space="preserve">PD_PMR: 23.1. Porcentaje de implementación de la estrategia de seguimiento de la efectividad y calidad de la atención a la ciudadania.; PD_Meta Proyecto: 1. Implementar 100 porciento una estrategia de seguimiento de la efectividad y calidad en la atención a la ciudadanía en las entidades distritales, en el marco de los lineamientos y estándares del modelo de servicio omnicanal.; </v>
          </cell>
          <cell r="AJ54">
            <v>0</v>
          </cell>
          <cell r="AK54">
            <v>44055</v>
          </cell>
          <cell r="AL54">
            <v>1</v>
          </cell>
          <cell r="AM54">
            <v>2022</v>
          </cell>
          <cell r="AN54" t="str">
            <v>Diseñar e implementar estrategias que permitan capturar, consolidar,  analizar y emitir informes  relacionados con la caracaterización de usuarios, satisfacción de la ciudadanía y la efectividad  en la prestación del servicio en las Entidades del Distrito Capital.</v>
          </cell>
          <cell r="AO54" t="str">
            <v>Los avances en la elaboración de un Modelo Distrital de Relacionamiento Integral con la Ciudadanía para el Distrito Capital, permiten generar un cambio en el servicio y la forma en que la administración distrital se relaciona con la ciudadanía, estableciendo responsabilidades claras en todos y cada uno de los sectores de la Administración Distrital, y por ende en las entidades que los conforman.</v>
          </cell>
          <cell r="AP54">
            <v>2020</v>
          </cell>
          <cell r="AQ54">
            <v>2024</v>
          </cell>
          <cell r="AR54" t="str">
            <v>Constante</v>
          </cell>
          <cell r="AS54" t="str">
            <v>Eficiencia</v>
          </cell>
          <cell r="AT54" t="str">
            <v>Porcentaje</v>
          </cell>
          <cell r="AU54" t="str">
            <v>Producto</v>
          </cell>
          <cell r="AV54" t="str">
            <v>N/D</v>
          </cell>
          <cell r="AW54">
            <v>0</v>
          </cell>
          <cell r="AX54" t="str">
            <v>N/D</v>
          </cell>
          <cell r="AY54">
            <v>1</v>
          </cell>
          <cell r="BB54" t="str">
            <v>Durante la vigencia se llevaran a cabo actividades para la implementación de las etapas de la estrategia con base en el Documento del modelo integral de servicio a la ciudadanía y el documento  de avance de implementación del instrumento de medición
A través del desarrollo y cumplimiento de las siguientes actividades: Generar e implementar un Modelo Integral de Servicio a la Ciudadanía, mediante la realización de acciones que permitan la caracterización de usuarios y el fortalecimiento de su relación con el Sistema Distrital de Servicio a la Ciudadanía. La medición de la satisfacción de la ciudadanía y la efectividad en la prestación del servicio en las entidades distritales.</v>
          </cell>
          <cell r="BC54" t="str">
            <v>(Etapas de la estrategia de seguimiento de la efectividad y calidad en la atención a la ciudadanía en las entidades distritales ejecutadas / Etapas de la estrategia de seguimiento de la efectividad y calidad en la atención a la ciudadanía en las entidades distritales programadas) * 100</v>
          </cell>
          <cell r="BD54" t="str">
            <v>Etapas de la estrategia de seguimiento de la efectividad y calidad en la atención a la ciudadanía en las entidades distritales ejecutadas</v>
          </cell>
          <cell r="BE54" t="str">
            <v>Etapas de la estrategia de seguimiento de la efectividad y calidad en la atención a la ciudadanía en las entidades distritales programadas</v>
          </cell>
          <cell r="BF54" t="str">
            <v>Informe de avance de la ejecución de las estrategias programadas, generado por la Subsecretaria de Servicio a la Ciudadanía</v>
          </cell>
          <cell r="BG54">
            <v>2</v>
          </cell>
          <cell r="BH54">
            <v>44554</v>
          </cell>
          <cell r="BI54" t="str">
            <v>Se modificaron los campos: Beneficios, Efectos o Impactos Esperados, Fórmula del indicador o meta, Variables, Descripción del método de cálculo del indicador.</v>
          </cell>
          <cell r="BJ54" t="str">
            <v>Plan de acción - proyectos de inversión (actividades)</v>
          </cell>
          <cell r="BK54">
            <v>100</v>
          </cell>
          <cell r="BL54">
            <v>100</v>
          </cell>
          <cell r="BM54">
            <v>100</v>
          </cell>
          <cell r="BN54">
            <v>100</v>
          </cell>
          <cell r="BO54">
            <v>100</v>
          </cell>
          <cell r="BP54">
            <v>100</v>
          </cell>
          <cell r="BQ54">
            <v>1945905881</v>
          </cell>
          <cell r="BR54">
            <v>38722250</v>
          </cell>
          <cell r="BS54">
            <v>763848094</v>
          </cell>
          <cell r="BT54">
            <v>667611537</v>
          </cell>
          <cell r="BU54">
            <v>284092000</v>
          </cell>
          <cell r="BV54">
            <v>191632000</v>
          </cell>
          <cell r="BW54">
            <v>100</v>
          </cell>
          <cell r="BX54">
            <v>100</v>
          </cell>
          <cell r="BY54">
            <v>100</v>
          </cell>
          <cell r="BZ54">
            <v>100</v>
          </cell>
          <cell r="CA54">
            <v>100</v>
          </cell>
          <cell r="CB54">
            <v>38722250</v>
          </cell>
          <cell r="CC54">
            <v>33042987</v>
          </cell>
          <cell r="CD54">
            <v>763848094</v>
          </cell>
          <cell r="CE54">
            <v>743625785</v>
          </cell>
          <cell r="CF54">
            <v>100</v>
          </cell>
          <cell r="CG54">
            <v>100</v>
          </cell>
          <cell r="CH54" t="str">
            <v>No aplica</v>
          </cell>
          <cell r="CI54" t="str">
            <v>Suma</v>
          </cell>
          <cell r="CJ54">
            <v>4</v>
          </cell>
          <cell r="CK54">
            <v>4</v>
          </cell>
          <cell r="CL54">
            <v>4</v>
          </cell>
          <cell r="CM54">
            <v>4</v>
          </cell>
          <cell r="CN54">
            <v>4</v>
          </cell>
          <cell r="CO54">
            <v>4</v>
          </cell>
          <cell r="CP54">
            <v>12</v>
          </cell>
          <cell r="CQ54">
            <v>12</v>
          </cell>
          <cell r="CR54">
            <v>12</v>
          </cell>
          <cell r="CS54">
            <v>12</v>
          </cell>
          <cell r="CT54">
            <v>12</v>
          </cell>
          <cell r="CU54">
            <v>16</v>
          </cell>
          <cell r="CV54">
            <v>100</v>
          </cell>
          <cell r="CW54">
            <v>12</v>
          </cell>
          <cell r="CX54">
            <v>8</v>
          </cell>
          <cell r="CY54">
            <v>8</v>
          </cell>
          <cell r="CZ54">
            <v>8</v>
          </cell>
          <cell r="DA54">
            <v>8</v>
          </cell>
          <cell r="DB54">
            <v>8</v>
          </cell>
          <cell r="DC54">
            <v>8</v>
          </cell>
          <cell r="DD54">
            <v>24</v>
          </cell>
          <cell r="DE54">
            <v>24</v>
          </cell>
          <cell r="DF54">
            <v>24</v>
          </cell>
          <cell r="DG54">
            <v>24</v>
          </cell>
          <cell r="DH54">
            <v>24</v>
          </cell>
          <cell r="DI54">
            <v>32</v>
          </cell>
          <cell r="DJ54">
            <v>200</v>
          </cell>
          <cell r="DK54">
            <v>8</v>
          </cell>
          <cell r="DL54">
            <v>8</v>
          </cell>
          <cell r="DM54">
            <v>8</v>
          </cell>
          <cell r="DN54">
            <v>0</v>
          </cell>
          <cell r="DO54">
            <v>0</v>
          </cell>
          <cell r="DP54">
            <v>0</v>
          </cell>
          <cell r="DQ54">
            <v>0</v>
          </cell>
          <cell r="DR54">
            <v>0</v>
          </cell>
          <cell r="DS54">
            <v>0</v>
          </cell>
          <cell r="DT54">
            <v>0</v>
          </cell>
          <cell r="DU54">
            <v>0</v>
          </cell>
          <cell r="DV54">
            <v>0</v>
          </cell>
          <cell r="DW54">
            <v>24</v>
          </cell>
          <cell r="DX54">
            <v>24</v>
          </cell>
          <cell r="DY54" t="str">
            <v xml:space="preserve">Se entregara un documento de avance de la formulación del manual operativo del Modelo Distrital de Relacionamiento con la Ciudadanía. </v>
          </cell>
          <cell r="DZ54" t="str">
            <v xml:space="preserve">Se entregara un documento de avance de la formulación del manual operativo del Modelo Distrital de Relacionamiento con la Ciudadanía. </v>
          </cell>
          <cell r="EA54" t="str">
            <v xml:space="preserve">Se entregara un documento de avance de la formulación del manual operativo del Modelo Distrital de Relacionamiento con la Ciudadanía. </v>
          </cell>
          <cell r="EB54" t="str">
            <v>Se entregaran dos documentos así:
1. Manual Operativo del Modelo Distrital de Relacionamiento con la Ciudadanía
2. Plan de Acción para la implementación del Modelo Distrital de Relacionamiento con la Ciudadanía</v>
          </cell>
          <cell r="EC54" t="str">
            <v xml:space="preserve">Se entregaran un documento:
1. Documento de avance de implementación del Modelo Distrtial de Relacionamiento con la Ciudadania
</v>
          </cell>
          <cell r="ED54" t="str">
            <v xml:space="preserve">Se entregaran un documento:
1. Documento de avance de implementación del Modelo Distrtial de Relacionamiento con la Ciudadania
</v>
          </cell>
          <cell r="EE54" t="str">
            <v>Se entregaran dos documentos así:
1. Documento de avance de implementación del Modelo Distrital de Relacionamiento con la Ciudadanía
2. Documento de avance de implementación del instrumento de medición y la efectividad</v>
          </cell>
          <cell r="EF54" t="str">
            <v>Se entregaran dos documentos así:
1. Documento de avance de implementación del Modelo Distrital de Relacionamiento con la Ciudadanía
2. Documento de avance de implementación del instrumento de medición y la efectividad</v>
          </cell>
          <cell r="EG54" t="str">
            <v>Se entregaran dos documentos así:
1. Documento de avance de implementación del Modelo Distrital de Relacionamiento con la Ciudadanía
2. Documento de avance de implementación del instrumento de medición y la efectividad</v>
          </cell>
          <cell r="EH54" t="str">
            <v>Se entregaran dos documentos así:
1. Documento de avance de implementación del Modelo Distrital de Relacionamiento con la Ciudadanía
2. Documento de avance de implementación del instrumento de medición y la efectividad</v>
          </cell>
          <cell r="EI54" t="str">
            <v>Se entregaran dos documentos así:
1. Documento de avance de implementación del Modelo Distrital de Relacionamiento con la Ciudadanía
2. Documento de avance de implementación del instrumento de medición y la efectividad</v>
          </cell>
          <cell r="EJ54" t="str">
            <v>Se entregaran dos documentos así:
1. Documento de avance de implementación del Modelo Distrital de Relacionamiento con la Ciudadanía
2. Documento de avance de implementación del instrumento de medición y la efectividad</v>
          </cell>
          <cell r="EK54" t="str">
            <v>Documento de avance del Manual Operativo del Modelo Distrital de Relacionamiento Integral con la Ciudadanía</v>
          </cell>
          <cell r="EL54" t="str">
            <v>Documento de avance del Manual Operativo del Modelo Distrital de Relacionamiento Integral con la Ciudadanía</v>
          </cell>
          <cell r="EM54" t="str">
            <v>Documento de avance del Manual Operativo del Modelo Distrital de Relacionamiento Integral con la Ciudadanía</v>
          </cell>
          <cell r="EN54">
            <v>0</v>
          </cell>
          <cell r="EO54">
            <v>0</v>
          </cell>
          <cell r="EP54">
            <v>0</v>
          </cell>
          <cell r="EQ54">
            <v>0</v>
          </cell>
          <cell r="ER54">
            <v>0</v>
          </cell>
          <cell r="ES54">
            <v>0</v>
          </cell>
          <cell r="ET54">
            <v>0</v>
          </cell>
          <cell r="EU54">
            <v>0</v>
          </cell>
          <cell r="EV54">
            <v>0</v>
          </cell>
          <cell r="EW54">
            <v>669833000</v>
          </cell>
          <cell r="EX54">
            <v>669833000</v>
          </cell>
          <cell r="EY54">
            <v>669833000</v>
          </cell>
          <cell r="EZ54">
            <v>669833000</v>
          </cell>
          <cell r="FA54">
            <v>669833000</v>
          </cell>
          <cell r="FB54">
            <v>669833000</v>
          </cell>
          <cell r="FC54">
            <v>669833000</v>
          </cell>
          <cell r="FD54">
            <v>669833000</v>
          </cell>
          <cell r="FE54">
            <v>669833000</v>
          </cell>
          <cell r="FF54">
            <v>669833000</v>
          </cell>
          <cell r="FG54">
            <v>669833000</v>
          </cell>
          <cell r="FH54">
            <v>669833000</v>
          </cell>
          <cell r="FI54">
            <v>669833000</v>
          </cell>
          <cell r="FJ54">
            <v>669833000</v>
          </cell>
          <cell r="FK54">
            <v>667611537</v>
          </cell>
          <cell r="FL54">
            <v>667611537</v>
          </cell>
          <cell r="FM54">
            <v>0</v>
          </cell>
          <cell r="FN54">
            <v>0</v>
          </cell>
          <cell r="FO54">
            <v>0</v>
          </cell>
          <cell r="FP54">
            <v>0</v>
          </cell>
          <cell r="FQ54">
            <v>0</v>
          </cell>
          <cell r="FR54">
            <v>0</v>
          </cell>
          <cell r="FS54">
            <v>0</v>
          </cell>
          <cell r="FT54">
            <v>0</v>
          </cell>
          <cell r="FU54">
            <v>0</v>
          </cell>
          <cell r="FV54">
            <v>667611537</v>
          </cell>
          <cell r="FW54">
            <v>528400962</v>
          </cell>
          <cell r="FX54">
            <v>536632894</v>
          </cell>
          <cell r="FY54">
            <v>536632894</v>
          </cell>
          <cell r="FZ54">
            <v>0</v>
          </cell>
          <cell r="GA54">
            <v>0</v>
          </cell>
          <cell r="GB54">
            <v>0</v>
          </cell>
          <cell r="GC54">
            <v>0</v>
          </cell>
          <cell r="GD54">
            <v>0</v>
          </cell>
          <cell r="GE54">
            <v>0</v>
          </cell>
          <cell r="GF54">
            <v>0</v>
          </cell>
          <cell r="GG54">
            <v>0</v>
          </cell>
          <cell r="GH54">
            <v>0</v>
          </cell>
          <cell r="GI54">
            <v>536632894</v>
          </cell>
          <cell r="GJ54">
            <v>0</v>
          </cell>
          <cell r="GK54">
            <v>16908229</v>
          </cell>
          <cell r="GL54">
            <v>68065115</v>
          </cell>
          <cell r="GM54">
            <v>0</v>
          </cell>
          <cell r="GN54">
            <v>0</v>
          </cell>
          <cell r="GO54">
            <v>0</v>
          </cell>
          <cell r="GP54">
            <v>0</v>
          </cell>
          <cell r="GQ54">
            <v>0</v>
          </cell>
          <cell r="GR54">
            <v>0</v>
          </cell>
          <cell r="GS54">
            <v>0</v>
          </cell>
          <cell r="GT54">
            <v>0</v>
          </cell>
          <cell r="GU54">
            <v>0</v>
          </cell>
          <cell r="GV54">
            <v>68065115</v>
          </cell>
          <cell r="GW54">
            <v>20222309</v>
          </cell>
          <cell r="GX54">
            <v>20222309</v>
          </cell>
          <cell r="GY54">
            <v>20222309</v>
          </cell>
          <cell r="GZ54">
            <v>0</v>
          </cell>
          <cell r="HA54">
            <v>0</v>
          </cell>
          <cell r="HB54">
            <v>0</v>
          </cell>
          <cell r="HC54">
            <v>0</v>
          </cell>
          <cell r="HD54">
            <v>0</v>
          </cell>
          <cell r="HE54">
            <v>0</v>
          </cell>
          <cell r="HF54">
            <v>0</v>
          </cell>
          <cell r="HG54">
            <v>0</v>
          </cell>
          <cell r="HH54">
            <v>0</v>
          </cell>
          <cell r="HI54">
            <v>20222309</v>
          </cell>
          <cell r="HJ54">
            <v>13481539</v>
          </cell>
          <cell r="HK54">
            <v>20222309</v>
          </cell>
          <cell r="HL54">
            <v>20222309</v>
          </cell>
          <cell r="HM54">
            <v>0</v>
          </cell>
          <cell r="HN54">
            <v>0</v>
          </cell>
          <cell r="HO54">
            <v>0</v>
          </cell>
          <cell r="HP54">
            <v>0</v>
          </cell>
          <cell r="HQ54">
            <v>0</v>
          </cell>
          <cell r="HR54">
            <v>0</v>
          </cell>
          <cell r="HS54">
            <v>0</v>
          </cell>
          <cell r="HT54">
            <v>0</v>
          </cell>
          <cell r="HU54">
            <v>0</v>
          </cell>
          <cell r="HV54">
            <v>20222309</v>
          </cell>
          <cell r="HW54" t="str">
            <v>AVANCES Y LOGROS: 
La Secretaría General de la Alcaldía Mayor de Bogotá D.C., a través de la Subsecretaría de Servicio a la Ciudadanía, esta adelantando la formulación del Modelo Integral de Servicio a la Ciudadanía para el Distrito Capital de Bogotá. Por ello, se diseñó el Manual Operativo del modelo que cuenta con 5 secciones.
BENEFICIOS: 
Los avances en la elaboración de un Modelo Distrital de Relacionamiento Integral con la Ciudadanía para el Distrito Capital, permiten generar un cambio en el servicio y la forma en que la administración distrital se relaciona con los ciudadanos, estableciendo responsabilidades claras en todos y cada uno de los sectores de la Administración Distrital y por ende en las entidades que los conforman.</v>
          </cell>
          <cell r="HX54" t="str">
            <v/>
          </cell>
          <cell r="HY54" t="str">
            <v/>
          </cell>
          <cell r="HZ54" t="str">
            <v>Durante el mes de enero de 2022, la Secretaría General de la Alcaldía Mayor de Bogotá D.C., a través de la Subsecretaría de Servicio a la Ciudadanía continuó con la elaboración y formulación del Manual Operativo del Modelo Distrital de Relacionamiento Integral con la Ciudadanía, haciendo los ajustes necesarios en el contendio del documento, a partir de la retroalimentación, comentarios y sugerencias recibidas de parte de las entidades líderes de las políticas de relacionamiento en los distintos espacios de diálogo e interacción que fueron establecidos para tal fin.</v>
          </cell>
          <cell r="IA54" t="str">
            <v>El equipo de la Subsecretaría de Servicio a la Ciudadanía realizó reuniones con los equipos de la Subsecretaría de Fortalecimiento Institucional, la Dirección Distrital de Desarrollo Institucional, la Alta Consejería para las Tecnologías de la Información y las Comunicaciones, Gobierno Abierto Bogotá y la Oficina Asesora de Planeación de la Secretaría General, con el fin de obtener sus comentarios, observaciones y retroalimentación como líderes de política frente al Manual Operativo del Modelo</v>
          </cell>
          <cell r="IB54" t="str">
            <v xml:space="preserve">Durante el mes de marzo de 2022, la Secretaría General de la Alcaldía Mayor de Bogotá D.C., a través de la Subsecretaría de Servicio a la Ciudadanía continuó con el proceso de formulación del Modelo Distrital de Relacionamiento Integral con la Ciudadanía, realizando mesas de trabajo con las distintas entidades y dependencias líderes de las políticas de relación Estado-ciudadanía en el distrito, particularmente, la Subsecretaría de Fortalecimiento Institucional, la Dirección de Archivo de Bogotá y la Secretaría Jurídica Distrital, con el fin de revisar los lineamientos propuestos a la fecha y realizar ajustes sobre los documentos existentes. </v>
          </cell>
          <cell r="IC54" t="str">
            <v/>
          </cell>
          <cell r="ID54" t="str">
            <v/>
          </cell>
          <cell r="IE54" t="str">
            <v/>
          </cell>
          <cell r="IF54" t="str">
            <v/>
          </cell>
          <cell r="IG54" t="str">
            <v/>
          </cell>
          <cell r="IH54" t="str">
            <v/>
          </cell>
          <cell r="II54" t="str">
            <v/>
          </cell>
          <cell r="IJ54" t="str">
            <v/>
          </cell>
          <cell r="IK54" t="str">
            <v/>
          </cell>
          <cell r="IL54">
            <v>1</v>
          </cell>
          <cell r="IM54">
            <v>1</v>
          </cell>
          <cell r="IN54">
            <v>1</v>
          </cell>
          <cell r="IO54">
            <v>0</v>
          </cell>
          <cell r="IP54">
            <v>0</v>
          </cell>
          <cell r="IQ54">
            <v>0</v>
          </cell>
          <cell r="IR54">
            <v>0</v>
          </cell>
          <cell r="IS54">
            <v>0</v>
          </cell>
          <cell r="IT54">
            <v>0</v>
          </cell>
          <cell r="IU54">
            <v>0</v>
          </cell>
          <cell r="IV54">
            <v>0</v>
          </cell>
          <cell r="IW54">
            <v>0</v>
          </cell>
          <cell r="IX54">
            <v>0.12</v>
          </cell>
          <cell r="IY54">
            <v>4</v>
          </cell>
          <cell r="IZ54">
            <v>4</v>
          </cell>
          <cell r="JA54">
            <v>4</v>
          </cell>
          <cell r="JB54">
            <v>0</v>
          </cell>
          <cell r="JC54">
            <v>0</v>
          </cell>
          <cell r="JD54">
            <v>0</v>
          </cell>
          <cell r="JE54">
            <v>0</v>
          </cell>
          <cell r="JF54">
            <v>0</v>
          </cell>
          <cell r="JG54">
            <v>0</v>
          </cell>
          <cell r="JH54">
            <v>0</v>
          </cell>
          <cell r="JI54">
            <v>0</v>
          </cell>
          <cell r="JJ54">
            <v>0</v>
          </cell>
          <cell r="JK54">
            <v>12</v>
          </cell>
          <cell r="JL54">
            <v>4</v>
          </cell>
          <cell r="JM54">
            <v>8</v>
          </cell>
          <cell r="JN54">
            <v>12</v>
          </cell>
          <cell r="JO54">
            <v>12</v>
          </cell>
          <cell r="JP54">
            <v>12</v>
          </cell>
          <cell r="JQ54">
            <v>12</v>
          </cell>
          <cell r="JR54">
            <v>12</v>
          </cell>
          <cell r="JS54">
            <v>12</v>
          </cell>
          <cell r="JT54">
            <v>12</v>
          </cell>
          <cell r="JU54">
            <v>12</v>
          </cell>
          <cell r="JV54">
            <v>12</v>
          </cell>
          <cell r="JW54">
            <v>12</v>
          </cell>
          <cell r="JX54">
            <v>100</v>
          </cell>
          <cell r="JY54">
            <v>100</v>
          </cell>
          <cell r="JZ54">
            <v>100</v>
          </cell>
          <cell r="KA54" t="str">
            <v/>
          </cell>
          <cell r="KB54" t="str">
            <v/>
          </cell>
          <cell r="KC54" t="str">
            <v/>
          </cell>
          <cell r="KD54" t="str">
            <v/>
          </cell>
          <cell r="KE54" t="str">
            <v/>
          </cell>
          <cell r="KF54" t="str">
            <v/>
          </cell>
          <cell r="KG54" t="str">
            <v/>
          </cell>
          <cell r="KH54" t="str">
            <v/>
          </cell>
          <cell r="KI54" t="str">
            <v/>
          </cell>
          <cell r="KJ54">
            <v>100</v>
          </cell>
          <cell r="KK54">
            <v>100</v>
          </cell>
          <cell r="KL54">
            <v>100</v>
          </cell>
          <cell r="KM54" t="str">
            <v/>
          </cell>
          <cell r="KN54" t="str">
            <v/>
          </cell>
          <cell r="KO54" t="str">
            <v/>
          </cell>
          <cell r="KP54" t="str">
            <v/>
          </cell>
          <cell r="KQ54" t="str">
            <v/>
          </cell>
          <cell r="KR54" t="str">
            <v/>
          </cell>
          <cell r="KS54" t="str">
            <v/>
          </cell>
          <cell r="KT54" t="str">
            <v/>
          </cell>
          <cell r="KU54" t="str">
            <v/>
          </cell>
          <cell r="KV54">
            <v>100</v>
          </cell>
          <cell r="KW54" t="str">
            <v>7870_1</v>
          </cell>
          <cell r="KX54" t="str">
            <v>1. Fortalecer la articulación y el seguimiento a nivel distrital de la implementación de los lineami</v>
          </cell>
          <cell r="KY54">
            <v>100</v>
          </cell>
          <cell r="KZ54">
            <v>22.166666666666668</v>
          </cell>
          <cell r="LA54" t="str">
            <v/>
          </cell>
          <cell r="LB54" t="str">
            <v/>
          </cell>
          <cell r="LC54">
            <v>100</v>
          </cell>
          <cell r="LD54">
            <v>18.583333333333336</v>
          </cell>
          <cell r="LE54">
            <v>5347081000</v>
          </cell>
          <cell r="LF54">
            <v>3825967052</v>
          </cell>
          <cell r="LG54">
            <v>505286208</v>
          </cell>
          <cell r="LH54">
            <v>304492140</v>
          </cell>
          <cell r="LI54">
            <v>218825788</v>
          </cell>
          <cell r="LJ54">
            <v>4</v>
          </cell>
          <cell r="LK54">
            <v>4</v>
          </cell>
          <cell r="LL54">
            <v>4</v>
          </cell>
          <cell r="LM54" t="str">
            <v/>
          </cell>
          <cell r="LN54" t="str">
            <v/>
          </cell>
          <cell r="LO54" t="str">
            <v/>
          </cell>
          <cell r="LP54" t="str">
            <v/>
          </cell>
          <cell r="LQ54" t="str">
            <v/>
          </cell>
          <cell r="LR54" t="str">
            <v/>
          </cell>
          <cell r="LS54" t="str">
            <v/>
          </cell>
          <cell r="LT54" t="str">
            <v/>
          </cell>
          <cell r="LU54" t="str">
            <v/>
          </cell>
          <cell r="LV54">
            <v>12</v>
          </cell>
          <cell r="LW54">
            <v>12</v>
          </cell>
          <cell r="LX54" t="str">
            <v>Oportuno: Se radica en los tiempos establecidos por la Oficina Asesora de Planeación - OAP</v>
          </cell>
          <cell r="LY54" t="str">
            <v>Oportuno: Se radica en los tiempos establecidos por la Oficina Asesora de Planeación - OAP</v>
          </cell>
          <cell r="LZ54">
            <v>0</v>
          </cell>
          <cell r="MA54">
            <v>0</v>
          </cell>
          <cell r="MB54">
            <v>0</v>
          </cell>
          <cell r="MC54">
            <v>0</v>
          </cell>
          <cell r="MD54">
            <v>0</v>
          </cell>
          <cell r="ME54">
            <v>0</v>
          </cell>
          <cell r="MF54">
            <v>0</v>
          </cell>
          <cell r="MG54">
            <v>0</v>
          </cell>
          <cell r="MH54">
            <v>0</v>
          </cell>
          <cell r="MI54">
            <v>0</v>
          </cell>
          <cell r="MJ54" t="str">
            <v>Coherente: La información de avance de la magnitud, consignada en el reporte del periodo, concuerda con la programación realizada, con la información cualitativa presentada, con las actividades establecidas (si aplica) y con los soportes presentados. Esta información es coherente con la descripción hecha en la hoja de vida de la meta o indicador.</v>
          </cell>
          <cell r="MK54" t="str">
            <v>Coherente: La información de avance de la magnitud, consignada en el reporte del periodo, concuerda con la programación realizada, con la información cualitativa presentada, con las actividades establecidas (si aplica) y con los soportes presentados. Esta información es coherente con la descripción hecha en la hoja de vida de la meta o indicador.</v>
          </cell>
          <cell r="ML54">
            <v>0</v>
          </cell>
          <cell r="MM54">
            <v>0</v>
          </cell>
          <cell r="MN54">
            <v>0</v>
          </cell>
          <cell r="MO54">
            <v>0</v>
          </cell>
          <cell r="MP54">
            <v>0</v>
          </cell>
          <cell r="MQ54">
            <v>0</v>
          </cell>
          <cell r="MR54">
            <v>0</v>
          </cell>
          <cell r="MS54">
            <v>0</v>
          </cell>
          <cell r="MT54">
            <v>0</v>
          </cell>
          <cell r="MU54">
            <v>0</v>
          </cell>
          <cell r="MV54">
            <v>100</v>
          </cell>
          <cell r="MW54">
            <v>100</v>
          </cell>
          <cell r="MX54">
            <v>100</v>
          </cell>
          <cell r="MY54" t="str">
            <v/>
          </cell>
          <cell r="MZ54" t="str">
            <v/>
          </cell>
          <cell r="NA54" t="str">
            <v/>
          </cell>
          <cell r="NB54" t="str">
            <v/>
          </cell>
          <cell r="NC54" t="str">
            <v/>
          </cell>
          <cell r="ND54" t="str">
            <v/>
          </cell>
          <cell r="NE54" t="str">
            <v/>
          </cell>
          <cell r="NF54" t="str">
            <v/>
          </cell>
          <cell r="NG54" t="str">
            <v/>
          </cell>
          <cell r="NH54" t="str">
            <v>La información consignada en el reporte del periodo, coincide con la información registrada en las herramientas presupuestales oficiales.</v>
          </cell>
          <cell r="NI54" t="str">
            <v>La información consignada en el reporte del periodo, coincide con la información registrada en las herramientas presupuestales oficiales.</v>
          </cell>
          <cell r="NJ54">
            <v>0</v>
          </cell>
          <cell r="NK54">
            <v>0</v>
          </cell>
          <cell r="NL54">
            <v>0</v>
          </cell>
          <cell r="NM54">
            <v>0</v>
          </cell>
          <cell r="NN54">
            <v>0</v>
          </cell>
          <cell r="NO54">
            <v>0</v>
          </cell>
          <cell r="NP54">
            <v>0</v>
          </cell>
          <cell r="NQ54">
            <v>0</v>
          </cell>
          <cell r="NR54">
            <v>0</v>
          </cell>
          <cell r="NS54">
            <v>0</v>
          </cell>
          <cell r="NT54" t="str">
            <v>No se identificaron problemas o dificultades. La información consignada en el reporte del periodo, respecto a los avances, logros y retrasos presentados, da cuenta de forma clara, completa y concisa del nivel cumplimiento de la meta o indicador.</v>
          </cell>
          <cell r="NU54" t="str">
            <v>No se identificaron problemas o dificultades. La información consignada en el reporte del periodo, respecto a los avances, logros y retrasos presentados, da cuenta de forma clara, completa y concisa del nivel cumplimiento de la meta o indicador.</v>
          </cell>
          <cell r="NV54">
            <v>0</v>
          </cell>
          <cell r="NW54">
            <v>0</v>
          </cell>
          <cell r="NX54">
            <v>0</v>
          </cell>
          <cell r="NY54">
            <v>0</v>
          </cell>
          <cell r="NZ54">
            <v>0</v>
          </cell>
          <cell r="OA54">
            <v>0</v>
          </cell>
          <cell r="OB54">
            <v>0</v>
          </cell>
          <cell r="OC54">
            <v>0</v>
          </cell>
          <cell r="OD54">
            <v>0</v>
          </cell>
          <cell r="OE54">
            <v>0</v>
          </cell>
        </row>
        <row r="55">
          <cell r="A55" t="str">
            <v>PD87</v>
          </cell>
          <cell r="B55">
            <v>7870</v>
          </cell>
          <cell r="C55" t="str">
            <v>7870_2</v>
          </cell>
          <cell r="D55">
            <v>2020110010186</v>
          </cell>
          <cell r="E55" t="str">
            <v>Un nuevo contrato social y ambiental para la Bogotá del siglo XXI</v>
          </cell>
          <cell r="F55" t="str">
            <v>5. Construir Bogotá región con gobierno abierto, transparente y ciudadanía consciente.</v>
          </cell>
          <cell r="G55" t="str">
            <v>56. Gestión Pública Efectiva</v>
          </cell>
          <cell r="H55" t="str">
            <v>Generar las condiciones necesarias para que la experiencia de la ciudadanía en la interacción con la Administración Distrital sea favorable.</v>
          </cell>
          <cell r="I55" t="str">
            <v>1. Fortalecer la articulación y el seguimiento a nivel distrital de la implementación de los lineamientos en materia de atención al ciudadano.</v>
          </cell>
          <cell r="J55" t="str">
            <v>Servicio a la ciudadanía, moderno, eficiente y de calidad</v>
          </cell>
          <cell r="K55" t="str">
            <v>Subsecretaría de Servicio a la Ciudadanía</v>
          </cell>
          <cell r="L55" t="str">
            <v>Diana Marcela Velasco Rincón</v>
          </cell>
          <cell r="M55" t="str">
            <v>Subsecretaria de Servicio a la Ciudadanía</v>
          </cell>
          <cell r="N55" t="str">
            <v>Subsecretaría de Servicio a la Ciudadanía</v>
          </cell>
          <cell r="O55" t="str">
            <v>Diana Marcela Velasco Rincón</v>
          </cell>
          <cell r="P55" t="str">
            <v>Subsecretaría de Servicio a la Ciudadanía</v>
          </cell>
          <cell r="Q55" t="str">
            <v>Sandra Liliana Jimenez Arias, Vivian Lilibeth Bernal Izquierdo</v>
          </cell>
          <cell r="R55" t="str">
            <v>Ricardo Pulido</v>
          </cell>
          <cell r="S55" t="str">
            <v>2. Implementar 100 porciento las estrategias para la articulación interinstitucional y la apropiación de los lineamientos en materia de atención al ciudadano e IVC</v>
          </cell>
          <cell r="T55" t="str">
            <v>Implementar 100 porciento las estrategias para la articulación interinstitucional y la apropiación de los lineamientos en materia de atención al ciudadano e IVC</v>
          </cell>
          <cell r="AC55" t="str">
            <v>2. Implementar 100 porciento las estrategias para la articulación interinstitucional y la apropiación de los lineamientos en materia de atención al ciudadano e IVC</v>
          </cell>
          <cell r="AI55" t="str">
            <v xml:space="preserve">PD_Meta Proyecto: 2. Implementar 100 porciento las estrategias para la articulación interinstitucional y la apropiación de los lineamientos en materia de atención al ciudadano e IVC; </v>
          </cell>
          <cell r="AJ55">
            <v>0</v>
          </cell>
          <cell r="AK55">
            <v>44055</v>
          </cell>
          <cell r="AL55">
            <v>1</v>
          </cell>
          <cell r="AM55">
            <v>2022</v>
          </cell>
          <cell r="AN55" t="str">
            <v>Diseñar e implementar estrategias que permitan la articulación interinstitucional para el cumplimiento y apropiación de la Política Pública Distrital de Servicio a la Ciudadanía</v>
          </cell>
          <cell r="AO55" t="str">
            <v>Fortalecimiento de la relación del ciudadano con la Administración Distrital, a través de la articulación de las  Entidades Distritales, garantizando el cumplimiento de la normatividad y lineamientos vigentes, para brindar servicios de calidad  por parte de los servidores en las entidades y de las empresas y/o establecimientos de comercio que operan en el Distrito Capital.</v>
          </cell>
          <cell r="AP55">
            <v>2020</v>
          </cell>
          <cell r="AQ55">
            <v>2024</v>
          </cell>
          <cell r="AR55" t="str">
            <v>Constante</v>
          </cell>
          <cell r="AS55" t="str">
            <v>Eficiencia</v>
          </cell>
          <cell r="AT55" t="str">
            <v>Porcentaje</v>
          </cell>
          <cell r="AU55" t="str">
            <v>Producto</v>
          </cell>
          <cell r="AV55" t="str">
            <v>N/D</v>
          </cell>
          <cell r="AW55">
            <v>0</v>
          </cell>
          <cell r="AX55" t="str">
            <v>N/D</v>
          </cell>
          <cell r="AY55">
            <v>1</v>
          </cell>
          <cell r="BB55" t="str">
            <v>Durante la vigencia se llevaran a cabo múltiples actividades para el diseño e implementación de las estrategias contenidas en el Plan de Acción para el cumplimiento y apropiación de los lineamientos en materia de servicio a la ciudadanía e IVC, a saber; mesas de trabajo, jornadas de capacitación y/o socialización, cualificaciones.
Mediante el desarrollo y cumplimiento de las siguientes actividades; Cumplir al 100% el Plan de acción de la Política Pública de Servicio a la Ciudadanía, Fortalecer la articulación con las entidades distritales para la implementación de los lineamientos de servicio a la ciudadanía y el ejercicio de inspección, vigilancia y control y medir el nivel de apropiación de los lineamientos de servicio a la ciudadanía e IVC en las entidades distritales.</v>
          </cell>
          <cell r="BC55" t="str">
            <v>(Actividades ejecutadas de las estrategias para la articulación interinstitucional y la apropiación de los lineamientos en materia de atención al ciudadano e IVC / Actividades programadas de las estrategias para la articulación interinstitucional y la apropiación de los lineamientos en materia de atención al ciudadano e IVC) * 100</v>
          </cell>
          <cell r="BD55" t="str">
            <v xml:space="preserve">Actividades ejecutadas de las estrategias para la articulación interinstitucional y la apropiación de los lineamientos en materia de atención al ciudadano e IVC </v>
          </cell>
          <cell r="BE55" t="str">
            <v xml:space="preserve"> Actividades programadas de las estrategias para la articulación interinstitucional y la apropiación de los lineamientos en materia de atención al ciudadano e IVC</v>
          </cell>
          <cell r="BF55" t="str">
            <v xml:space="preserve">Plan de Acción para el cumplimiento y apropiación de los lineamientos de servicio a la ciudadanía, generado por la Subdirección de Seguimiento a al Gestoión de Inspección, Vigilancia y Control, y por la Subsecretaria de Servicio a la Ciudadanía </v>
          </cell>
          <cell r="BG55">
            <v>2</v>
          </cell>
          <cell r="BH55">
            <v>44554</v>
          </cell>
          <cell r="BI55" t="str">
            <v>Se modificaron los campos: Fórmula del indicador o meta, Variables, Descripción del método de cálculo del indicador, Fuentes de información verificable.</v>
          </cell>
          <cell r="BJ55" t="str">
            <v>Plan de acción - proyectos de inversión (actividades)</v>
          </cell>
          <cell r="BK55">
            <v>100</v>
          </cell>
          <cell r="BL55">
            <v>100</v>
          </cell>
          <cell r="BM55">
            <v>100</v>
          </cell>
          <cell r="BN55">
            <v>100</v>
          </cell>
          <cell r="BO55">
            <v>100</v>
          </cell>
          <cell r="BP55">
            <v>100</v>
          </cell>
          <cell r="BQ55">
            <v>2743717416</v>
          </cell>
          <cell r="BR55">
            <v>128508825</v>
          </cell>
          <cell r="BS55">
            <v>739673866</v>
          </cell>
          <cell r="BT55">
            <v>916801725</v>
          </cell>
          <cell r="BU55">
            <v>273945000</v>
          </cell>
          <cell r="BV55">
            <v>684788000</v>
          </cell>
          <cell r="BW55">
            <v>100</v>
          </cell>
          <cell r="BX55">
            <v>100</v>
          </cell>
          <cell r="BY55">
            <v>100</v>
          </cell>
          <cell r="BZ55">
            <v>100</v>
          </cell>
          <cell r="CA55">
            <v>100</v>
          </cell>
          <cell r="CB55">
            <v>128508825</v>
          </cell>
          <cell r="CC55">
            <v>109844699</v>
          </cell>
          <cell r="CD55">
            <v>739673866</v>
          </cell>
          <cell r="CE55">
            <v>711124725</v>
          </cell>
          <cell r="CF55">
            <v>100</v>
          </cell>
          <cell r="CG55">
            <v>100.00000000000001</v>
          </cell>
          <cell r="CH55" t="str">
            <v>No aplica</v>
          </cell>
          <cell r="CI55" t="str">
            <v>Suma</v>
          </cell>
          <cell r="CJ55">
            <v>21.666666666666668</v>
          </cell>
          <cell r="CK55">
            <v>0</v>
          </cell>
          <cell r="CL55">
            <v>10.666666666666668</v>
          </cell>
          <cell r="CM55">
            <v>8.3333333333333321</v>
          </cell>
          <cell r="CN55">
            <v>10.666666666666668</v>
          </cell>
          <cell r="CO55">
            <v>0</v>
          </cell>
          <cell r="CP55">
            <v>19</v>
          </cell>
          <cell r="CQ55">
            <v>0</v>
          </cell>
          <cell r="CR55">
            <v>10.666666666666668</v>
          </cell>
          <cell r="CS55">
            <v>8.3333333333333321</v>
          </cell>
          <cell r="CT55">
            <v>10.666666666666668</v>
          </cell>
          <cell r="CU55">
            <v>0</v>
          </cell>
          <cell r="CV55">
            <v>100</v>
          </cell>
          <cell r="CW55">
            <v>32.333333333333336</v>
          </cell>
          <cell r="CX55">
            <v>65</v>
          </cell>
          <cell r="CY55">
            <v>0</v>
          </cell>
          <cell r="CZ55">
            <v>32</v>
          </cell>
          <cell r="DA55">
            <v>25</v>
          </cell>
          <cell r="DB55">
            <v>32</v>
          </cell>
          <cell r="DC55">
            <v>0</v>
          </cell>
          <cell r="DD55">
            <v>57</v>
          </cell>
          <cell r="DE55">
            <v>0</v>
          </cell>
          <cell r="DF55">
            <v>32</v>
          </cell>
          <cell r="DG55">
            <v>25</v>
          </cell>
          <cell r="DH55">
            <v>32</v>
          </cell>
          <cell r="DI55">
            <v>0</v>
          </cell>
          <cell r="DJ55">
            <v>300</v>
          </cell>
          <cell r="DK55">
            <v>65</v>
          </cell>
          <cell r="DL55">
            <v>0</v>
          </cell>
          <cell r="DM55">
            <v>32</v>
          </cell>
          <cell r="DN55">
            <v>0</v>
          </cell>
          <cell r="DO55">
            <v>0</v>
          </cell>
          <cell r="DP55">
            <v>0</v>
          </cell>
          <cell r="DQ55">
            <v>0</v>
          </cell>
          <cell r="DR55">
            <v>0</v>
          </cell>
          <cell r="DS55">
            <v>0</v>
          </cell>
          <cell r="DT55">
            <v>0</v>
          </cell>
          <cell r="DU55">
            <v>0</v>
          </cell>
          <cell r="DV55">
            <v>0</v>
          </cell>
          <cell r="DW55">
            <v>97</v>
          </cell>
          <cell r="DX55">
            <v>97</v>
          </cell>
          <cell r="DY55" t="str">
            <v>Se entregaran dos soportes así:
1. Reporte de Política pública distrital de servicio a la ciudadanía, cierre de la vigencia 2021.
2. Documento de informe final de las acciones y estrategias para la apropiación de los lineamientos en materia de atención al ciudadano e IVC de la vigencia 2021.</v>
          </cell>
          <cell r="DZ55" t="str">
            <v>N/A</v>
          </cell>
          <cell r="EA55" t="str">
            <v>Se entregarán dos documentos así:
1. Plan de Acción para el fortalecimiento de la articulación con las Entidades Distritales 
2. Plan de Acción para el cumplimiento y apropiación de los lineamientos de servicio a la ciudadanía</v>
          </cell>
          <cell r="EB55" t="str">
            <v xml:space="preserve">Se entregara el reporte de Política pública distrital de servicio a la ciudadanía
</v>
          </cell>
          <cell r="EC55" t="str">
            <v>Se entregaran dos soportes así:
1. Actas de Reunión de articulación para implementación de lineamientos en materia de servicio a la ciudadanía e IVC
2. Documento o actas de avances del plan de acción de apropiación de los lineamientos de servicio a la ciudadanía,.</v>
          </cell>
          <cell r="ED55" t="str">
            <v>N/A</v>
          </cell>
          <cell r="EE55" t="str">
            <v>Se entregaran tres soportes así:
1. Reporte de Política pública distrital de servicio a la ciudadanía
2. Actas de Reunión de articulación para implementación de lineamientos en materia de servicio a la ciudadanía e IVC
3. Documento o actas de avances del plan de acción de apropiación de los lineamientos de servicio a la ciudadanía,.</v>
          </cell>
          <cell r="EF55" t="str">
            <v>N/A</v>
          </cell>
          <cell r="EG55" t="str">
            <v>Se entregaran dos soportes así:
1. Actas de Reunión de articulación para implementación de lineamientos en materia de servicio a la ciudadanía e IVC
2. Documento o actas de avances del plan de acción de apropiación de los lineamientos de servicio a la ciudadanía,.</v>
          </cell>
          <cell r="EH55" t="str">
            <v xml:space="preserve">Se entregara el reporte de Política pública distrital de servicio a la ciudadanía
</v>
          </cell>
          <cell r="EI55" t="str">
            <v>Se entregaran dos soportes así:
1. Actas de Reunión de articulación para implementación de lineamientos en materia de servicio a la ciudadanía e IVC
2. Documento o actas de avances del plan de acción de apropiación de los lineamientos de servicio a la ciudadanía,.</v>
          </cell>
          <cell r="EJ55" t="str">
            <v>N/A</v>
          </cell>
          <cell r="EK55" t="str">
            <v>1. Reporte de Política pública distrital de servicio a la ciudadanía, cierre de la vigencia 2021.
2. Documento de informe final de las acciones y estrategias para la apropiación de los lineamientos en materia de atención al ciudadano de la vigencia 2021.</v>
          </cell>
          <cell r="EL55">
            <v>0</v>
          </cell>
          <cell r="EM55" t="str">
            <v xml:space="preserve">
1. Plan de Acción para el fortalecimiento de la articulación con las Entidades Distritales 
2. Plan de Acción para el cumplimiento y apropiación de los lineamientos de servicio a la ciudadanía que contiene las actividades. </v>
          </cell>
          <cell r="EN55">
            <v>0</v>
          </cell>
          <cell r="EO55">
            <v>0</v>
          </cell>
          <cell r="EP55">
            <v>0</v>
          </cell>
          <cell r="EQ55">
            <v>0</v>
          </cell>
          <cell r="ER55">
            <v>0</v>
          </cell>
          <cell r="ES55">
            <v>0</v>
          </cell>
          <cell r="ET55">
            <v>0</v>
          </cell>
          <cell r="EU55">
            <v>0</v>
          </cell>
          <cell r="EV55">
            <v>0</v>
          </cell>
          <cell r="EW55">
            <v>913850000</v>
          </cell>
          <cell r="EX55">
            <v>913850000</v>
          </cell>
          <cell r="EY55">
            <v>913850000</v>
          </cell>
          <cell r="EZ55">
            <v>913850000</v>
          </cell>
          <cell r="FA55">
            <v>913850000</v>
          </cell>
          <cell r="FB55">
            <v>913850000</v>
          </cell>
          <cell r="FC55">
            <v>913850000</v>
          </cell>
          <cell r="FD55">
            <v>913850000</v>
          </cell>
          <cell r="FE55">
            <v>913850000</v>
          </cell>
          <cell r="FF55">
            <v>913850000</v>
          </cell>
          <cell r="FG55">
            <v>913850000</v>
          </cell>
          <cell r="FH55">
            <v>913850000</v>
          </cell>
          <cell r="FI55">
            <v>913850000</v>
          </cell>
          <cell r="FJ55">
            <v>913850000</v>
          </cell>
          <cell r="FK55">
            <v>916801725</v>
          </cell>
          <cell r="FL55">
            <v>916801725</v>
          </cell>
          <cell r="FM55">
            <v>0</v>
          </cell>
          <cell r="FN55">
            <v>0</v>
          </cell>
          <cell r="FO55">
            <v>0</v>
          </cell>
          <cell r="FP55">
            <v>0</v>
          </cell>
          <cell r="FQ55">
            <v>0</v>
          </cell>
          <cell r="FR55">
            <v>0</v>
          </cell>
          <cell r="FS55">
            <v>0</v>
          </cell>
          <cell r="FT55">
            <v>0</v>
          </cell>
          <cell r="FU55">
            <v>0</v>
          </cell>
          <cell r="FV55">
            <v>916801725</v>
          </cell>
          <cell r="FW55">
            <v>894230460</v>
          </cell>
          <cell r="FX55">
            <v>915676681</v>
          </cell>
          <cell r="FY55">
            <v>915676681</v>
          </cell>
          <cell r="FZ55">
            <v>0</v>
          </cell>
          <cell r="GA55">
            <v>0</v>
          </cell>
          <cell r="GB55">
            <v>0</v>
          </cell>
          <cell r="GC55">
            <v>0</v>
          </cell>
          <cell r="GD55">
            <v>0</v>
          </cell>
          <cell r="GE55">
            <v>0</v>
          </cell>
          <cell r="GF55">
            <v>0</v>
          </cell>
          <cell r="GG55">
            <v>0</v>
          </cell>
          <cell r="GH55">
            <v>0</v>
          </cell>
          <cell r="GI55">
            <v>915676681</v>
          </cell>
          <cell r="GJ55">
            <v>0</v>
          </cell>
          <cell r="GK55">
            <v>29736045</v>
          </cell>
          <cell r="GL55">
            <v>110174835</v>
          </cell>
          <cell r="GM55">
            <v>0</v>
          </cell>
          <cell r="GN55">
            <v>0</v>
          </cell>
          <cell r="GO55">
            <v>0</v>
          </cell>
          <cell r="GP55">
            <v>0</v>
          </cell>
          <cell r="GQ55">
            <v>0</v>
          </cell>
          <cell r="GR55">
            <v>0</v>
          </cell>
          <cell r="GS55">
            <v>0</v>
          </cell>
          <cell r="GT55">
            <v>0</v>
          </cell>
          <cell r="GU55">
            <v>0</v>
          </cell>
          <cell r="GV55">
            <v>110174835</v>
          </cell>
          <cell r="GW55">
            <v>28549141</v>
          </cell>
          <cell r="GX55">
            <v>28549141</v>
          </cell>
          <cell r="GY55">
            <v>28549141</v>
          </cell>
          <cell r="GZ55">
            <v>0</v>
          </cell>
          <cell r="HA55">
            <v>0</v>
          </cell>
          <cell r="HB55">
            <v>0</v>
          </cell>
          <cell r="HC55">
            <v>0</v>
          </cell>
          <cell r="HD55">
            <v>0</v>
          </cell>
          <cell r="HE55">
            <v>0</v>
          </cell>
          <cell r="HF55">
            <v>0</v>
          </cell>
          <cell r="HG55">
            <v>0</v>
          </cell>
          <cell r="HH55">
            <v>0</v>
          </cell>
          <cell r="HI55">
            <v>28549141</v>
          </cell>
          <cell r="HJ55">
            <v>24980498</v>
          </cell>
          <cell r="HK55">
            <v>28549141</v>
          </cell>
          <cell r="HL55">
            <v>28549141</v>
          </cell>
          <cell r="HM55">
            <v>0</v>
          </cell>
          <cell r="HN55">
            <v>0</v>
          </cell>
          <cell r="HO55">
            <v>0</v>
          </cell>
          <cell r="HP55">
            <v>0</v>
          </cell>
          <cell r="HQ55">
            <v>0</v>
          </cell>
          <cell r="HR55">
            <v>0</v>
          </cell>
          <cell r="HS55">
            <v>0</v>
          </cell>
          <cell r="HT55">
            <v>0</v>
          </cell>
          <cell r="HU55">
            <v>0</v>
          </cell>
          <cell r="HV55">
            <v>28549141</v>
          </cell>
          <cell r="HW55" t="str">
            <v>AVANCES Y LOGROS:
La Secretaría General de la Alcaldía Mayor de Bogotá D.C., a través de la Subsecretaría de Servicio a la Ciudadanía durante lo corrido de la vigencia 2021, en cumplimiento de su rol como gerente de la Política Pública Distrital de Servicio a la Ciudadanía, realizó el seguimiento trimestral al cumplimiento de los 37 indicadores de resultado y 7 indicadores de producto de la política, haciendo acompañamiento a las 31 entidades distritales que tienen compromisos en esta. 
En el transcurso de esta vigencia, la Subsecretaría de Servicio a la Ciudadanía elaboró el reporte correspondiente al último trimestre de 2021 de avances en la implementación de los 37 indicadores de producto y 7 indicadores de resultado de la Política Pública Distrital de Servicio a la Ciudadanía a partir de los reportes remitidos por las 31 entidades distritales con compromisos en la política. 
Asimismo, la Subsecretaría de Servicio a la Ciudadanía preparó el informe final de acciones y estrategias para la apropiación de los lineamientos de servicio a la ciudadanía ejecutadas durante 2021. Este informe contiene el detalle mensual de las acciones realizadas por el área y sus distintos equipos de trabajo y dependencias en el tema. 
Por otro lado, y con el fin de facilitar la implementación de lineamientos, la Subsecretaría de Servicio a la Ciudadanía diseño el plan de acción para la articulación y la apropiación de lineamientos con este se espera tener la ruta de trabajo para 2022 con respecto a estas acciones. 
BENEFICIOS:
Definición de acciones y lineamientos de articulación de entidades a nivel distrital, seguimiento por medio de indicadores de producto y resultado de la Política Distrital de Servicio a la Ciudadanía, aumentando la percepción positiva de la Administración Pública, la confianza en el Administración Distrital, la satisfacción de la ciudadanía y disminuyendo la brecha entre las necesidades y requerimientos de la ciudadanía y la oferta de bienes y servicios.</v>
          </cell>
          <cell r="HX55" t="str">
            <v/>
          </cell>
          <cell r="HY55" t="str">
            <v/>
          </cell>
          <cell r="HZ55" t="str">
            <v>Durante el enero de 2022, la Secretaría General de la Alcaldía Mayor de Bogotá D.C., a través de la Subsecretaría de Servicio a la Ciudadanía elaboró el reporte correspondiente al último trimestre de 2021 en la implementación de los 37 indicadores de producto y 7 indicadores de resultado de la Política Pública Distrital de Servicio a la Ciudadanía a partir de los reportes remitidos por las 31 entidades distritales con compromisos en la política. 
Asimismo,  la Subsecretaría de Servicio a la Ciudadanía preparó el informe final de acciones y estrategias para la apropiación de los lineamientos de servicio a la ciudadanía ejecutadas durante 2021. Este informe contiene el detalle mensual de las acciones realizadas por el área y sus distintos equipos de trabajo y dependencias en el tema.</v>
          </cell>
          <cell r="IA55" t="str">
            <v/>
          </cell>
          <cell r="IB55" t="str">
            <v xml:space="preserve">Durante marzo de 2022, la Secretaría General de la Alcaldía Mayor de Bogotá D.C., a través de la Subsecretaría de Servicio a la Ciudadanía avanzó en la definición de actividades para promover la articulación con las entidades distritales así como para el cumplimiento y apropiación de lineamientos en servicio a la ciudadanía, este plan de acción incluye acciones en generación de conocimiento, implementación de lineamientos, fortalecimiento de capacidades y el seguimiento y la evaluación. </v>
          </cell>
          <cell r="IC55" t="str">
            <v/>
          </cell>
          <cell r="ID55" t="str">
            <v/>
          </cell>
          <cell r="IE55" t="str">
            <v/>
          </cell>
          <cell r="IF55" t="str">
            <v/>
          </cell>
          <cell r="IG55" t="str">
            <v/>
          </cell>
          <cell r="IH55" t="str">
            <v/>
          </cell>
          <cell r="II55" t="str">
            <v/>
          </cell>
          <cell r="IJ55" t="str">
            <v/>
          </cell>
          <cell r="IK55" t="str">
            <v/>
          </cell>
          <cell r="IL55">
            <v>1</v>
          </cell>
          <cell r="IM55">
            <v>0</v>
          </cell>
          <cell r="IN55">
            <v>1</v>
          </cell>
          <cell r="IO55">
            <v>0</v>
          </cell>
          <cell r="IP55">
            <v>0</v>
          </cell>
          <cell r="IQ55">
            <v>0</v>
          </cell>
          <cell r="IR55">
            <v>0</v>
          </cell>
          <cell r="IS55">
            <v>0</v>
          </cell>
          <cell r="IT55">
            <v>0</v>
          </cell>
          <cell r="IU55">
            <v>0</v>
          </cell>
          <cell r="IV55">
            <v>0</v>
          </cell>
          <cell r="IW55">
            <v>0</v>
          </cell>
          <cell r="IX55">
            <v>0.32333333333333331</v>
          </cell>
          <cell r="IY55">
            <v>21.666666666666668</v>
          </cell>
          <cell r="IZ55">
            <v>0</v>
          </cell>
          <cell r="JA55">
            <v>10.666666666666668</v>
          </cell>
          <cell r="JB55">
            <v>0</v>
          </cell>
          <cell r="JC55">
            <v>0</v>
          </cell>
          <cell r="JD55">
            <v>0</v>
          </cell>
          <cell r="JE55">
            <v>0</v>
          </cell>
          <cell r="JF55">
            <v>0</v>
          </cell>
          <cell r="JG55">
            <v>0</v>
          </cell>
          <cell r="JH55">
            <v>0</v>
          </cell>
          <cell r="JI55">
            <v>0</v>
          </cell>
          <cell r="JJ55">
            <v>0</v>
          </cell>
          <cell r="JK55">
            <v>32.333333333333336</v>
          </cell>
          <cell r="JL55">
            <v>21.666666666666668</v>
          </cell>
          <cell r="JM55">
            <v>21.666666666666668</v>
          </cell>
          <cell r="JN55">
            <v>32.333333333333336</v>
          </cell>
          <cell r="JO55">
            <v>32.333333333333336</v>
          </cell>
          <cell r="JP55">
            <v>32.333333333333336</v>
          </cell>
          <cell r="JQ55">
            <v>32.333333333333336</v>
          </cell>
          <cell r="JR55">
            <v>32.333333333333336</v>
          </cell>
          <cell r="JS55">
            <v>32.333333333333336</v>
          </cell>
          <cell r="JT55">
            <v>32.333333333333336</v>
          </cell>
          <cell r="JU55">
            <v>32.333333333333336</v>
          </cell>
          <cell r="JV55">
            <v>32.333333333333336</v>
          </cell>
          <cell r="JW55">
            <v>32.333333333333336</v>
          </cell>
          <cell r="JX55">
            <v>100</v>
          </cell>
          <cell r="JY55" t="str">
            <v/>
          </cell>
          <cell r="JZ55">
            <v>100</v>
          </cell>
          <cell r="KA55" t="str">
            <v/>
          </cell>
          <cell r="KB55" t="str">
            <v/>
          </cell>
          <cell r="KC55" t="str">
            <v/>
          </cell>
          <cell r="KD55" t="str">
            <v/>
          </cell>
          <cell r="KE55" t="str">
            <v/>
          </cell>
          <cell r="KF55" t="str">
            <v/>
          </cell>
          <cell r="KG55" t="str">
            <v/>
          </cell>
          <cell r="KH55" t="str">
            <v/>
          </cell>
          <cell r="KI55" t="str">
            <v/>
          </cell>
          <cell r="KJ55">
            <v>100</v>
          </cell>
          <cell r="KK55">
            <v>100</v>
          </cell>
          <cell r="KL55">
            <v>100</v>
          </cell>
          <cell r="KM55" t="str">
            <v/>
          </cell>
          <cell r="KN55" t="str">
            <v/>
          </cell>
          <cell r="KO55" t="str">
            <v/>
          </cell>
          <cell r="KP55" t="str">
            <v/>
          </cell>
          <cell r="KQ55" t="str">
            <v/>
          </cell>
          <cell r="KR55" t="str">
            <v/>
          </cell>
          <cell r="KS55" t="str">
            <v/>
          </cell>
          <cell r="KT55" t="str">
            <v/>
          </cell>
          <cell r="KU55" t="str">
            <v/>
          </cell>
          <cell r="KV55">
            <v>100</v>
          </cell>
          <cell r="KW55" t="str">
            <v>7870_1</v>
          </cell>
          <cell r="KX55" t="str">
            <v>1. Fortalecer la articulación y el seguimiento a nivel distrital de la implementación de los lineami</v>
          </cell>
          <cell r="KY55">
            <v>100</v>
          </cell>
          <cell r="KZ55">
            <v>22.166666666666668</v>
          </cell>
          <cell r="LA55" t="str">
            <v/>
          </cell>
          <cell r="LB55" t="str">
            <v/>
          </cell>
          <cell r="LC55">
            <v>100</v>
          </cell>
          <cell r="LD55">
            <v>18.583333333333336</v>
          </cell>
          <cell r="LE55">
            <v>5347081000</v>
          </cell>
          <cell r="LF55">
            <v>3825967052</v>
          </cell>
          <cell r="LG55">
            <v>505286208</v>
          </cell>
          <cell r="LH55">
            <v>304492140</v>
          </cell>
          <cell r="LI55">
            <v>218825788</v>
          </cell>
          <cell r="LJ55">
            <v>21.666666666666671</v>
          </cell>
          <cell r="LK55">
            <v>0</v>
          </cell>
          <cell r="LL55">
            <v>10.666666666666664</v>
          </cell>
          <cell r="LM55" t="str">
            <v/>
          </cell>
          <cell r="LN55" t="str">
            <v/>
          </cell>
          <cell r="LO55" t="str">
            <v/>
          </cell>
          <cell r="LP55" t="str">
            <v/>
          </cell>
          <cell r="LQ55" t="str">
            <v/>
          </cell>
          <cell r="LR55" t="str">
            <v/>
          </cell>
          <cell r="LS55" t="str">
            <v/>
          </cell>
          <cell r="LT55" t="str">
            <v/>
          </cell>
          <cell r="LU55" t="str">
            <v/>
          </cell>
          <cell r="LV55">
            <v>32.333333333333336</v>
          </cell>
          <cell r="LW55">
            <v>32.333333333333336</v>
          </cell>
          <cell r="LX55" t="str">
            <v>Oportuno: Se radica en los tiempos establecidos por la Oficina Asesora de Planeación - OAP</v>
          </cell>
          <cell r="LY55" t="str">
            <v>Oportuno: Se radica en los tiempos establecidos por la Oficina Asesora de Planeación - OAP</v>
          </cell>
          <cell r="LZ55">
            <v>0</v>
          </cell>
          <cell r="MA55">
            <v>0</v>
          </cell>
          <cell r="MB55">
            <v>0</v>
          </cell>
          <cell r="MC55">
            <v>0</v>
          </cell>
          <cell r="MD55">
            <v>0</v>
          </cell>
          <cell r="ME55">
            <v>0</v>
          </cell>
          <cell r="MF55">
            <v>0</v>
          </cell>
          <cell r="MG55">
            <v>0</v>
          </cell>
          <cell r="MH55">
            <v>0</v>
          </cell>
          <cell r="MI55">
            <v>0</v>
          </cell>
          <cell r="MJ55" t="str">
            <v>Coherente: La información de avance de la magnitud, consignada en el reporte del periodo, concuerda con la programación realizada, con la información cualitativa presentada, con las actividades establecidas (si aplica) y con los soportes presentados. Esta información es coherente con la descripción hecha en la hoja de vida de la meta o indicador.</v>
          </cell>
          <cell r="MK55" t="str">
            <v>Coherente: La información de avance de la magnitud, consignada en el reporte del periodo, concuerda con la programación realizada, con la información cualitativa presentada, con las actividades establecidas (si aplica) y con los soportes presentados. Esta información es coherente con la descripción hecha en la hoja de vida de la meta o indicador.</v>
          </cell>
          <cell r="ML55">
            <v>0</v>
          </cell>
          <cell r="MM55">
            <v>0</v>
          </cell>
          <cell r="MN55">
            <v>0</v>
          </cell>
          <cell r="MO55">
            <v>0</v>
          </cell>
          <cell r="MP55">
            <v>0</v>
          </cell>
          <cell r="MQ55">
            <v>0</v>
          </cell>
          <cell r="MR55">
            <v>0</v>
          </cell>
          <cell r="MS55">
            <v>0</v>
          </cell>
          <cell r="MT55">
            <v>0</v>
          </cell>
          <cell r="MU55">
            <v>0</v>
          </cell>
          <cell r="MV55">
            <v>100</v>
          </cell>
          <cell r="MW55">
            <v>100</v>
          </cell>
          <cell r="MX55">
            <v>100</v>
          </cell>
          <cell r="MY55" t="str">
            <v/>
          </cell>
          <cell r="MZ55" t="str">
            <v/>
          </cell>
          <cell r="NA55" t="str">
            <v/>
          </cell>
          <cell r="NB55" t="str">
            <v/>
          </cell>
          <cell r="NC55" t="str">
            <v/>
          </cell>
          <cell r="ND55" t="str">
            <v/>
          </cell>
          <cell r="NE55" t="str">
            <v/>
          </cell>
          <cell r="NF55" t="str">
            <v/>
          </cell>
          <cell r="NG55" t="str">
            <v/>
          </cell>
          <cell r="NH55" t="str">
            <v>La información consignada en el reporte del periodo, coincide con la información registrada en las herramientas presupuestales oficiales.</v>
          </cell>
          <cell r="NI55" t="str">
            <v>No aplica</v>
          </cell>
          <cell r="NJ55">
            <v>0</v>
          </cell>
          <cell r="NK55">
            <v>0</v>
          </cell>
          <cell r="NL55">
            <v>0</v>
          </cell>
          <cell r="NM55">
            <v>0</v>
          </cell>
          <cell r="NN55">
            <v>0</v>
          </cell>
          <cell r="NO55">
            <v>0</v>
          </cell>
          <cell r="NP55">
            <v>0</v>
          </cell>
          <cell r="NQ55">
            <v>0</v>
          </cell>
          <cell r="NR55">
            <v>0</v>
          </cell>
          <cell r="NS55">
            <v>0</v>
          </cell>
          <cell r="NT55" t="str">
            <v>No se identificaron problemas o dificultades. La información consignada en el reporte del periodo, respecto a los avances, logros y retrasos presentados, da cuenta de forma clara, completa y concisa del nivel cumplimiento de la meta o indicador.</v>
          </cell>
          <cell r="NU55" t="str">
            <v>No se programó avance para este periodo</v>
          </cell>
          <cell r="NV55">
            <v>0</v>
          </cell>
          <cell r="NW55">
            <v>0</v>
          </cell>
          <cell r="NX55">
            <v>0</v>
          </cell>
          <cell r="NY55">
            <v>0</v>
          </cell>
          <cell r="NZ55">
            <v>0</v>
          </cell>
          <cell r="OA55">
            <v>0</v>
          </cell>
          <cell r="OB55">
            <v>0</v>
          </cell>
          <cell r="OC55">
            <v>0</v>
          </cell>
          <cell r="OD55">
            <v>0</v>
          </cell>
          <cell r="OE55">
            <v>0</v>
          </cell>
        </row>
        <row r="56">
          <cell r="A56" t="str">
            <v>PD88</v>
          </cell>
          <cell r="B56">
            <v>7870</v>
          </cell>
          <cell r="C56" t="str">
            <v>7870_3</v>
          </cell>
          <cell r="D56">
            <v>2020110010186</v>
          </cell>
          <cell r="E56" t="str">
            <v>Un nuevo contrato social y ambiental para la Bogotá del siglo XXI</v>
          </cell>
          <cell r="F56" t="str">
            <v>5. Construir Bogotá región con gobierno abierto, transparente y ciudadanía consciente.</v>
          </cell>
          <cell r="G56" t="str">
            <v>56. Gestión Pública Efectiva</v>
          </cell>
          <cell r="H56" t="str">
            <v>Generar las condiciones necesarias para que la experiencia de la ciudadanía en la interacción con la Administración Distrital sea favorable.</v>
          </cell>
          <cell r="I56" t="str">
            <v>2. Mejorar la calidad del servicio que se presta dentro del modelo multicanal y fortalecer el servicio y atención a la ciudadanía con enfoque diferencial.</v>
          </cell>
          <cell r="J56" t="str">
            <v>Servicio a la ciudadanía, moderno, eficiente y de calidad</v>
          </cell>
          <cell r="K56" t="str">
            <v>Subsecretaría de Servicio a la Ciudadanía</v>
          </cell>
          <cell r="L56" t="str">
            <v>Diana Marcela Velasco Rincón</v>
          </cell>
          <cell r="M56" t="str">
            <v>Subsecretaria de Servicio a la Ciudadanía</v>
          </cell>
          <cell r="N56" t="str">
            <v>Dirección Distrital del Sistema de Servicio a la Ciudadanía</v>
          </cell>
          <cell r="O56" t="str">
            <v>Yanneth Moreno Romero</v>
          </cell>
          <cell r="P56" t="str">
            <v>Directora del Sistema Distrital del Servicio a la Ciudadanía</v>
          </cell>
          <cell r="Q56" t="str">
            <v>Sandra Liliana Jimenez Arias, Vivian Lilibeth Bernal Izquierdo</v>
          </cell>
          <cell r="R56" t="str">
            <v>Ricardo Pulido</v>
          </cell>
          <cell r="S56" t="str">
            <v>3. Implementar 100 porciento las estrategias de mejoramiento continuo e innovación en los canales de atención disponibles en la Red Cade.</v>
          </cell>
          <cell r="T56" t="str">
            <v>Implementar 100 porciento las estrategias de mejoramiento continuo e innovación en los canales de atención disponibles en la Red Cade.</v>
          </cell>
          <cell r="AC56" t="str">
            <v>3. Implementar 100 porciento las estrategias de mejoramiento continuo e innovación en los canales de atención disponibles en la Red Cade.</v>
          </cell>
          <cell r="AI56" t="str">
            <v xml:space="preserve">PD_Meta Proyecto: 3. Implementar 100 porciento las estrategias de mejoramiento continuo e innovación en los canales de atención disponibles en la Red Cade.; </v>
          </cell>
          <cell r="AJ56">
            <v>0</v>
          </cell>
          <cell r="AK56">
            <v>44055</v>
          </cell>
          <cell r="AL56">
            <v>1</v>
          </cell>
          <cell r="AM56">
            <v>2022</v>
          </cell>
          <cell r="AN56" t="str">
            <v>Diseñar e implementar estrategias que permitan analizar y emitir informes  relacionados con Enfoque preferencial, diferencial e inclusión,  Incremento de oferta institucional y la efectividad  en la prestación del servicio de las Entidades del Distrito Capital para fortalecer e innovar los canales de atención de la Red CADE con estándares de calidad.</v>
          </cell>
          <cell r="AO56" t="str">
            <v>Implementar estrategias de mejora continua e innovación en la Red CADE a través de los tres canales de atención(presencial, telefónico y virtual); permite que la ciudadanía pueda acceder fácilmente a la oferta de OPAS, trámites y consultas de información de las entidades públicas (nacionales y distritales) y empresas privadas que están vinculadas a esta. Lo anterior conlleva a una mayor interacción de la administración distrital con la ciudadanía en pro de atender sus necesidades específicas disponiendo de diferentes canales para el acceso a información clara y veraz y la solución de sus requerimientos.</v>
          </cell>
          <cell r="AP56">
            <v>2020</v>
          </cell>
          <cell r="AQ56">
            <v>2024</v>
          </cell>
          <cell r="AR56" t="str">
            <v>Constante</v>
          </cell>
          <cell r="AS56" t="str">
            <v>Eficiencia</v>
          </cell>
          <cell r="AT56" t="str">
            <v>Porcentaje</v>
          </cell>
          <cell r="AU56" t="str">
            <v>Producto</v>
          </cell>
          <cell r="AV56" t="str">
            <v>N/D</v>
          </cell>
          <cell r="AW56">
            <v>0</v>
          </cell>
          <cell r="AX56" t="str">
            <v>N/D</v>
          </cell>
          <cell r="AY56">
            <v>1</v>
          </cell>
          <cell r="BB56" t="str">
            <v>Durante la vigencia se llevaran a cabo múltiples actividades para la implementación de las estrategias contenidas en el Plan de Acción de Mejoramiento e Innovación del servicio a la ciudadanía en la Red Cade.
Mediante el desarrollo y cumplimiento de las siguientes actividades; Facilitar la atención con calidad a la ciudadanía en la Red CADE con enfoque diferencial y preferencial. Fortalecer e implementar en los canales de atención disponibles en la Red CADE, estrategias de atención de servicio a la ciudadanía acorde a sus características poblacional y particulares.</v>
          </cell>
          <cell r="BC56" t="str">
            <v>(Actividades ejecutadas de las estrategias de mejoramiento continuo e innovación en los canales de atención disponibles en la Red Cade / Actividades programadas de las estrategias de mejoramiento continuo e innovación en los canales de atención disponibles en la Red Cade) * 100</v>
          </cell>
          <cell r="BD56" t="str">
            <v xml:space="preserve">Actividades ejecutadas de las estrategias de mejoramiento continuo e innovación en los canales de atención disponibles en la Red Cade </v>
          </cell>
          <cell r="BE56" t="str">
            <v>Actividades programadas de las estrategias de mejoramiento continuo e innovación en los canales de atención disponibles en la Red Cade</v>
          </cell>
          <cell r="BF56" t="str">
            <v>Plan de Acción de Mejoramiento o Innovación del servicio a la ciudadanía, generado por Dirección del Sistema Distrital  de Servicio  a la Ciudadanía de la Subsecretaria de Servicio a la Ciudadanía.</v>
          </cell>
          <cell r="BG56">
            <v>2</v>
          </cell>
          <cell r="BH56">
            <v>44554</v>
          </cell>
          <cell r="BI56" t="str">
            <v>Se modificaron los campos: Descripción del Indicador, Beneficios, Efectos o Impactos Esperados, Fórmula del indicador o meta, Variables, Fuentes de información verificable, Descripción del método de cálculo del indicador.</v>
          </cell>
          <cell r="BJ56" t="str">
            <v>Plan de acción - proyectos de inversión (actividades)</v>
          </cell>
          <cell r="BK56">
            <v>100</v>
          </cell>
          <cell r="BL56">
            <v>100</v>
          </cell>
          <cell r="BM56">
            <v>100</v>
          </cell>
          <cell r="BN56">
            <v>100</v>
          </cell>
          <cell r="BO56">
            <v>100</v>
          </cell>
          <cell r="BP56">
            <v>100</v>
          </cell>
          <cell r="BQ56">
            <v>26201690200</v>
          </cell>
          <cell r="BR56">
            <v>2318165731</v>
          </cell>
          <cell r="BS56">
            <v>3032260040</v>
          </cell>
          <cell r="BT56">
            <v>3762667738</v>
          </cell>
          <cell r="BU56">
            <v>4860051000</v>
          </cell>
          <cell r="BV56">
            <v>12228545691</v>
          </cell>
          <cell r="BW56">
            <v>100</v>
          </cell>
          <cell r="BX56">
            <v>100</v>
          </cell>
          <cell r="BY56">
            <v>100</v>
          </cell>
          <cell r="BZ56">
            <v>100</v>
          </cell>
          <cell r="CA56">
            <v>100</v>
          </cell>
          <cell r="CB56">
            <v>2187373586</v>
          </cell>
          <cell r="CC56">
            <v>1798847347</v>
          </cell>
          <cell r="CD56">
            <v>3031515978</v>
          </cell>
          <cell r="CE56">
            <v>2775134328</v>
          </cell>
          <cell r="CF56">
            <v>100</v>
          </cell>
          <cell r="CG56">
            <v>100</v>
          </cell>
          <cell r="CH56" t="str">
            <v>No aplica</v>
          </cell>
          <cell r="CI56" t="str">
            <v>Suma</v>
          </cell>
          <cell r="CJ56">
            <v>5</v>
          </cell>
          <cell r="CK56">
            <v>5</v>
          </cell>
          <cell r="CL56">
            <v>5</v>
          </cell>
          <cell r="CM56">
            <v>5</v>
          </cell>
          <cell r="CN56">
            <v>10</v>
          </cell>
          <cell r="CO56">
            <v>10</v>
          </cell>
          <cell r="CP56">
            <v>10</v>
          </cell>
          <cell r="CQ56">
            <v>10</v>
          </cell>
          <cell r="CR56">
            <v>10</v>
          </cell>
          <cell r="CS56">
            <v>10</v>
          </cell>
          <cell r="CT56">
            <v>10</v>
          </cell>
          <cell r="CU56">
            <v>10</v>
          </cell>
          <cell r="CV56">
            <v>100</v>
          </cell>
          <cell r="CW56">
            <v>15</v>
          </cell>
          <cell r="CX56">
            <v>10</v>
          </cell>
          <cell r="CY56">
            <v>10</v>
          </cell>
          <cell r="CZ56">
            <v>10</v>
          </cell>
          <cell r="DA56">
            <v>10</v>
          </cell>
          <cell r="DB56">
            <v>20</v>
          </cell>
          <cell r="DC56">
            <v>20</v>
          </cell>
          <cell r="DD56">
            <v>20</v>
          </cell>
          <cell r="DE56">
            <v>20</v>
          </cell>
          <cell r="DF56">
            <v>20</v>
          </cell>
          <cell r="DG56">
            <v>20</v>
          </cell>
          <cell r="DH56">
            <v>20</v>
          </cell>
          <cell r="DI56">
            <v>20</v>
          </cell>
          <cell r="DJ56">
            <v>200</v>
          </cell>
          <cell r="DK56">
            <v>10</v>
          </cell>
          <cell r="DL56">
            <v>10</v>
          </cell>
          <cell r="DM56">
            <v>10</v>
          </cell>
          <cell r="DN56">
            <v>0</v>
          </cell>
          <cell r="DO56">
            <v>0</v>
          </cell>
          <cell r="DP56">
            <v>0</v>
          </cell>
          <cell r="DQ56">
            <v>0</v>
          </cell>
          <cell r="DR56">
            <v>0</v>
          </cell>
          <cell r="DS56">
            <v>0</v>
          </cell>
          <cell r="DT56">
            <v>0</v>
          </cell>
          <cell r="DU56">
            <v>0</v>
          </cell>
          <cell r="DV56">
            <v>0</v>
          </cell>
          <cell r="DW56">
            <v>30</v>
          </cell>
          <cell r="DX56">
            <v>30</v>
          </cell>
          <cell r="DY56" t="str">
            <v>Se entregaran dos documentos de planes aprobados para la vigencia 2022 : 
1.  Plan de acción para facilitar la atención con calidad a la ciudadanía en la Red CADE bajo un enfoque diferencial y preferencial aprobado por la Gerencia del Proyecto de Inversión 7870
2.  Plan de acción para el fortalecimiento de los canales de atención de la RED CADE, aprobado por la Gerencia del Proyecto de Inversión 7870</v>
          </cell>
          <cell r="DZ56" t="str">
            <v>Se entregaran dos informes de avance de ejecución de los planes de acción aprobados:
1. Informe de avance del Plan de acción para facilitar la atención con calidad a la ciudadanía en la RED CADE, bajo un enfoque diferencial y preferencial, aprobado por la Gerencia del Proyecto de Inversión 7870.
2. Informe de avance del Plan de acción para el fortalecimiento de los canales de atención de la RED CADE, aprobado por la Gerencia del Proyecto de Inversión  7870.</v>
          </cell>
          <cell r="EA56" t="str">
            <v>Se entregaran dos informes de avance de ejecución de los planes de acción aprobados:
1. Informe de avance del Plan de acción para facilitar la atención con calidad a la ciudadanía en la RED CADE, bajo un enfoque diferencial y preferencial, aprobado por la Gerencia del Proyecto de Inversión 7870.
2. Informe de avance del Plan de acción para el fortalecimiento de los canales de atención de la RED CADE, aprobado por la Gerencia del Proyecto de Inversión  7870.</v>
          </cell>
          <cell r="EB56" t="str">
            <v>Se entregaran dos informes de avance de ejecución de los planes de acción aprobados:
1. Informe de avance del Plan de acción para facilitar la atención con calidad a la ciudadanía en la RED CADE, bajo un enfoque diferencial y preferencial, aprobado por la Gerencia del Proyecto de Inversión 7870.
2. Informe de avance del Plan de acción para el fortalecimiento de los canales de atención de la RED CADE, aprobado por la Gerencia del Proyecto de Inversión  7870.</v>
          </cell>
          <cell r="EC56" t="str">
            <v>Se entregaran dos informes de avance de ejecución de los planes de acción aprobados:
1. Informe de avance del Plan de acción para facilitar la atención con calidad a la ciudadanía en la RED CADE, bajo un enfoque diferencial y preferencial, aprobado por la Gerencia del Proyecto de Inversión 7870.
2. Informe de avance del Plan de acción para el fortalecimiento de los canales de atención de la RED CADE, aprobado por la Gerencia del Proyecto de Inversión  7870.</v>
          </cell>
          <cell r="ED56" t="str">
            <v>Se entregaran dos informes de avance de ejecución de los planes de acción aprobados:
1. Informe de avance del Plan de acción para facilitar la atención con calidad a la ciudadanía en la RED CADE, bajo un enfoque diferencial y preferencial, aprobado por la Gerencia del Proyecto de Inversión 7870.
2. Informe de avance del Plan de acción para el fortalecimiento de los canales de atención de la RED CADE, aprobado por la Gerencia del Proyecto de Inversión  7870.</v>
          </cell>
          <cell r="EE56" t="str">
            <v>Se entregaran dos informes de avance de ejecución de los planes de acción aprobados:
1. Informe de avance del Plan de acción para facilitar la atención con calidad a la ciudadanía en la RED CADE, bajo un enfoque diferencial y preferencial, aprobado por la Gerencia del Proyecto de Inversión 7870.
2. Informe de avance del Plan de acción para el fortalecimiento de los canales de atención de la RED CADE, aprobado por la Gerencia del Proyecto de Inversión  7870.</v>
          </cell>
          <cell r="EF56" t="str">
            <v>Se entregaran dos informes de avance de ejecución de los planes de acción aprobados:
1. Informe de avance del Plan de acción para facilitar la atención con calidad a la ciudadanía en la RED CADE, bajo un enfoque diferencial y preferencial, aprobado por la Gerencia del Proyecto de Inversión 7870.
2. Informe de avance del Plan de acción para el fortalecimiento de los canales de atención de la RED CADE, aprobado por la Gerencia del Proyecto de Inversión  7870.</v>
          </cell>
          <cell r="EG56" t="str">
            <v>Se entregaran dos informes de avance de ejecución de los planes de acción aprobados:
1. Informe de avance del Plan de acción para facilitar la atención con calidad a la ciudadanía en la RED CADE, bajo un enfoque diferencial y preferencial, aprobado por la Gerencia del Proyecto de Inversión 7870.
2. Informe de avance del Plan de acción para el fortalecimiento de los canales de atención de la RED CADE, aprobado por la Gerencia del Proyecto de Inversión  7870.</v>
          </cell>
          <cell r="EH56" t="str">
            <v>Se entregaran dos informes de avance de ejecución de los planes de acción aprobados:
1. Informe de avance del Plan de acción para facilitar la atención con calidad a la ciudadanía en la RED CADE, bajo un enfoque diferencial y preferencial, aprobado por la Gerencia del Proyecto de Inversión 7870.
2. Informe de avance del Plan de acción para el fortalecimiento de los canales de atención de la RED CADE, aprobado por la Gerencia del Proyecto de Inversión  7870.</v>
          </cell>
          <cell r="EI56" t="str">
            <v>Se entregaran dos informes de avance de ejecución de los planes de acción aprobados:
1. Informe de avance del Plan de acción para facilitar la atención con calidad a la ciudadanía en la RED CADE, bajo un enfoque diferencial y preferencial, aprobado por la Gerencia del Proyecto de Inversión 7870.
2. Informe de avance del Plan de acción para el fortalecimiento de los canales de atención de la RED CADE, aprobado por la Gerencia del Proyecto de Inversión  7870.</v>
          </cell>
          <cell r="EJ56" t="str">
            <v>Se entregaran dos informes finales de ejecución de los planes de acción aprobados:
1. Informe de avance del Plan de acción para facilitar la atención con calidad a la ciudadanía en la RED CADE, bajo un enfoque diferencial y preferencial, aprobado por la Gerencia del Proyecto de Inversión 7870.
2. Informe de avance del Plan de acción para el fortalecimiento de los canales de atención de la RED CADE, aprobado por la Gerencia del Proyecto de Inversión  7870.</v>
          </cell>
          <cell r="EK56" t="str">
            <v>Planes de acción aprobados para la vigencia 2022 : 
1.  Plan de acción para facilitar la atención con calidad a la ciudadanía en la Red CADE bajo un enfoque diferencial y preferencial aprobado por la Gerencia del Proyecto de Inversión 7870
2.  Plan de acción para el fortalecimiento de los canales de atención de la RED CADE, aprobado por la Gerencia del Proyecto de Inversión 7870</v>
          </cell>
          <cell r="EL56" t="str">
            <v>Dos informes de avance de planes de acción aprobados por la gerencia del proyecto de inversión 7870:
1. Facilitar la atención con calidad a la ciudadanía en la RED CADE, bajo un enfoque diferencial y preferencial
2. Fortalecimiento de los canales de atención de la RED CADE.</v>
          </cell>
          <cell r="EM56" t="str">
            <v>Dos informes de avance de planes de acción aprobados por la gerencia del proyecto de inversión 7870:
1. Facilitar la atención con calidad a la ciudadanía en la RED CADE, bajo un enfoque diferencial y preferencial
2. Fortalecimiento de los canales de atención de la RED CADE.</v>
          </cell>
          <cell r="EN56">
            <v>0</v>
          </cell>
          <cell r="EO56">
            <v>0</v>
          </cell>
          <cell r="EP56">
            <v>0</v>
          </cell>
          <cell r="EQ56">
            <v>0</v>
          </cell>
          <cell r="ER56">
            <v>0</v>
          </cell>
          <cell r="ES56">
            <v>0</v>
          </cell>
          <cell r="ET56">
            <v>0</v>
          </cell>
          <cell r="EU56">
            <v>0</v>
          </cell>
          <cell r="EV56">
            <v>0</v>
          </cell>
          <cell r="EW56">
            <v>3763398000</v>
          </cell>
          <cell r="EX56">
            <v>3763398000</v>
          </cell>
          <cell r="EY56">
            <v>3763398000</v>
          </cell>
          <cell r="EZ56">
            <v>3763398000</v>
          </cell>
          <cell r="FA56">
            <v>3763398000</v>
          </cell>
          <cell r="FB56">
            <v>3763398000</v>
          </cell>
          <cell r="FC56">
            <v>3763398000</v>
          </cell>
          <cell r="FD56">
            <v>3763398000</v>
          </cell>
          <cell r="FE56">
            <v>3763398000</v>
          </cell>
          <cell r="FF56">
            <v>3763398000</v>
          </cell>
          <cell r="FG56">
            <v>3763398000</v>
          </cell>
          <cell r="FH56">
            <v>3763398000</v>
          </cell>
          <cell r="FI56">
            <v>3763398000</v>
          </cell>
          <cell r="FJ56">
            <v>3763398000</v>
          </cell>
          <cell r="FK56">
            <v>3762667738</v>
          </cell>
          <cell r="FL56">
            <v>3762667738</v>
          </cell>
          <cell r="FM56">
            <v>0</v>
          </cell>
          <cell r="FN56">
            <v>0</v>
          </cell>
          <cell r="FO56">
            <v>0</v>
          </cell>
          <cell r="FP56">
            <v>0</v>
          </cell>
          <cell r="FQ56">
            <v>0</v>
          </cell>
          <cell r="FR56">
            <v>0</v>
          </cell>
          <cell r="FS56">
            <v>0</v>
          </cell>
          <cell r="FT56">
            <v>0</v>
          </cell>
          <cell r="FU56">
            <v>0</v>
          </cell>
          <cell r="FV56">
            <v>3762667738</v>
          </cell>
          <cell r="FW56">
            <v>2373657477</v>
          </cell>
          <cell r="FX56">
            <v>2373657477</v>
          </cell>
          <cell r="FY56">
            <v>2373657477</v>
          </cell>
          <cell r="FZ56">
            <v>0</v>
          </cell>
          <cell r="GA56">
            <v>0</v>
          </cell>
          <cell r="GB56">
            <v>0</v>
          </cell>
          <cell r="GC56">
            <v>0</v>
          </cell>
          <cell r="GD56">
            <v>0</v>
          </cell>
          <cell r="GE56">
            <v>0</v>
          </cell>
          <cell r="GF56">
            <v>0</v>
          </cell>
          <cell r="GG56">
            <v>0</v>
          </cell>
          <cell r="GH56">
            <v>0</v>
          </cell>
          <cell r="GI56">
            <v>2373657477</v>
          </cell>
          <cell r="GJ56">
            <v>0</v>
          </cell>
          <cell r="GK56">
            <v>91357244</v>
          </cell>
          <cell r="GL56">
            <v>327046258</v>
          </cell>
          <cell r="GM56">
            <v>0</v>
          </cell>
          <cell r="GN56">
            <v>0</v>
          </cell>
          <cell r="GO56">
            <v>0</v>
          </cell>
          <cell r="GP56">
            <v>0</v>
          </cell>
          <cell r="GQ56">
            <v>0</v>
          </cell>
          <cell r="GR56">
            <v>0</v>
          </cell>
          <cell r="GS56">
            <v>0</v>
          </cell>
          <cell r="GT56">
            <v>0</v>
          </cell>
          <cell r="GU56">
            <v>0</v>
          </cell>
          <cell r="GV56">
            <v>327046258</v>
          </cell>
          <cell r="GW56">
            <v>256381650</v>
          </cell>
          <cell r="GX56">
            <v>256381650</v>
          </cell>
          <cell r="GY56">
            <v>255720690</v>
          </cell>
          <cell r="GZ56">
            <v>0</v>
          </cell>
          <cell r="HA56">
            <v>0</v>
          </cell>
          <cell r="HB56">
            <v>0</v>
          </cell>
          <cell r="HC56">
            <v>0</v>
          </cell>
          <cell r="HD56">
            <v>0</v>
          </cell>
          <cell r="HE56">
            <v>0</v>
          </cell>
          <cell r="HF56">
            <v>0</v>
          </cell>
          <cell r="HG56">
            <v>0</v>
          </cell>
          <cell r="HH56">
            <v>0</v>
          </cell>
          <cell r="HI56">
            <v>255720690</v>
          </cell>
          <cell r="HJ56">
            <v>30928238</v>
          </cell>
          <cell r="HK56">
            <v>122218539</v>
          </cell>
          <cell r="HL56">
            <v>170054338</v>
          </cell>
          <cell r="HM56">
            <v>0</v>
          </cell>
          <cell r="HN56">
            <v>0</v>
          </cell>
          <cell r="HO56">
            <v>0</v>
          </cell>
          <cell r="HP56">
            <v>0</v>
          </cell>
          <cell r="HQ56">
            <v>0</v>
          </cell>
          <cell r="HR56">
            <v>0</v>
          </cell>
          <cell r="HS56">
            <v>0</v>
          </cell>
          <cell r="HT56">
            <v>0</v>
          </cell>
          <cell r="HU56">
            <v>0</v>
          </cell>
          <cell r="HV56">
            <v>170054338</v>
          </cell>
          <cell r="HW56" t="str">
            <v xml:space="preserve">AVANCES Y LOGROS:
La Secretaría General de la Alcaldía Mayor de Bogotá, a través de la Dirección del Sistema Distrital de Servicio a la Ciudadanía, en el marco del Plan Distrital de Desarrollo y del proyecto de inversión 7870 - Servicio a la ciudadanía, moderno, eficiente y de calidad;  esta desarrollando dos planes de acción: uno  para facilitar la atención con calidad a la ciudadanía en la Red CADE bajo un enfoque diferencial y preferencial; y otro para el fortalecimiento de los canales de atención de la RED CADE. Dichos planes de acción fueron aprobados por la gerencia del proyecto de inversión y buscan contribuir al logro de la meta 3: Implementar 100 porciento las estrategias de mejoramiento continuo e innovación en los canales de atención disponibles en la Red Cade.
En el trascurso de la vigencia 2022 se han adelantado acciones para el cumplimiento de las actividades planteadas en los planes de acción antes mencionados, con un  avance transitorio del 15% a la fecha, así:
- Determinación de la implementación de módulos de atención integral en donde se incluirá lo correspondiente a la recepción de quejas por presuntos actos de discriminación, así como la orientación e información general en cuanto a la ruta de atención para mujeres victimas de violencias. 
- Solicitud de información sobre la parametrización de estas quejas en Bogotá te Escucha y articulación de posibles capacitaciones con otras entidades en relación con lenguaje claro, incluyente, enfoque de género y diferencial.
- Establecimiento de cronograma de cualificación por parte de la Dirección Distrital de Calidad del Servicio, en torno a las temáticas establecidas. 
- Se adelantaron visitas de seguimiento para la actualización de la señalización de los puntos de atención, generando las acciones correctivas correspondientes y gestionando ante las dependencias competentes las labores de mantenimiento a que hubiese lugar. Además, se continuó la articulación con el Instituto Nacional para Ciegos - INCI para el desarrollo y asesoramiento de señalización para la atención prioritaria.
- Propuesta en desarrollo de un Lineamiento para la administración de la Guía de Trámites y Servicios, y desarrollo de jornadas que contribuyen a la armonización de trámites. 
- Definición de plan de campañas de cualificación a la ciudadanía y de difusión de información relacionadas con la Red CADE.
- Suscripción de dos contratos con nuevas empresas para su participación en el canal presencial de la Red CADE.
- Análisis sociodemográfico de UPZ de influencia del SuperCADE Bosa, encontrando congruencia con las Ferias de Servicio desarrolladas en Bosa y en Kennedy, en cuanto a las necesidades poblacionales identificadas durante el mes anterior y el presente.
-Análisis de lo reportado en los Informes Administrativos de la Red CADE que permiten identificar oportunidades de mejora para su automatización y articulación con equipo de desarrollo para el planteamiento de tablero de control.
- Desarrollo de 9 SuperCADE Móvil con la prestación de 38.364 servicios, dentro de la estrategia Juntos Cuidamos Bogotá.
BENEFICIOS:
Con la implementación de los planes de acción aprobados se contribuye a generar condiciones necesarias para que la experiencia de la ciudadanía en la interacción con la Administración Distrital sea favorable, mediante una atención calida, eficiente y oportuna a través de los canales de atención de la Red CADE, así como el desarrollo de campañas comunicacionales de cualificación que le permiten a la ciudadanía conocer la oferta de trámites y servicios de las entidades distritales. </v>
          </cell>
          <cell r="HX56" t="str">
            <v xml:space="preserve">A la fecha no se presentaron retrasos ni dificultades para el cumplimiento de la meta.
</v>
          </cell>
          <cell r="HY56" t="str">
            <v/>
          </cell>
          <cell r="HZ56" t="str">
            <v xml:space="preserve">
Durante el mes de enero de 2022 se elaboraron y aprobaron por parte de la gerencia del proyecto de inversión 7870, dos planes de acción para el mejoramiento continuo de la Red CADE para la vigencia, sin presentarse retrasos en dicha gestión.</v>
          </cell>
          <cell r="IA56" t="str">
            <v xml:space="preserve">
Durante el mes de febrero de 2022  se ha avanzado en un 5% en las actividades establecidas en los planes de acción aprobados por la gerencia del proyecto de inversión 7870 (que hacen parte de las evidencias de este reporte), mediante el desarrollo de tareas que conducen a su cumplimiento,  con el fin de contribuir al mejoramiento continuo de los canales de atención de la RED CADE con enfoque preferencial y diferencial.</v>
          </cell>
          <cell r="IB56" t="str">
            <v>Durante el mes de marzo de 2022  se ha avanzado en un 5% en las actividades establecidas en los planes de acción aprobados por la gerencia del proyecto de inversión 7870 (que hacen parte de las evidencias de este reporte), mediante el desarrollo de tareas que conducen a su cumplimiento, entre otras: Cronograma de cualificaciones, estableciendo cuatro módulos entre los cuales se encuentra el Manual de Servicio a la Ciudadanía. Plan de comunicación para la promoción de oferta de trámites y servicios y funcionamiento de atención preferencial y diferencial en la Red CADE. Sensibilizaciones para los servidores públicos de planta y contratistas que atienden a la ciudadanía en la Red CADE, en relación con los trámites y servicios de la administración distrital. Realización de ferias de servicio a la ciudadanía - SuperCADE Móvil en las localidades de Chapinero, Suba, Barrios Unidos y Usaquén.</v>
          </cell>
          <cell r="IC56" t="str">
            <v/>
          </cell>
          <cell r="ID56" t="str">
            <v/>
          </cell>
          <cell r="IE56" t="str">
            <v/>
          </cell>
          <cell r="IF56" t="str">
            <v/>
          </cell>
          <cell r="IG56" t="str">
            <v/>
          </cell>
          <cell r="IH56" t="str">
            <v/>
          </cell>
          <cell r="II56" t="str">
            <v/>
          </cell>
          <cell r="IJ56" t="str">
            <v/>
          </cell>
          <cell r="IK56" t="str">
            <v/>
          </cell>
          <cell r="IL56">
            <v>1</v>
          </cell>
          <cell r="IM56">
            <v>1</v>
          </cell>
          <cell r="IN56">
            <v>1</v>
          </cell>
          <cell r="IO56">
            <v>0</v>
          </cell>
          <cell r="IP56">
            <v>0</v>
          </cell>
          <cell r="IQ56">
            <v>0</v>
          </cell>
          <cell r="IR56">
            <v>0</v>
          </cell>
          <cell r="IS56">
            <v>0</v>
          </cell>
          <cell r="IT56">
            <v>0</v>
          </cell>
          <cell r="IU56">
            <v>0</v>
          </cell>
          <cell r="IV56">
            <v>0</v>
          </cell>
          <cell r="IW56">
            <v>0</v>
          </cell>
          <cell r="IX56">
            <v>0.15</v>
          </cell>
          <cell r="IY56">
            <v>5</v>
          </cell>
          <cell r="IZ56">
            <v>5</v>
          </cell>
          <cell r="JA56">
            <v>5</v>
          </cell>
          <cell r="JB56">
            <v>0</v>
          </cell>
          <cell r="JC56">
            <v>0</v>
          </cell>
          <cell r="JD56">
            <v>0</v>
          </cell>
          <cell r="JE56">
            <v>0</v>
          </cell>
          <cell r="JF56">
            <v>0</v>
          </cell>
          <cell r="JG56">
            <v>0</v>
          </cell>
          <cell r="JH56">
            <v>0</v>
          </cell>
          <cell r="JI56">
            <v>0</v>
          </cell>
          <cell r="JJ56">
            <v>0</v>
          </cell>
          <cell r="JK56">
            <v>15</v>
          </cell>
          <cell r="JL56">
            <v>5</v>
          </cell>
          <cell r="JM56">
            <v>10</v>
          </cell>
          <cell r="JN56">
            <v>15</v>
          </cell>
          <cell r="JO56">
            <v>15</v>
          </cell>
          <cell r="JP56">
            <v>15</v>
          </cell>
          <cell r="JQ56">
            <v>15</v>
          </cell>
          <cell r="JR56">
            <v>15</v>
          </cell>
          <cell r="JS56">
            <v>15</v>
          </cell>
          <cell r="JT56">
            <v>15</v>
          </cell>
          <cell r="JU56">
            <v>15</v>
          </cell>
          <cell r="JV56">
            <v>15</v>
          </cell>
          <cell r="JW56">
            <v>15</v>
          </cell>
          <cell r="JX56">
            <v>100</v>
          </cell>
          <cell r="JY56">
            <v>100</v>
          </cell>
          <cell r="JZ56">
            <v>100</v>
          </cell>
          <cell r="KA56" t="str">
            <v/>
          </cell>
          <cell r="KB56" t="str">
            <v/>
          </cell>
          <cell r="KC56" t="str">
            <v/>
          </cell>
          <cell r="KD56" t="str">
            <v/>
          </cell>
          <cell r="KE56" t="str">
            <v/>
          </cell>
          <cell r="KF56" t="str">
            <v/>
          </cell>
          <cell r="KG56" t="str">
            <v/>
          </cell>
          <cell r="KH56" t="str">
            <v/>
          </cell>
          <cell r="KI56" t="str">
            <v/>
          </cell>
          <cell r="KJ56">
            <v>100</v>
          </cell>
          <cell r="KK56">
            <v>100</v>
          </cell>
          <cell r="KL56">
            <v>100</v>
          </cell>
          <cell r="KM56" t="str">
            <v/>
          </cell>
          <cell r="KN56" t="str">
            <v/>
          </cell>
          <cell r="KO56" t="str">
            <v/>
          </cell>
          <cell r="KP56" t="str">
            <v/>
          </cell>
          <cell r="KQ56" t="str">
            <v/>
          </cell>
          <cell r="KR56" t="str">
            <v/>
          </cell>
          <cell r="KS56" t="str">
            <v/>
          </cell>
          <cell r="KT56" t="str">
            <v/>
          </cell>
          <cell r="KU56" t="str">
            <v/>
          </cell>
          <cell r="KV56">
            <v>100</v>
          </cell>
          <cell r="KW56" t="str">
            <v>7870_2</v>
          </cell>
          <cell r="KX56" t="str">
            <v>2. Mejorar la calidad del servicio que se presta dentro del modelo multicanal y fortalecer el servic</v>
          </cell>
          <cell r="KY56">
            <v>100</v>
          </cell>
          <cell r="KZ56">
            <v>15</v>
          </cell>
          <cell r="LA56" t="str">
            <v/>
          </cell>
          <cell r="LB56" t="str">
            <v/>
          </cell>
          <cell r="LC56">
            <v>100</v>
          </cell>
          <cell r="LD56">
            <v>18.583333333333336</v>
          </cell>
          <cell r="LE56">
            <v>5347081000</v>
          </cell>
          <cell r="LF56">
            <v>3825967052</v>
          </cell>
          <cell r="LG56">
            <v>505286208</v>
          </cell>
          <cell r="LH56">
            <v>304492140</v>
          </cell>
          <cell r="LI56">
            <v>218825788</v>
          </cell>
          <cell r="LJ56">
            <v>5</v>
          </cell>
          <cell r="LK56">
            <v>5</v>
          </cell>
          <cell r="LL56">
            <v>5</v>
          </cell>
          <cell r="LM56" t="str">
            <v/>
          </cell>
          <cell r="LN56" t="str">
            <v/>
          </cell>
          <cell r="LO56" t="str">
            <v/>
          </cell>
          <cell r="LP56" t="str">
            <v/>
          </cell>
          <cell r="LQ56" t="str">
            <v/>
          </cell>
          <cell r="LR56" t="str">
            <v/>
          </cell>
          <cell r="LS56" t="str">
            <v/>
          </cell>
          <cell r="LT56" t="str">
            <v/>
          </cell>
          <cell r="LU56" t="str">
            <v/>
          </cell>
          <cell r="LV56">
            <v>15</v>
          </cell>
          <cell r="LW56">
            <v>15</v>
          </cell>
          <cell r="LX56" t="str">
            <v>Oportuno: Se radica en los tiempos establecidos por la Oficina Asesora de Planeación - OAP</v>
          </cell>
          <cell r="LY56" t="str">
            <v>Oportuno: Se radica en los tiempos establecidos por la Oficina Asesora de Planeación - OAP</v>
          </cell>
          <cell r="LZ56">
            <v>0</v>
          </cell>
          <cell r="MA56">
            <v>0</v>
          </cell>
          <cell r="MB56">
            <v>0</v>
          </cell>
          <cell r="MC56">
            <v>0</v>
          </cell>
          <cell r="MD56">
            <v>0</v>
          </cell>
          <cell r="ME56">
            <v>0</v>
          </cell>
          <cell r="MF56">
            <v>0</v>
          </cell>
          <cell r="MG56">
            <v>0</v>
          </cell>
          <cell r="MH56">
            <v>0</v>
          </cell>
          <cell r="MI56">
            <v>0</v>
          </cell>
          <cell r="MJ56" t="str">
            <v>Coherente: La información de avance de la magnitud, consignada en el reporte del periodo, concuerda con la programación realizada, con la información cualitativa presentada, con las actividades establecidas (si aplica) y con los soportes presentados. Esta información es coherente con la descripción hecha en la hoja de vida de la meta o indicador.</v>
          </cell>
          <cell r="MK56" t="str">
            <v>Coherente: La información de avance de la magnitud, consignada en el reporte del periodo, concuerda con la programación realizada, con la información cualitativa presentada, con las actividades establecidas (si aplica) y con los soportes presentados. Esta información es coherente con la descripción hecha en la hoja de vida de la meta o indicador.</v>
          </cell>
          <cell r="ML56">
            <v>0</v>
          </cell>
          <cell r="MM56">
            <v>0</v>
          </cell>
          <cell r="MN56">
            <v>0</v>
          </cell>
          <cell r="MO56">
            <v>0</v>
          </cell>
          <cell r="MP56">
            <v>0</v>
          </cell>
          <cell r="MQ56">
            <v>0</v>
          </cell>
          <cell r="MR56">
            <v>0</v>
          </cell>
          <cell r="MS56">
            <v>0</v>
          </cell>
          <cell r="MT56">
            <v>0</v>
          </cell>
          <cell r="MU56">
            <v>0</v>
          </cell>
          <cell r="MV56">
            <v>100</v>
          </cell>
          <cell r="MW56">
            <v>100</v>
          </cell>
          <cell r="MX56">
            <v>100</v>
          </cell>
          <cell r="MY56" t="str">
            <v/>
          </cell>
          <cell r="MZ56" t="str">
            <v/>
          </cell>
          <cell r="NA56" t="str">
            <v/>
          </cell>
          <cell r="NB56" t="str">
            <v/>
          </cell>
          <cell r="NC56" t="str">
            <v/>
          </cell>
          <cell r="ND56" t="str">
            <v/>
          </cell>
          <cell r="NE56" t="str">
            <v/>
          </cell>
          <cell r="NF56" t="str">
            <v/>
          </cell>
          <cell r="NG56" t="str">
            <v/>
          </cell>
          <cell r="NH56" t="str">
            <v>La información consignada en el reporte del periodo, coincide con la información registrada en las herramientas presupuestales oficiales.</v>
          </cell>
          <cell r="NI56" t="str">
            <v>La información consignada en el reporte del periodo, coincide con la información registrada en las herramientas presupuestales oficiales.</v>
          </cell>
          <cell r="NJ56">
            <v>0</v>
          </cell>
          <cell r="NK56">
            <v>0</v>
          </cell>
          <cell r="NL56">
            <v>0</v>
          </cell>
          <cell r="NM56">
            <v>0</v>
          </cell>
          <cell r="NN56">
            <v>0</v>
          </cell>
          <cell r="NO56">
            <v>0</v>
          </cell>
          <cell r="NP56">
            <v>0</v>
          </cell>
          <cell r="NQ56">
            <v>0</v>
          </cell>
          <cell r="NR56">
            <v>0</v>
          </cell>
          <cell r="NS56">
            <v>0</v>
          </cell>
          <cell r="NT56" t="str">
            <v>No se identificaron problemas o dificultades. La información consignada en el reporte del periodo, respecto a los avances, logros y retrasos presentados, da cuenta de forma clara, completa y concisa del nivel cumplimiento de la meta o indicador.</v>
          </cell>
          <cell r="NU56" t="str">
            <v>No se identificaron problemas o dificultades. La información consignada en el reporte del periodo, respecto a los avances, logros y retrasos presentados, da cuenta de forma clara, completa y concisa del nivel cumplimiento de la meta o indicador.</v>
          </cell>
          <cell r="NV56">
            <v>0</v>
          </cell>
          <cell r="NW56">
            <v>0</v>
          </cell>
          <cell r="NX56">
            <v>0</v>
          </cell>
          <cell r="NY56">
            <v>0</v>
          </cell>
          <cell r="NZ56">
            <v>0</v>
          </cell>
          <cell r="OA56">
            <v>0</v>
          </cell>
          <cell r="OB56">
            <v>0</v>
          </cell>
          <cell r="OC56">
            <v>0</v>
          </cell>
          <cell r="OD56">
            <v>0</v>
          </cell>
          <cell r="OE56">
            <v>0</v>
          </cell>
        </row>
        <row r="57">
          <cell r="A57" t="str">
            <v>PD89</v>
          </cell>
          <cell r="B57">
            <v>7870</v>
          </cell>
          <cell r="C57" t="str">
            <v>7870_MGA_3</v>
          </cell>
          <cell r="D57">
            <v>2020110010186</v>
          </cell>
          <cell r="E57" t="str">
            <v>Un nuevo contrato social y ambiental para la Bogotá del siglo XXI</v>
          </cell>
          <cell r="F57" t="str">
            <v>5. Construir Bogotá región con gobierno abierto, transparente y ciudadanía consciente.</v>
          </cell>
          <cell r="G57" t="str">
            <v>56. Gestión Pública Efectiva</v>
          </cell>
          <cell r="H57" t="str">
            <v>Generar las condiciones necesarias para que la experiencia de la ciudadanía en la interacción con la Administración Distrital sea favorable.</v>
          </cell>
          <cell r="I57" t="str">
            <v>N/A</v>
          </cell>
          <cell r="J57" t="str">
            <v>Servicio a la ciudadanía, moderno, eficiente y de calidad</v>
          </cell>
          <cell r="K57" t="str">
            <v>Subsecretaría de Servicio a la Ciudadanía</v>
          </cell>
          <cell r="L57" t="str">
            <v>Diana Marcela Velasco Rincón</v>
          </cell>
          <cell r="M57" t="str">
            <v>Subsecretaria de Servicio a la Ciudadanía</v>
          </cell>
          <cell r="N57" t="str">
            <v>Dirección Distrital de Calidad del Servicio</v>
          </cell>
          <cell r="O57" t="str">
            <v>Dorian de Jesús Coquíes Maestre</v>
          </cell>
          <cell r="P57" t="str">
            <v>Director Distrital de Calidad del Servicio</v>
          </cell>
          <cell r="Q57" t="str">
            <v>Sandra Liliana Jimenez Arias, Vivian Lilibeth Bernal Izquierdo</v>
          </cell>
          <cell r="R57" t="str">
            <v>Ricardo Pulido</v>
          </cell>
          <cell r="S57" t="str">
            <v>Atención de Peticiones, Quejas, Reclamos, Sugerencias y Consultas recibidas y atendidas</v>
          </cell>
          <cell r="T57" t="str">
            <v>Atención de Peticiones, Quejas, Reclamos, Sugerencias y Consultas recibidas y atendidas</v>
          </cell>
          <cell r="AF57" t="str">
            <v>Atención de Peticiones, Quejas, Reclamos, Sugerencias y Consultas recibidas y atendidas</v>
          </cell>
          <cell r="AI57" t="str">
            <v xml:space="preserve">PD_Gestion MGA: Atención de Peticiones, Quejas, Reclamos, Sugerencias y Consultas recibidas y atendidas; </v>
          </cell>
          <cell r="AJ57">
            <v>0</v>
          </cell>
          <cell r="AK57">
            <v>44055</v>
          </cell>
          <cell r="AL57">
            <v>1</v>
          </cell>
          <cell r="AM57">
            <v>2022</v>
          </cell>
          <cell r="AN57" t="str">
            <v>Medir el porcentaje de atención de las peticiones ciudadanas (entiéndase como cualquier actuación efectuada en el marco de la Ley 1755 de 2015 o normativa vigente para la gestión), recibidas por la Secretaría General de la Alcaldía Mayor de Bogotá.</v>
          </cell>
          <cell r="AO57" t="str">
            <v>Identificación de la oportunidad en la respuesta a la ciudadanía, mediante el seguimiento a los términos establecidos normativamente para la respuesta de las peticiones, quejas, reclamos y sugerencias en el Sistema Distrital de Gestión de Peticiones Ciudadanas, como insumo para la mejora continua de la atención de PQRS por parte de la entidades a nivel Distrital.</v>
          </cell>
          <cell r="AP57">
            <v>2020</v>
          </cell>
          <cell r="AQ57">
            <v>2024</v>
          </cell>
          <cell r="AR57" t="str">
            <v>Constante</v>
          </cell>
          <cell r="AS57" t="str">
            <v>Efectividad</v>
          </cell>
          <cell r="AT57" t="str">
            <v>Porcentaje</v>
          </cell>
          <cell r="AU57" t="str">
            <v>Gestión</v>
          </cell>
          <cell r="AV57" t="str">
            <v>N/D</v>
          </cell>
          <cell r="AW57">
            <v>0</v>
          </cell>
          <cell r="AX57" t="str">
            <v>N/D</v>
          </cell>
          <cell r="AZ57">
            <v>1</v>
          </cell>
          <cell r="BB57" t="str">
            <v>El cálculo de este indicador medirá el porcentaje de las peticiones que son atendidas por periodo oportunamente, de conformidad con los términos de la normatividad vigente.
Teniendo en cuenta que el indicador evalúa de manera independiente la gestión de cada periodo, no es acumulada, ni puede sumarse en los diferentes periodos.
Esto quiere decir que es una meta constante para todos los periodos de cada vigencia.
Registro en base de datos de Peticiones, Quejas, Reclamos, Sugerencias y Consultas recibidas y atendidas, en el Sistema Distrital de Gestión de Peticiones Ciudadanas, el cual emite alertas tempranas por medio de notificaciones automáticas, con el fin de prevenir el vencimiento de peticiones en los términos establecidos en la normatividad vigente.</v>
          </cell>
          <cell r="BC57" t="str">
            <v>(Número de peticiones atendidas en términos de ley. / Número de Peticiones que deben ser atendidas durante el periodo en términos de ley)* 100</v>
          </cell>
          <cell r="BD57" t="str">
            <v>Número de peticiones atendidas en términos de ley.</v>
          </cell>
          <cell r="BE57" t="str">
            <v>Número de peticiones que deben ser atendidas durante el periodo en términos de ley</v>
          </cell>
          <cell r="BF57" t="str">
            <v xml:space="preserve">Base de datos de peticiones ingresadas y atendidas en el periodo, en el Sistema Distrital de Gestión de Peticiones Ciudadanas. </v>
          </cell>
          <cell r="BG57">
            <v>3</v>
          </cell>
          <cell r="BH57">
            <v>44554</v>
          </cell>
          <cell r="BI57" t="str">
            <v>Se modificaron los campos: Beneficios, Efectos o Impactos Esperados, Fuentes de información verificable, Descripción del método de cálculo del indicador.</v>
          </cell>
          <cell r="BJ57" t="str">
            <v>Establecer variables 1 y/o 2 numéricas</v>
          </cell>
          <cell r="BK57">
            <v>100</v>
          </cell>
          <cell r="BL57">
            <v>100</v>
          </cell>
          <cell r="BM57">
            <v>100</v>
          </cell>
          <cell r="BN57">
            <v>100</v>
          </cell>
          <cell r="BO57">
            <v>100</v>
          </cell>
          <cell r="BP57">
            <v>100</v>
          </cell>
          <cell r="BW57">
            <v>100</v>
          </cell>
          <cell r="BX57">
            <v>100</v>
          </cell>
          <cell r="BY57">
            <v>100</v>
          </cell>
          <cell r="BZ57">
            <v>100</v>
          </cell>
          <cell r="CA57">
            <v>100</v>
          </cell>
          <cell r="CB57">
            <v>0</v>
          </cell>
          <cell r="CC57" t="str">
            <v>N/A</v>
          </cell>
          <cell r="CD57" t="str">
            <v>N/A</v>
          </cell>
          <cell r="CE57" t="str">
            <v>N/A</v>
          </cell>
          <cell r="CF57">
            <v>87.636666666666656</v>
          </cell>
          <cell r="CG57">
            <v>99.626666666666665</v>
          </cell>
          <cell r="CH57" t="str">
            <v>No aplica</v>
          </cell>
          <cell r="CI57" t="str">
            <v>Constante</v>
          </cell>
          <cell r="CJ57">
            <v>100</v>
          </cell>
          <cell r="CK57">
            <v>100</v>
          </cell>
          <cell r="CL57">
            <v>100</v>
          </cell>
          <cell r="CM57">
            <v>100</v>
          </cell>
          <cell r="CN57">
            <v>100</v>
          </cell>
          <cell r="CO57">
            <v>100</v>
          </cell>
          <cell r="CP57">
            <v>100</v>
          </cell>
          <cell r="CQ57">
            <v>100</v>
          </cell>
          <cell r="CR57">
            <v>100</v>
          </cell>
          <cell r="CS57">
            <v>100</v>
          </cell>
          <cell r="CT57">
            <v>100</v>
          </cell>
          <cell r="CU57">
            <v>100</v>
          </cell>
          <cell r="CV57">
            <v>100</v>
          </cell>
          <cell r="CW57">
            <v>100</v>
          </cell>
          <cell r="CX57">
            <v>100</v>
          </cell>
          <cell r="CY57">
            <v>100</v>
          </cell>
          <cell r="CZ57">
            <v>100</v>
          </cell>
          <cell r="DA57">
            <v>0</v>
          </cell>
          <cell r="DB57">
            <v>0</v>
          </cell>
          <cell r="DC57">
            <v>0</v>
          </cell>
          <cell r="DD57">
            <v>0</v>
          </cell>
          <cell r="DE57">
            <v>0</v>
          </cell>
          <cell r="DF57">
            <v>0</v>
          </cell>
          <cell r="DG57">
            <v>0</v>
          </cell>
          <cell r="DH57">
            <v>0</v>
          </cell>
          <cell r="DI57">
            <v>0</v>
          </cell>
          <cell r="DJ57" t="str">
            <v/>
          </cell>
          <cell r="DK57">
            <v>99.82</v>
          </cell>
          <cell r="DL57">
            <v>95.66</v>
          </cell>
          <cell r="DM57">
            <v>99.96</v>
          </cell>
          <cell r="DN57">
            <v>0</v>
          </cell>
          <cell r="DO57">
            <v>0</v>
          </cell>
          <cell r="DP57">
            <v>0</v>
          </cell>
          <cell r="DQ57">
            <v>0</v>
          </cell>
          <cell r="DR57">
            <v>0</v>
          </cell>
          <cell r="DS57">
            <v>0</v>
          </cell>
          <cell r="DT57">
            <v>0</v>
          </cell>
          <cell r="DU57">
            <v>0</v>
          </cell>
          <cell r="DV57">
            <v>0</v>
          </cell>
          <cell r="DW57">
            <v>295.44</v>
          </cell>
          <cell r="DX57" t="str">
            <v/>
          </cell>
          <cell r="DY57" t="str">
            <v>Base de datos de peticiones atendidas en el mes de Enero, en el Sistema Distrital de Gestión de Peticiones Ciudadanas</v>
          </cell>
          <cell r="DZ57" t="str">
            <v>Base de datos de peticiones atendidas en el mes de Febrero, en el Sistema Distrital de Gestión de Peticiones Ciudadanas</v>
          </cell>
          <cell r="EA57" t="str">
            <v>Base de datos de peticiones atendidas en el mes de Marzo, en el Sistema Distrital de Gestión de Peticiones Ciudadanas</v>
          </cell>
          <cell r="EB57" t="str">
            <v>Base de datos de peticiones atendidas en el mes de Abril, en el Sistema Distrital de Gestión de Peticiones Ciudadanas</v>
          </cell>
          <cell r="EC57" t="str">
            <v>Base de datos de peticiones atendidas en el mes de Mayo, en el Sistema Distrital de Gestión de Peticiones Ciudadanas</v>
          </cell>
          <cell r="ED57" t="str">
            <v>Base de datos de peticiones atendidas en el mes de Junio, en el Sistema Distrital de Gestión de Peticiones Ciudadanas</v>
          </cell>
          <cell r="EE57" t="str">
            <v>Base de datos de peticiones atendidas en el mes de Julio, en el Sistema Distrital de Gestión de Peticiones Ciudadanas</v>
          </cell>
          <cell r="EF57" t="str">
            <v>Base de datos de peticiones atendidas en el mes de Agosto, en el Sistema Distrital de Gestión de Peticiones Ciudadanas</v>
          </cell>
          <cell r="EG57" t="str">
            <v>Base de datos de peticiones atendidas en el mes de Septiembre, en el Sistema Distrital de Gestión de Peticiones Ciudadanas</v>
          </cell>
          <cell r="EH57" t="str">
            <v>Base de datos de peticiones atendidas en el mes de Octubre, en el Sistema Distrital de Gestión de Peticiones Ciudadanas</v>
          </cell>
          <cell r="EI57" t="str">
            <v>Base de datos de peticiones atendidas en el mes de Noviembre, en el Sistema Distrital de Gestión de Peticiones Ciudadanas</v>
          </cell>
          <cell r="EJ57" t="str">
            <v>Base de datos de peticiones atendidas en el mes de Diciembre, en el Sistema Distrital de Gestión de Peticiones Ciudadanas</v>
          </cell>
          <cell r="EK57" t="str">
            <v>Base de datos de peticiones atendidas en el mes de Enero, en el Sistema Distrital de Gestión de Peticiones Ciudadanas</v>
          </cell>
          <cell r="EL57" t="str">
            <v>Base de datos de peticiones atendidas en el mes de Febrero, en el Sistema Distrital de Gestión de Peticiones Ciudadanas</v>
          </cell>
          <cell r="EM57" t="str">
            <v>Base de datos de peticiones atendidas en el mes de marzo, en el Sistema Distrital de Gestión de Peticiones Ciudadanas</v>
          </cell>
          <cell r="EN57">
            <v>0</v>
          </cell>
          <cell r="EO57">
            <v>0</v>
          </cell>
          <cell r="EP57">
            <v>0</v>
          </cell>
          <cell r="EQ57">
            <v>0</v>
          </cell>
          <cell r="ER57">
            <v>0</v>
          </cell>
          <cell r="ES57">
            <v>0</v>
          </cell>
          <cell r="ET57">
            <v>0</v>
          </cell>
          <cell r="EU57">
            <v>0</v>
          </cell>
          <cell r="EV57">
            <v>0</v>
          </cell>
          <cell r="EW57" t="str">
            <v>N/A</v>
          </cell>
          <cell r="EX57" t="str">
            <v>N/A</v>
          </cell>
          <cell r="EY57" t="str">
            <v>N/A</v>
          </cell>
          <cell r="EZ57" t="str">
            <v>N/A</v>
          </cell>
          <cell r="FA57" t="str">
            <v>N/A</v>
          </cell>
          <cell r="FB57" t="str">
            <v>N/A</v>
          </cell>
          <cell r="FC57" t="str">
            <v>N/A</v>
          </cell>
          <cell r="FD57" t="str">
            <v>N/A</v>
          </cell>
          <cell r="FE57" t="str">
            <v>N/A</v>
          </cell>
          <cell r="FF57" t="str">
            <v>N/A</v>
          </cell>
          <cell r="FG57" t="str">
            <v>N/A</v>
          </cell>
          <cell r="FH57" t="str">
            <v>N/A</v>
          </cell>
          <cell r="FI57" t="str">
            <v>N/A</v>
          </cell>
          <cell r="FJ57" t="str">
            <v>N/A</v>
          </cell>
          <cell r="FK57" t="str">
            <v>N/A</v>
          </cell>
          <cell r="FL57" t="str">
            <v>N/A</v>
          </cell>
          <cell r="FM57" t="str">
            <v>N/A</v>
          </cell>
          <cell r="FN57" t="str">
            <v>N/A</v>
          </cell>
          <cell r="FO57" t="str">
            <v>N/A</v>
          </cell>
          <cell r="FP57" t="str">
            <v>N/A</v>
          </cell>
          <cell r="FQ57" t="str">
            <v>N/A</v>
          </cell>
          <cell r="FR57" t="str">
            <v>N/A</v>
          </cell>
          <cell r="FS57" t="str">
            <v>N/A</v>
          </cell>
          <cell r="FT57" t="str">
            <v>N/A</v>
          </cell>
          <cell r="FU57" t="str">
            <v>N/A</v>
          </cell>
          <cell r="FV57" t="str">
            <v>N/A</v>
          </cell>
          <cell r="FW57" t="str">
            <v>N/A</v>
          </cell>
          <cell r="FX57" t="str">
            <v>N/A</v>
          </cell>
          <cell r="FY57" t="str">
            <v>N/A</v>
          </cell>
          <cell r="FZ57" t="str">
            <v>N/A</v>
          </cell>
          <cell r="GA57" t="str">
            <v>N/A</v>
          </cell>
          <cell r="GB57" t="str">
            <v>N/A</v>
          </cell>
          <cell r="GC57" t="str">
            <v>N/A</v>
          </cell>
          <cell r="GD57" t="str">
            <v>N/A</v>
          </cell>
          <cell r="GE57" t="str">
            <v>N/A</v>
          </cell>
          <cell r="GF57" t="str">
            <v>N/A</v>
          </cell>
          <cell r="GG57" t="str">
            <v>N/A</v>
          </cell>
          <cell r="GH57" t="str">
            <v>N/A</v>
          </cell>
          <cell r="GI57" t="str">
            <v>N/A</v>
          </cell>
          <cell r="GJ57" t="str">
            <v>N/A</v>
          </cell>
          <cell r="GK57" t="str">
            <v>N/A</v>
          </cell>
          <cell r="GL57" t="str">
            <v>N/A</v>
          </cell>
          <cell r="GM57" t="str">
            <v>N/A</v>
          </cell>
          <cell r="GN57" t="str">
            <v>N/A</v>
          </cell>
          <cell r="GO57" t="str">
            <v>N/A</v>
          </cell>
          <cell r="GP57" t="str">
            <v>N/A</v>
          </cell>
          <cell r="GQ57" t="str">
            <v>N/A</v>
          </cell>
          <cell r="GR57" t="str">
            <v>N/A</v>
          </cell>
          <cell r="GS57" t="str">
            <v>N/A</v>
          </cell>
          <cell r="GT57" t="str">
            <v>N/A</v>
          </cell>
          <cell r="GU57" t="str">
            <v>N/A</v>
          </cell>
          <cell r="GV57" t="str">
            <v>N/A</v>
          </cell>
          <cell r="GW57" t="str">
            <v>N/A</v>
          </cell>
          <cell r="GX57" t="str">
            <v>N/A</v>
          </cell>
          <cell r="GY57" t="str">
            <v>N/A</v>
          </cell>
          <cell r="GZ57" t="str">
            <v>N/A</v>
          </cell>
          <cell r="HA57" t="str">
            <v>N/A</v>
          </cell>
          <cell r="HB57" t="str">
            <v>N/A</v>
          </cell>
          <cell r="HC57" t="str">
            <v>N/A</v>
          </cell>
          <cell r="HD57" t="str">
            <v>N/A</v>
          </cell>
          <cell r="HE57" t="str">
            <v>N/A</v>
          </cell>
          <cell r="HF57" t="str">
            <v>N/A</v>
          </cell>
          <cell r="HG57" t="str">
            <v>N/A</v>
          </cell>
          <cell r="HH57" t="str">
            <v>N/A</v>
          </cell>
          <cell r="HI57" t="str">
            <v>N/A</v>
          </cell>
          <cell r="HJ57" t="str">
            <v>N/A</v>
          </cell>
          <cell r="HK57" t="str">
            <v>N/A</v>
          </cell>
          <cell r="HL57" t="str">
            <v>N/A</v>
          </cell>
          <cell r="HM57" t="str">
            <v>N/A</v>
          </cell>
          <cell r="HN57" t="str">
            <v>N/A</v>
          </cell>
          <cell r="HO57" t="str">
            <v>N/A</v>
          </cell>
          <cell r="HP57" t="str">
            <v>N/A</v>
          </cell>
          <cell r="HQ57" t="str">
            <v>N/A</v>
          </cell>
          <cell r="HR57" t="str">
            <v>N/A</v>
          </cell>
          <cell r="HS57" t="str">
            <v>N/A</v>
          </cell>
          <cell r="HT57" t="str">
            <v>N/A</v>
          </cell>
          <cell r="HU57" t="str">
            <v>N/A</v>
          </cell>
          <cell r="HV57" t="str">
            <v>N/A</v>
          </cell>
          <cell r="HW57" t="str">
            <v>AVANCES Y LOGROS:
En el marco de la Metodología General Ajustada (MGA) del proyecto de inversión 7870, la Secretaría General de la Alcaldía Mayor de Bogotá, a través del Sistema Distrital de Gestión de Peticiones Ciudadanas - Bogotá Te Escucha , ha registrado 17.534 Peticiones, Quejas, Reclamos, Sugerencias y Consultas , con un volumen de respuesta oportuna de 17.313 equivalentes a un porcentaje total de respuesta oportuna del 98,48%. 
BENEFICIOS:
Seguimiento a la respuesta de las PQRS en el Sistema Distrital para la gestión de peticiones ciudadanas, revisando los tiempos establecidos normativamente, con objeto de emitir alertas tempranas a las diferentes entidades a nivel distrital para lograr la mejora continua de la gestión en la respuesta oportuna a la ciudadanía.</v>
          </cell>
          <cell r="HX57" t="str">
            <v>No se realizó la gestión del 100% de peticiones en los terminos establecidos por la ley; No obstante,  la Subsecretaría de Servicio a la Ciudadanía a través del Sistema Distrital para la Gestión de Peticiones Ciudadanas, emite alertas tempranas por medio de notificaciones  automáticas, con el fin de que las peticiones sean contestadas dentro de  los terminos establecidos en la normatividad vigente.</v>
          </cell>
          <cell r="HY57" t="str">
            <v/>
          </cell>
          <cell r="HZ57" t="str">
            <v xml:space="preserve">En el Sistema Distrital para la gestión de peticiones ciudadanas se encontraron 5.670 Peticiones, Quejas, Reclamos, Sugerencias y Consultas gestionadas en el mes de  enero, de las cuales se tramitaron  oportunamente 5.660, para un cumplimiento del 99,82%, de acuerdo a los tiempos establecidos por norma; así mismo, se gestionaron de manera extemporánea 2 peticiones ciudadanas,  quedando pendientes  de respuesta 8 peticiones. </v>
          </cell>
          <cell r="IA57" t="str">
            <v>En el Sistema Distrital para la gestión de peticiones ciudadanas se encontraron 4.792 Peticiones, Quejas, Reclamos, Sugerencias y Consultas gestionadas en el mes de febrero, de las cuales se tramitaron oportunamente 4.584, para un cumplimiento del 95,66%, de acuerdo a los tiempos establecidos por norma; así mismo, se gestionaron de manera extemporánea 2 peticiones ciudadanas,  quedando pendientes  de respuesta 206  peticiones.</v>
          </cell>
          <cell r="IB57" t="str">
            <v xml:space="preserve">En el Sistema Distrital para la gestión de peticiones ciudadanas se encontraron 7.072 Peticiones, Quejas, Reclamos, Sugerencias y Consultas gestionadas en el mes de marzo, de las cuales se tramitaron oportunamente 7.069, para un cumplimiento del 99,96%, de acuerdo a los tiempos establecidos por norma; así mismo, se gestionaron de manera extemporánea 2 peticiones ciudadanas,  quedando pendiente  de respuesta 1  petición ciudadana. </v>
          </cell>
          <cell r="IC57" t="str">
            <v/>
          </cell>
          <cell r="ID57" t="str">
            <v/>
          </cell>
          <cell r="IE57" t="str">
            <v/>
          </cell>
          <cell r="IF57" t="str">
            <v/>
          </cell>
          <cell r="IG57" t="str">
            <v/>
          </cell>
          <cell r="IH57" t="str">
            <v/>
          </cell>
          <cell r="II57" t="str">
            <v/>
          </cell>
          <cell r="IJ57" t="str">
            <v/>
          </cell>
          <cell r="IK57" t="str">
            <v/>
          </cell>
          <cell r="IL57">
            <v>0.99819999999999998</v>
          </cell>
          <cell r="IM57">
            <v>0.95660000000000001</v>
          </cell>
          <cell r="IN57">
            <v>0.99959999999999993</v>
          </cell>
          <cell r="IO57">
            <v>0</v>
          </cell>
          <cell r="IP57">
            <v>0</v>
          </cell>
          <cell r="IQ57">
            <v>0</v>
          </cell>
          <cell r="IR57">
            <v>0</v>
          </cell>
          <cell r="IS57">
            <v>0</v>
          </cell>
          <cell r="IT57">
            <v>0</v>
          </cell>
          <cell r="IU57">
            <v>0</v>
          </cell>
          <cell r="IV57">
            <v>0</v>
          </cell>
          <cell r="IW57">
            <v>0</v>
          </cell>
          <cell r="IX57">
            <v>295.44</v>
          </cell>
          <cell r="IY57">
            <v>99.82</v>
          </cell>
          <cell r="IZ57">
            <v>95.66</v>
          </cell>
          <cell r="JA57">
            <v>99.96</v>
          </cell>
          <cell r="JB57">
            <v>0</v>
          </cell>
          <cell r="JC57">
            <v>0</v>
          </cell>
          <cell r="JD57">
            <v>0</v>
          </cell>
          <cell r="JE57">
            <v>0</v>
          </cell>
          <cell r="JF57">
            <v>0</v>
          </cell>
          <cell r="JG57">
            <v>0</v>
          </cell>
          <cell r="JH57">
            <v>0</v>
          </cell>
          <cell r="JI57">
            <v>0</v>
          </cell>
          <cell r="JJ57">
            <v>0</v>
          </cell>
          <cell r="JK57">
            <v>98.48</v>
          </cell>
          <cell r="JL57">
            <v>99.82</v>
          </cell>
          <cell r="JM57">
            <v>97.74</v>
          </cell>
          <cell r="JN57">
            <v>98.48</v>
          </cell>
          <cell r="JO57" t="str">
            <v/>
          </cell>
          <cell r="JP57" t="str">
            <v/>
          </cell>
          <cell r="JQ57" t="str">
            <v/>
          </cell>
          <cell r="JR57" t="str">
            <v/>
          </cell>
          <cell r="JS57" t="str">
            <v/>
          </cell>
          <cell r="JT57" t="str">
            <v/>
          </cell>
          <cell r="JU57" t="str">
            <v/>
          </cell>
          <cell r="JV57" t="str">
            <v/>
          </cell>
          <cell r="JW57">
            <v>98.48</v>
          </cell>
          <cell r="JX57">
            <v>99.82</v>
          </cell>
          <cell r="JY57">
            <v>95.66</v>
          </cell>
          <cell r="JZ57">
            <v>99.96</v>
          </cell>
          <cell r="KA57" t="str">
            <v/>
          </cell>
          <cell r="KB57" t="str">
            <v/>
          </cell>
          <cell r="KC57" t="str">
            <v/>
          </cell>
          <cell r="KD57" t="str">
            <v/>
          </cell>
          <cell r="KE57" t="str">
            <v/>
          </cell>
          <cell r="KF57" t="str">
            <v/>
          </cell>
          <cell r="KG57" t="str">
            <v/>
          </cell>
          <cell r="KH57" t="str">
            <v/>
          </cell>
          <cell r="KI57" t="str">
            <v/>
          </cell>
          <cell r="KJ57">
            <v>99.82</v>
          </cell>
          <cell r="KK57">
            <v>97.74</v>
          </cell>
          <cell r="KL57">
            <v>98.48</v>
          </cell>
          <cell r="KM57" t="str">
            <v/>
          </cell>
          <cell r="KN57" t="str">
            <v/>
          </cell>
          <cell r="KO57" t="str">
            <v/>
          </cell>
          <cell r="KP57" t="str">
            <v/>
          </cell>
          <cell r="KQ57" t="str">
            <v/>
          </cell>
          <cell r="KR57" t="str">
            <v/>
          </cell>
          <cell r="KS57" t="str">
            <v/>
          </cell>
          <cell r="KT57" t="str">
            <v/>
          </cell>
          <cell r="KU57" t="str">
            <v/>
          </cell>
          <cell r="KV57">
            <v>98.48</v>
          </cell>
          <cell r="KW57" t="str">
            <v>7870_N</v>
          </cell>
          <cell r="KX57" t="str">
            <v>N/A</v>
          </cell>
          <cell r="KY57" t="str">
            <v>No programó</v>
          </cell>
          <cell r="KZ57" t="str">
            <v/>
          </cell>
          <cell r="LA57" t="str">
            <v/>
          </cell>
          <cell r="LB57" t="str">
            <v/>
          </cell>
          <cell r="LC57">
            <v>100</v>
          </cell>
          <cell r="LD57">
            <v>18.583333333333336</v>
          </cell>
          <cell r="LE57">
            <v>5347081000</v>
          </cell>
          <cell r="LF57">
            <v>3825967052</v>
          </cell>
          <cell r="LG57">
            <v>505286208</v>
          </cell>
          <cell r="LH57">
            <v>304492140</v>
          </cell>
          <cell r="LI57">
            <v>218825788</v>
          </cell>
          <cell r="LJ57">
            <v>99.82</v>
          </cell>
          <cell r="LK57">
            <v>97.74</v>
          </cell>
          <cell r="LL57">
            <v>98.48</v>
          </cell>
          <cell r="LM57" t="str">
            <v/>
          </cell>
          <cell r="LN57" t="str">
            <v/>
          </cell>
          <cell r="LO57" t="str">
            <v/>
          </cell>
          <cell r="LP57" t="str">
            <v/>
          </cell>
          <cell r="LQ57" t="str">
            <v/>
          </cell>
          <cell r="LR57" t="str">
            <v/>
          </cell>
          <cell r="LS57" t="str">
            <v/>
          </cell>
          <cell r="LT57" t="str">
            <v/>
          </cell>
          <cell r="LU57" t="str">
            <v/>
          </cell>
          <cell r="LV57">
            <v>98.48</v>
          </cell>
          <cell r="LW57">
            <v>98.48</v>
          </cell>
          <cell r="LX57" t="str">
            <v>Oportuno: Se radica en los tiempos establecidos por la Oficina Asesora de Planeación - OAP</v>
          </cell>
          <cell r="LY57" t="str">
            <v>Oportuno: Se radica en los tiempos establecidos por la Oficina Asesora de Planeación - OAP</v>
          </cell>
          <cell r="LZ57">
            <v>0</v>
          </cell>
          <cell r="MA57">
            <v>0</v>
          </cell>
          <cell r="MB57">
            <v>0</v>
          </cell>
          <cell r="MC57">
            <v>0</v>
          </cell>
          <cell r="MD57">
            <v>0</v>
          </cell>
          <cell r="ME57">
            <v>0</v>
          </cell>
          <cell r="MF57">
            <v>0</v>
          </cell>
          <cell r="MG57">
            <v>0</v>
          </cell>
          <cell r="MH57">
            <v>0</v>
          </cell>
          <cell r="MI57">
            <v>0</v>
          </cell>
          <cell r="MJ57" t="str">
            <v>Coherente: La información de avance de la magnitud, consignada en el reporte del periodo, concuerda con la programación realizada, con la información cualitativa presentada, con las actividades establecidas (si aplica) y con los soportes presentados. Esta información es coherente con la descripción hecha en la hoja de vida de la meta o indicador.</v>
          </cell>
          <cell r="MK57" t="str">
            <v>Coherente: La información de avance de la magnitud, consignada en el reporte del periodo, concuerda con la programación realizada, con la información cualitativa presentada, con las actividades establecidas (si aplica) y con los soportes presentados. Esta información es coherente con la descripción hecha en la hoja de vida de la meta o indicador.</v>
          </cell>
          <cell r="ML57">
            <v>0</v>
          </cell>
          <cell r="MM57">
            <v>0</v>
          </cell>
          <cell r="MN57">
            <v>0</v>
          </cell>
          <cell r="MO57">
            <v>0</v>
          </cell>
          <cell r="MP57">
            <v>0</v>
          </cell>
          <cell r="MQ57">
            <v>0</v>
          </cell>
          <cell r="MR57">
            <v>0</v>
          </cell>
          <cell r="MS57">
            <v>0</v>
          </cell>
          <cell r="MT57">
            <v>0</v>
          </cell>
          <cell r="MU57">
            <v>0</v>
          </cell>
          <cell r="MV57">
            <v>99.82</v>
          </cell>
          <cell r="MW57">
            <v>97.74</v>
          </cell>
          <cell r="MX57">
            <v>98.48</v>
          </cell>
          <cell r="MY57" t="str">
            <v/>
          </cell>
          <cell r="MZ57" t="str">
            <v/>
          </cell>
          <cell r="NA57" t="str">
            <v/>
          </cell>
          <cell r="NB57" t="str">
            <v/>
          </cell>
          <cell r="NC57" t="str">
            <v/>
          </cell>
          <cell r="ND57" t="str">
            <v/>
          </cell>
          <cell r="NE57" t="str">
            <v/>
          </cell>
          <cell r="NF57" t="str">
            <v/>
          </cell>
          <cell r="NG57" t="str">
            <v/>
          </cell>
          <cell r="NH57" t="str">
            <v>No aplica</v>
          </cell>
          <cell r="NI57" t="str">
            <v>No aplica</v>
          </cell>
          <cell r="NJ57">
            <v>0</v>
          </cell>
          <cell r="NK57">
            <v>0</v>
          </cell>
          <cell r="NL57">
            <v>0</v>
          </cell>
          <cell r="NM57">
            <v>0</v>
          </cell>
          <cell r="NN57">
            <v>0</v>
          </cell>
          <cell r="NO57">
            <v>0</v>
          </cell>
          <cell r="NP57">
            <v>0</v>
          </cell>
          <cell r="NQ57">
            <v>0</v>
          </cell>
          <cell r="NR57">
            <v>0</v>
          </cell>
          <cell r="NS57">
            <v>0</v>
          </cell>
          <cell r="NT57" t="str">
            <v>No se identificaron problemas o dificultades. La información consignada en el reporte del periodo, respecto a los avances, logros y retrasos presentados, da cuenta de forma clara, completa y concisa del nivel cumplimiento de la meta o indicador.</v>
          </cell>
          <cell r="NU57" t="str">
            <v>No se identificaron problemas o dificultades. La información consignada en el reporte del periodo, respecto a los avances, logros y retrasos presentados, da cuenta de forma clara, completa y concisa del nivel cumplimiento de la meta o indicador.</v>
          </cell>
          <cell r="NV57">
            <v>0</v>
          </cell>
          <cell r="NW57">
            <v>0</v>
          </cell>
          <cell r="NX57">
            <v>0</v>
          </cell>
          <cell r="NY57">
            <v>0</v>
          </cell>
          <cell r="NZ57">
            <v>0</v>
          </cell>
          <cell r="OA57">
            <v>0</v>
          </cell>
          <cell r="OB57">
            <v>0</v>
          </cell>
          <cell r="OC57">
            <v>0</v>
          </cell>
          <cell r="OD57">
            <v>0</v>
          </cell>
          <cell r="OE57">
            <v>0</v>
          </cell>
        </row>
        <row r="58">
          <cell r="A58" t="str">
            <v>PD90</v>
          </cell>
          <cell r="B58">
            <v>7870</v>
          </cell>
          <cell r="D58">
            <v>2020110010186</v>
          </cell>
          <cell r="E58" t="str">
            <v>Bogotá mejor para todos</v>
          </cell>
          <cell r="F58" t="str">
            <v>5. Construir Bogotá región con gobierno abierto, transparente y ciudadanía consciente.</v>
          </cell>
          <cell r="G58" t="str">
            <v>56. Gestión Pública Efectiva</v>
          </cell>
          <cell r="H58" t="str">
            <v>Generar las condiciones necesarias para que la experiencia de la ciudadanía en la interacción con la Administración Distrital sea favorable.</v>
          </cell>
          <cell r="I58" t="str">
            <v>N/A</v>
          </cell>
          <cell r="J58" t="str">
            <v>Servicio a la ciudadanía, moderno, eficiente y de calidad</v>
          </cell>
          <cell r="K58" t="str">
            <v>Subsecretaría de Servicio a la Ciudadanía</v>
          </cell>
          <cell r="L58" t="str">
            <v>Diana Marcela Velasco Rincón</v>
          </cell>
          <cell r="M58" t="str">
            <v>Subsecretaria de Servicio a la Ciudadanía</v>
          </cell>
          <cell r="N58" t="str">
            <v>Subsecretaría de Servicio a la Ciudadanía</v>
          </cell>
          <cell r="O58" t="str">
            <v>Diana Marcela Velasco Rincón</v>
          </cell>
          <cell r="P58" t="str">
            <v>Subsecretaría de Servicio a la Ciudadanía</v>
          </cell>
          <cell r="Q58" t="str">
            <v>Sandra Liliana Jimenez Arias, Vivian Lilibeth Bernal Izquierdo</v>
          </cell>
          <cell r="R58" t="str">
            <v>Ricardo Pulido</v>
          </cell>
          <cell r="S58" t="str">
            <v>Satisfacción ciudadana con respecto a los puntos de servicio de la Red CADE</v>
          </cell>
          <cell r="T58" t="str">
            <v>Nivel de satisfacción ciudadana con respecto a los puntos de servicio de la Red CADE</v>
          </cell>
          <cell r="AB58" t="str">
            <v>Satisfacción ciudadana con respecto a los puntos de servicio de la Red CADE</v>
          </cell>
          <cell r="AI58" t="str">
            <v xml:space="preserve">PD_PMR: Satisfacción ciudadana con respecto a los puntos de servicio de la Red CADE; </v>
          </cell>
          <cell r="AJ58">
            <v>0</v>
          </cell>
          <cell r="AK58">
            <v>44245</v>
          </cell>
          <cell r="AL58">
            <v>1</v>
          </cell>
          <cell r="AM58">
            <v>2022</v>
          </cell>
          <cell r="AN58" t="str">
            <v>Medir el nivel de satisfacción de los ciudadanos respecto al servicio prestado en cada uno de los puntos de atención programados por la entidad (Red CADE)</v>
          </cell>
          <cell r="AO58" t="str">
            <v>Medir la satisfacción de la ciudadanía resulta relevante para
identificar los aspectos positivos y las oportunidades de mejora en la prestación del servicio. De tal manera, se indaga por la percepción de la calidad del servicio en los diferentes momentos de verdad del ciclo del servicio, con el fin de identificar el grado de satisfacción de la ciudadanía con la prestación del servicio.</v>
          </cell>
          <cell r="AP58">
            <v>2021</v>
          </cell>
          <cell r="AQ58">
            <v>2024</v>
          </cell>
          <cell r="AR58" t="str">
            <v>Constante</v>
          </cell>
          <cell r="AS58" t="str">
            <v>Efectividad</v>
          </cell>
          <cell r="AT58" t="str">
            <v>Porcentaje</v>
          </cell>
          <cell r="AU58" t="str">
            <v>Resultado</v>
          </cell>
          <cell r="AV58">
            <v>2019</v>
          </cell>
          <cell r="AW58">
            <v>94.93</v>
          </cell>
          <cell r="AX58" t="str">
            <v>Informe con resultados de encuesta de satisfacción ciudadana</v>
          </cell>
          <cell r="AZ58">
            <v>1</v>
          </cell>
          <cell r="BB58" t="str">
            <v>Se aplicarán encuestas en cuestionarios estructurados en los puntos de la Red CADE, en la cual se medirá la satisfacción de la ciudadanía respecto a la prestación del servicio en cada uno de los puntos.
Posteriormente se realizará un analisis de datos y se entregará un informe con los resultados de la encuesta de satisfacción ciudadana 2021.</v>
          </cell>
          <cell r="BC58" t="str">
            <v>(Sumatoria de ciudadanos encuestados que califican el servicio prestado en la Red CADE en términos de "excelente", "muy bueno" o "bueno" / Sumatoria de ciudadanos encuestados que califican el servicio prestado en la Red CADE) *100</v>
          </cell>
          <cell r="BD58" t="str">
            <v xml:space="preserve">Sumatoria de ciudadanos encuestados que califican el servicio prestado en la Red CADE en términos de "excelente", "muy bueno" o "bueno" </v>
          </cell>
          <cell r="BE58" t="str">
            <v>Sumatoria de ciudadanos encuestados que califican el servicio prestado en la Red CADE) *100</v>
          </cell>
          <cell r="BF58" t="str">
            <v>Informe con resultados de encuesta de satisfacción ciudadana</v>
          </cell>
          <cell r="BG58">
            <v>2</v>
          </cell>
          <cell r="BH58">
            <v>44554</v>
          </cell>
          <cell r="BI58" t="str">
            <v>Se modificó la descripción del método de cálculo del indicador.</v>
          </cell>
          <cell r="BJ58" t="str">
            <v>Establecer variables 1 y/o 2 numéricas</v>
          </cell>
          <cell r="BK58">
            <v>90</v>
          </cell>
          <cell r="BL58">
            <v>0</v>
          </cell>
          <cell r="BM58">
            <v>90</v>
          </cell>
          <cell r="BN58">
            <v>90</v>
          </cell>
          <cell r="BO58">
            <v>90</v>
          </cell>
          <cell r="BP58">
            <v>90</v>
          </cell>
          <cell r="BW58">
            <v>0</v>
          </cell>
          <cell r="BX58">
            <v>90</v>
          </cell>
          <cell r="BY58">
            <v>90</v>
          </cell>
          <cell r="BZ58">
            <v>90</v>
          </cell>
          <cell r="CA58">
            <v>90</v>
          </cell>
          <cell r="CB58">
            <v>0</v>
          </cell>
          <cell r="CC58" t="str">
            <v>N/A</v>
          </cell>
          <cell r="CD58" t="str">
            <v>N/A</v>
          </cell>
          <cell r="CE58" t="str">
            <v>N/A</v>
          </cell>
          <cell r="CF58">
            <v>0</v>
          </cell>
          <cell r="CG58">
            <v>96.54</v>
          </cell>
          <cell r="CH58" t="str">
            <v>No aplica</v>
          </cell>
          <cell r="CI58" t="str">
            <v>Suma</v>
          </cell>
          <cell r="CJ58">
            <v>0</v>
          </cell>
          <cell r="CK58">
            <v>0</v>
          </cell>
          <cell r="CL58">
            <v>0</v>
          </cell>
          <cell r="CM58">
            <v>0</v>
          </cell>
          <cell r="CN58">
            <v>0</v>
          </cell>
          <cell r="CO58">
            <v>0</v>
          </cell>
          <cell r="CP58">
            <v>0</v>
          </cell>
          <cell r="CQ58">
            <v>0</v>
          </cell>
          <cell r="CR58">
            <v>0</v>
          </cell>
          <cell r="CS58">
            <v>0</v>
          </cell>
          <cell r="CT58">
            <v>0</v>
          </cell>
          <cell r="CU58">
            <v>90</v>
          </cell>
          <cell r="CV58">
            <v>90</v>
          </cell>
          <cell r="CW58">
            <v>0</v>
          </cell>
          <cell r="CX58">
            <v>0</v>
          </cell>
          <cell r="CY58">
            <v>0</v>
          </cell>
          <cell r="CZ58">
            <v>0</v>
          </cell>
          <cell r="DA58">
            <v>0</v>
          </cell>
          <cell r="DB58">
            <v>0</v>
          </cell>
          <cell r="DC58">
            <v>0</v>
          </cell>
          <cell r="DD58">
            <v>0</v>
          </cell>
          <cell r="DE58">
            <v>0</v>
          </cell>
          <cell r="DF58">
            <v>0</v>
          </cell>
          <cell r="DG58">
            <v>0</v>
          </cell>
          <cell r="DH58">
            <v>0</v>
          </cell>
          <cell r="DI58">
            <v>0</v>
          </cell>
          <cell r="DJ58">
            <v>90</v>
          </cell>
          <cell r="DK58">
            <v>0</v>
          </cell>
          <cell r="DL58">
            <v>0</v>
          </cell>
          <cell r="DM58">
            <v>0</v>
          </cell>
          <cell r="DN58">
            <v>0</v>
          </cell>
          <cell r="DO58">
            <v>0</v>
          </cell>
          <cell r="DP58">
            <v>0</v>
          </cell>
          <cell r="DQ58">
            <v>0</v>
          </cell>
          <cell r="DR58">
            <v>0</v>
          </cell>
          <cell r="DS58">
            <v>0</v>
          </cell>
          <cell r="DT58">
            <v>0</v>
          </cell>
          <cell r="DU58">
            <v>0</v>
          </cell>
          <cell r="DV58">
            <v>0</v>
          </cell>
          <cell r="DW58">
            <v>0</v>
          </cell>
          <cell r="DX58">
            <v>0</v>
          </cell>
          <cell r="DY58" t="str">
            <v>N/A</v>
          </cell>
          <cell r="DZ58" t="str">
            <v>N/A</v>
          </cell>
          <cell r="EA58" t="str">
            <v>N/A</v>
          </cell>
          <cell r="EB58" t="str">
            <v>N/A</v>
          </cell>
          <cell r="EC58" t="str">
            <v>N/A</v>
          </cell>
          <cell r="ED58" t="str">
            <v>N/A</v>
          </cell>
          <cell r="EE58" t="str">
            <v>N/A</v>
          </cell>
          <cell r="EF58" t="str">
            <v>N/A</v>
          </cell>
          <cell r="EG58" t="str">
            <v>N/A</v>
          </cell>
          <cell r="EH58" t="str">
            <v>N/A</v>
          </cell>
          <cell r="EI58" t="str">
            <v>N/A</v>
          </cell>
          <cell r="EJ58" t="str">
            <v>Informe Encuesta de  Satisfacción Ciudadana 2022.</v>
          </cell>
          <cell r="EK58">
            <v>0</v>
          </cell>
          <cell r="EL58">
            <v>0</v>
          </cell>
          <cell r="EM58">
            <v>0</v>
          </cell>
          <cell r="EN58">
            <v>0</v>
          </cell>
          <cell r="EO58">
            <v>0</v>
          </cell>
          <cell r="EP58">
            <v>0</v>
          </cell>
          <cell r="EQ58">
            <v>0</v>
          </cell>
          <cell r="ER58">
            <v>0</v>
          </cell>
          <cell r="ES58">
            <v>0</v>
          </cell>
          <cell r="ET58">
            <v>0</v>
          </cell>
          <cell r="EU58">
            <v>0</v>
          </cell>
          <cell r="EV58">
            <v>0</v>
          </cell>
          <cell r="EW58" t="str">
            <v>N/A</v>
          </cell>
          <cell r="EX58" t="str">
            <v>N/A</v>
          </cell>
          <cell r="EY58" t="str">
            <v>N/A</v>
          </cell>
          <cell r="EZ58" t="str">
            <v>N/A</v>
          </cell>
          <cell r="FA58" t="str">
            <v>N/A</v>
          </cell>
          <cell r="FB58" t="str">
            <v>N/A</v>
          </cell>
          <cell r="FC58" t="str">
            <v>N/A</v>
          </cell>
          <cell r="FD58" t="str">
            <v>N/A</v>
          </cell>
          <cell r="FE58" t="str">
            <v>N/A</v>
          </cell>
          <cell r="FF58" t="str">
            <v>N/A</v>
          </cell>
          <cell r="FG58" t="str">
            <v>N/A</v>
          </cell>
          <cell r="FH58" t="str">
            <v>N/A</v>
          </cell>
          <cell r="FI58" t="str">
            <v>N/A</v>
          </cell>
          <cell r="FJ58" t="str">
            <v>N/A</v>
          </cell>
          <cell r="FK58" t="str">
            <v>N/A</v>
          </cell>
          <cell r="FL58" t="str">
            <v>N/A</v>
          </cell>
          <cell r="FM58" t="str">
            <v>N/A</v>
          </cell>
          <cell r="FN58" t="str">
            <v>N/A</v>
          </cell>
          <cell r="FO58" t="str">
            <v>N/A</v>
          </cell>
          <cell r="FP58" t="str">
            <v>N/A</v>
          </cell>
          <cell r="FQ58" t="str">
            <v>N/A</v>
          </cell>
          <cell r="FR58" t="str">
            <v>N/A</v>
          </cell>
          <cell r="FS58" t="str">
            <v>N/A</v>
          </cell>
          <cell r="FT58" t="str">
            <v>N/A</v>
          </cell>
          <cell r="FU58" t="str">
            <v>N/A</v>
          </cell>
          <cell r="FV58" t="str">
            <v>N/A</v>
          </cell>
          <cell r="FW58" t="str">
            <v>N/A</v>
          </cell>
          <cell r="FX58" t="str">
            <v>N/A</v>
          </cell>
          <cell r="FY58" t="str">
            <v>N/A</v>
          </cell>
          <cell r="FZ58" t="str">
            <v>N/A</v>
          </cell>
          <cell r="GA58" t="str">
            <v>N/A</v>
          </cell>
          <cell r="GB58" t="str">
            <v>N/A</v>
          </cell>
          <cell r="GC58" t="str">
            <v>N/A</v>
          </cell>
          <cell r="GD58" t="str">
            <v>N/A</v>
          </cell>
          <cell r="GE58" t="str">
            <v>N/A</v>
          </cell>
          <cell r="GF58" t="str">
            <v>N/A</v>
          </cell>
          <cell r="GG58" t="str">
            <v>N/A</v>
          </cell>
          <cell r="GH58" t="str">
            <v>N/A</v>
          </cell>
          <cell r="GI58" t="str">
            <v>N/A</v>
          </cell>
          <cell r="GJ58" t="str">
            <v>N/A</v>
          </cell>
          <cell r="GK58" t="str">
            <v>N/A</v>
          </cell>
          <cell r="GL58" t="str">
            <v>N/A</v>
          </cell>
          <cell r="GM58" t="str">
            <v>N/A</v>
          </cell>
          <cell r="GN58" t="str">
            <v>N/A</v>
          </cell>
          <cell r="GO58" t="str">
            <v>N/A</v>
          </cell>
          <cell r="GP58" t="str">
            <v>N/A</v>
          </cell>
          <cell r="GQ58" t="str">
            <v>N/A</v>
          </cell>
          <cell r="GR58" t="str">
            <v>N/A</v>
          </cell>
          <cell r="GS58" t="str">
            <v>N/A</v>
          </cell>
          <cell r="GT58" t="str">
            <v>N/A</v>
          </cell>
          <cell r="GU58" t="str">
            <v>N/A</v>
          </cell>
          <cell r="GV58" t="str">
            <v>N/A</v>
          </cell>
          <cell r="GW58" t="str">
            <v>N/A</v>
          </cell>
          <cell r="GX58" t="str">
            <v>N/A</v>
          </cell>
          <cell r="GY58" t="str">
            <v>N/A</v>
          </cell>
          <cell r="GZ58" t="str">
            <v>N/A</v>
          </cell>
          <cell r="HA58" t="str">
            <v>N/A</v>
          </cell>
          <cell r="HB58" t="str">
            <v>N/A</v>
          </cell>
          <cell r="HC58" t="str">
            <v>N/A</v>
          </cell>
          <cell r="HD58" t="str">
            <v>N/A</v>
          </cell>
          <cell r="HE58" t="str">
            <v>N/A</v>
          </cell>
          <cell r="HF58" t="str">
            <v>N/A</v>
          </cell>
          <cell r="HG58" t="str">
            <v>N/A</v>
          </cell>
          <cell r="HH58" t="str">
            <v>N/A</v>
          </cell>
          <cell r="HI58" t="str">
            <v>N/A</v>
          </cell>
          <cell r="HJ58" t="str">
            <v>N/A</v>
          </cell>
          <cell r="HK58" t="str">
            <v>N/A</v>
          </cell>
          <cell r="HL58" t="str">
            <v>N/A</v>
          </cell>
          <cell r="HM58" t="str">
            <v>N/A</v>
          </cell>
          <cell r="HN58" t="str">
            <v>N/A</v>
          </cell>
          <cell r="HO58" t="str">
            <v>N/A</v>
          </cell>
          <cell r="HP58" t="str">
            <v>N/A</v>
          </cell>
          <cell r="HQ58" t="str">
            <v>N/A</v>
          </cell>
          <cell r="HR58" t="str">
            <v>N/A</v>
          </cell>
          <cell r="HS58" t="str">
            <v>N/A</v>
          </cell>
          <cell r="HT58" t="str">
            <v>N/A</v>
          </cell>
          <cell r="HU58" t="str">
            <v>N/A</v>
          </cell>
          <cell r="HV58" t="str">
            <v>N/A</v>
          </cell>
          <cell r="HW58" t="str">
            <v/>
          </cell>
          <cell r="HX58" t="str">
            <v/>
          </cell>
          <cell r="HY58" t="str">
            <v/>
          </cell>
          <cell r="HZ58" t="str">
            <v/>
          </cell>
          <cell r="IA58">
            <v>0</v>
          </cell>
          <cell r="IB58">
            <v>0</v>
          </cell>
          <cell r="IC58">
            <v>0</v>
          </cell>
          <cell r="ID58">
            <v>0</v>
          </cell>
          <cell r="IE58">
            <v>0</v>
          </cell>
          <cell r="IF58">
            <v>0</v>
          </cell>
          <cell r="IG58">
            <v>0</v>
          </cell>
          <cell r="IH58">
            <v>0</v>
          </cell>
          <cell r="II58">
            <v>0</v>
          </cell>
          <cell r="IJ58">
            <v>0</v>
          </cell>
          <cell r="IK58">
            <v>0</v>
          </cell>
          <cell r="IL58">
            <v>0</v>
          </cell>
          <cell r="IM58">
            <v>0</v>
          </cell>
          <cell r="IN58">
            <v>0</v>
          </cell>
          <cell r="IO58">
            <v>0</v>
          </cell>
          <cell r="IP58">
            <v>0</v>
          </cell>
          <cell r="IQ58">
            <v>0</v>
          </cell>
          <cell r="IR58">
            <v>0</v>
          </cell>
          <cell r="IS58">
            <v>0</v>
          </cell>
          <cell r="IT58">
            <v>0</v>
          </cell>
          <cell r="IU58">
            <v>0</v>
          </cell>
          <cell r="IV58">
            <v>0</v>
          </cell>
          <cell r="IW58">
            <v>0</v>
          </cell>
          <cell r="IX58">
            <v>0</v>
          </cell>
          <cell r="IY58">
            <v>0</v>
          </cell>
          <cell r="IZ58">
            <v>0</v>
          </cell>
          <cell r="JA58">
            <v>0</v>
          </cell>
          <cell r="JB58">
            <v>0</v>
          </cell>
          <cell r="JC58">
            <v>0</v>
          </cell>
          <cell r="JD58">
            <v>0</v>
          </cell>
          <cell r="JE58">
            <v>0</v>
          </cell>
          <cell r="JF58">
            <v>0</v>
          </cell>
          <cell r="JG58">
            <v>0</v>
          </cell>
          <cell r="JH58">
            <v>0</v>
          </cell>
          <cell r="JI58">
            <v>0</v>
          </cell>
          <cell r="JJ58">
            <v>0</v>
          </cell>
          <cell r="JK58">
            <v>0</v>
          </cell>
          <cell r="JL58">
            <v>0</v>
          </cell>
          <cell r="JM58">
            <v>0</v>
          </cell>
          <cell r="JN58">
            <v>0</v>
          </cell>
          <cell r="JO58">
            <v>0</v>
          </cell>
          <cell r="JP58">
            <v>0</v>
          </cell>
          <cell r="JQ58">
            <v>0</v>
          </cell>
          <cell r="JR58">
            <v>0</v>
          </cell>
          <cell r="JS58">
            <v>0</v>
          </cell>
          <cell r="JT58">
            <v>0</v>
          </cell>
          <cell r="JU58">
            <v>0</v>
          </cell>
          <cell r="JV58">
            <v>0</v>
          </cell>
          <cell r="JW58">
            <v>0</v>
          </cell>
          <cell r="JX58" t="str">
            <v>No Programó</v>
          </cell>
          <cell r="JY58" t="str">
            <v/>
          </cell>
          <cell r="JZ58" t="str">
            <v/>
          </cell>
          <cell r="KA58" t="str">
            <v/>
          </cell>
          <cell r="KB58" t="str">
            <v/>
          </cell>
          <cell r="KC58" t="str">
            <v/>
          </cell>
          <cell r="KD58" t="str">
            <v/>
          </cell>
          <cell r="KE58" t="str">
            <v/>
          </cell>
          <cell r="KF58" t="str">
            <v/>
          </cell>
          <cell r="KG58" t="str">
            <v/>
          </cell>
          <cell r="KH58" t="str">
            <v/>
          </cell>
          <cell r="KI58" t="str">
            <v/>
          </cell>
          <cell r="KJ58" t="str">
            <v>No Programó</v>
          </cell>
          <cell r="KK58" t="str">
            <v>No Programó</v>
          </cell>
          <cell r="KL58" t="str">
            <v>No Programó</v>
          </cell>
          <cell r="KM58" t="str">
            <v/>
          </cell>
          <cell r="KN58" t="str">
            <v/>
          </cell>
          <cell r="KO58" t="str">
            <v/>
          </cell>
          <cell r="KP58" t="str">
            <v/>
          </cell>
          <cell r="KQ58" t="str">
            <v/>
          </cell>
          <cell r="KR58" t="str">
            <v/>
          </cell>
          <cell r="KS58" t="str">
            <v/>
          </cell>
          <cell r="KT58" t="str">
            <v/>
          </cell>
          <cell r="KU58" t="str">
            <v/>
          </cell>
          <cell r="KV58" t="str">
            <v>No Programó</v>
          </cell>
          <cell r="KW58" t="str">
            <v>7870_N</v>
          </cell>
          <cell r="KX58" t="str">
            <v>N/A</v>
          </cell>
          <cell r="KY58" t="str">
            <v>No programó</v>
          </cell>
          <cell r="KZ58" t="str">
            <v/>
          </cell>
          <cell r="LA58" t="str">
            <v/>
          </cell>
          <cell r="LB58" t="str">
            <v/>
          </cell>
          <cell r="LC58">
            <v>100</v>
          </cell>
          <cell r="LD58">
            <v>18.583333333333336</v>
          </cell>
          <cell r="LE58">
            <v>5347081000</v>
          </cell>
          <cell r="LF58">
            <v>3825967052</v>
          </cell>
          <cell r="LG58">
            <v>505286208</v>
          </cell>
          <cell r="LH58">
            <v>304492140</v>
          </cell>
          <cell r="LI58">
            <v>218825788</v>
          </cell>
          <cell r="LJ58" t="str">
            <v>No Programó</v>
          </cell>
          <cell r="LK58" t="str">
            <v>No Programó</v>
          </cell>
          <cell r="LL58" t="str">
            <v>No Programó</v>
          </cell>
          <cell r="LM58" t="str">
            <v/>
          </cell>
          <cell r="LN58" t="str">
            <v/>
          </cell>
          <cell r="LO58" t="str">
            <v/>
          </cell>
          <cell r="LP58" t="str">
            <v/>
          </cell>
          <cell r="LQ58" t="str">
            <v/>
          </cell>
          <cell r="LR58" t="str">
            <v/>
          </cell>
          <cell r="LS58" t="str">
            <v/>
          </cell>
          <cell r="LT58" t="str">
            <v/>
          </cell>
          <cell r="LU58" t="str">
            <v/>
          </cell>
          <cell r="LV58">
            <v>0</v>
          </cell>
          <cell r="LW58">
            <v>0</v>
          </cell>
          <cell r="LX58" t="str">
            <v>No aplica</v>
          </cell>
          <cell r="LY58" t="str">
            <v>Oportuno: Se radica en los tiempos establecidos por la Oficina Asesora de Planeación - OAP</v>
          </cell>
          <cell r="LZ58">
            <v>0</v>
          </cell>
          <cell r="MA58">
            <v>0</v>
          </cell>
          <cell r="MB58">
            <v>0</v>
          </cell>
          <cell r="MC58">
            <v>0</v>
          </cell>
          <cell r="MD58">
            <v>0</v>
          </cell>
          <cell r="ME58">
            <v>0</v>
          </cell>
          <cell r="MF58">
            <v>0</v>
          </cell>
          <cell r="MG58">
            <v>0</v>
          </cell>
          <cell r="MH58">
            <v>0</v>
          </cell>
          <cell r="MI58">
            <v>0</v>
          </cell>
          <cell r="MJ58" t="str">
            <v>No aplica</v>
          </cell>
          <cell r="MK58" t="str">
            <v>No aplica</v>
          </cell>
          <cell r="ML58">
            <v>0</v>
          </cell>
          <cell r="MM58">
            <v>0</v>
          </cell>
          <cell r="MN58">
            <v>0</v>
          </cell>
          <cell r="MO58">
            <v>0</v>
          </cell>
          <cell r="MP58">
            <v>0</v>
          </cell>
          <cell r="MQ58">
            <v>0</v>
          </cell>
          <cell r="MR58">
            <v>0</v>
          </cell>
          <cell r="MS58">
            <v>0</v>
          </cell>
          <cell r="MT58">
            <v>0</v>
          </cell>
          <cell r="MU58">
            <v>0</v>
          </cell>
          <cell r="MV58" t="str">
            <v>No Programó</v>
          </cell>
          <cell r="MW58" t="str">
            <v>No Programó</v>
          </cell>
          <cell r="MX58" t="str">
            <v>No Programó</v>
          </cell>
          <cell r="MY58" t="str">
            <v/>
          </cell>
          <cell r="MZ58" t="str">
            <v/>
          </cell>
          <cell r="NA58" t="str">
            <v/>
          </cell>
          <cell r="NB58" t="str">
            <v/>
          </cell>
          <cell r="NC58" t="str">
            <v/>
          </cell>
          <cell r="ND58" t="str">
            <v/>
          </cell>
          <cell r="NE58" t="str">
            <v/>
          </cell>
          <cell r="NF58" t="str">
            <v/>
          </cell>
          <cell r="NG58" t="str">
            <v/>
          </cell>
          <cell r="NH58" t="str">
            <v>No aplica</v>
          </cell>
          <cell r="NI58" t="str">
            <v>No aplica</v>
          </cell>
          <cell r="NJ58">
            <v>0</v>
          </cell>
          <cell r="NK58">
            <v>0</v>
          </cell>
          <cell r="NL58">
            <v>0</v>
          </cell>
          <cell r="NM58">
            <v>0</v>
          </cell>
          <cell r="NN58">
            <v>0</v>
          </cell>
          <cell r="NO58">
            <v>0</v>
          </cell>
          <cell r="NP58">
            <v>0</v>
          </cell>
          <cell r="NQ58">
            <v>0</v>
          </cell>
          <cell r="NR58">
            <v>0</v>
          </cell>
          <cell r="NS58">
            <v>0</v>
          </cell>
          <cell r="NT58" t="str">
            <v>No se identificaron problemas o dificultades. La información consignada en el reporte del periodo, respecto a los avances, logros y retrasos presentados, da cuenta de forma clara, completa y concisa del nivel cumplimiento de la meta o indicador.</v>
          </cell>
          <cell r="NU58" t="str">
            <v>No se programó avance para este periodo</v>
          </cell>
          <cell r="NV58">
            <v>0</v>
          </cell>
          <cell r="NW58">
            <v>0</v>
          </cell>
          <cell r="NX58">
            <v>0</v>
          </cell>
          <cell r="NY58">
            <v>0</v>
          </cell>
          <cell r="NZ58">
            <v>0</v>
          </cell>
          <cell r="OA58">
            <v>0</v>
          </cell>
          <cell r="OB58">
            <v>0</v>
          </cell>
          <cell r="OC58">
            <v>0</v>
          </cell>
          <cell r="OD58">
            <v>0</v>
          </cell>
          <cell r="OE58">
            <v>0</v>
          </cell>
        </row>
        <row r="59">
          <cell r="A59" t="str">
            <v>PD100</v>
          </cell>
          <cell r="B59">
            <v>7871</v>
          </cell>
          <cell r="C59" t="str">
            <v>7871_1</v>
          </cell>
          <cell r="D59">
            <v>2020110010188</v>
          </cell>
          <cell r="E59" t="str">
            <v>Un nuevo contrato social y ambiental para la Bogotá del siglo XXI</v>
          </cell>
          <cell r="F59" t="str">
            <v>3. Inspirar confianza y legitimidad para vivir sin miedo y ser epicentro de cultura ciudadana, paz y reconciliación.</v>
          </cell>
          <cell r="G59" t="str">
            <v>39.  Bogotá territorio de paz y atención integral a las víctimas del conflicto armado.</v>
          </cell>
          <cell r="H59" t="str">
            <v>Mejorar la integración de las acciones, servicios y escenarios que dan respuesta a las obligaciones derivadas de ley para las víctimas, el Acuerdo de Paz, y los demás compromisos distritales en materia de memoria, reparación, paz y reconciliación.</v>
          </cell>
          <cell r="I59" t="str">
            <v>1. Aumentar la apropiación social de la memoria y la verdad históricas, por parte de la ciudadanía, como herramientas fundamentales en la construcción de paz, reconciliación y la profundización de la democracia</v>
          </cell>
          <cell r="J59" t="str">
            <v>Construcción de Bogotá-región como territorio de paz para las víctimas y la reconciliación</v>
          </cell>
          <cell r="K59" t="str">
            <v>Oficina de Alta Consejería de Paz, Víctimas y Reconciliación</v>
          </cell>
          <cell r="L59" t="str">
            <v xml:space="preserve">Carlos Vladimir Rodriguez Valencia </v>
          </cell>
          <cell r="M59" t="str">
            <v>Alto Consejero de Paz, Víctimas y Reconciliación</v>
          </cell>
          <cell r="N59" t="str">
            <v>Oficina de Alta Consejería de Paz, Víctimas y Reconciliación</v>
          </cell>
          <cell r="O59" t="str">
            <v xml:space="preserve">Carlos Vladimir Rodriguez Valencia </v>
          </cell>
          <cell r="P59" t="str">
            <v>Alto Consejero de Paz, Víctimas y Reconciliación</v>
          </cell>
          <cell r="Q59" t="str">
            <v>Carolina Rodríguez Moyano, Juan Guillermo Becerra Jimenez</v>
          </cell>
          <cell r="R59" t="str">
            <v>Yuri Galindo</v>
          </cell>
          <cell r="S59" t="str">
            <v>1. Ejecutar 100 porciento de la estrategia de promoción de la memoria, para la construcción de paz, la reconciliación y la democracia, en la ciudad región.</v>
          </cell>
          <cell r="T59" t="str">
            <v>Ejecutar 100 porciento de la estrategia de promoción de la memoria, para la construcción de paz, la reconciliación y la democracia, en la ciudad región.</v>
          </cell>
          <cell r="AB59" t="str">
            <v xml:space="preserve">20.4. Porcentaje de ejecución de la estrategia de promoción de la memoria, para la construcción de paz, la reconciliación y la democracia. </v>
          </cell>
          <cell r="AC59" t="str">
            <v>1. Ejecutar 100 porciento de la estrategia de promoción de la memoria, para la construcción de paz, la reconciliación y la democracia, en la ciudad región.</v>
          </cell>
          <cell r="AI59" t="str">
            <v xml:space="preserve">PD_PMR: 20.4. Porcentaje de ejecución de la estrategia de promoción de la memoria, para la construcción de paz, la reconciliación y la democracia. ; PD_Meta Proyecto: 1. Ejecutar 100 porciento de la estrategia de promoción de la memoria, para la construcción de paz, la reconciliación y la democracia, en la ciudad región.; </v>
          </cell>
          <cell r="AJ59">
            <v>0</v>
          </cell>
          <cell r="AK59">
            <v>44466</v>
          </cell>
          <cell r="AL59">
            <v>2</v>
          </cell>
          <cell r="AM59">
            <v>2022</v>
          </cell>
          <cell r="AN59" t="str">
            <v>La estrategia consiste en la transformación y el posicionamiento del Centro de Memoria, Paz y Reconciliación - CMPR-  como instrumento, eje cultural y equipamiento de la ciudad para la promoción, construcción, circulación y apropiación social de prácticas artísticas, culturales, pedagógicas, académicas y conmemorativas; relacionadas con la memoria, paz y reconciliación, con miras a la construcción del nuevo contrato social para el Siglo XXI.  
La estrategia se desarrolla a través de dos dimensiones: 
(i) Apropiación social a través de estrategias de comunicación: Pretende el posicionamiento del CMPR, la divulgación del conocimiento que se produce en materia de memoria, así como la promoción de debates alrededor de la memoria en la ciudadanía.  
(ii) Político-institucional: Pretende garantizar el funcionamiento logístico, operativo y técnico del CMPR, a través del fortalecimiento de la capacidad de gestión, de su visibilidad orgánica dentro de la estructura general de la Alcaldía Mayor de Bogotá y de su incidencia en el debate y ejecución de acciones de política pública en materia de memoria.</v>
          </cell>
          <cell r="AO59" t="str">
            <v xml:space="preserve"> - La ciudadanía cuenta con un equipamiento especializado en materia de memoria, paz y reconciliación.
-La ciudadanía cuenta con recursos técnicos, logísticos y humanos especializados para el fortalecimiento de sus iniciativas de memoria.
-La ciudad dispone de espacios de diálogo, encuentro y reflexión alrededor de la memoria para la paz y la reconciliación.
-El Distrito cuenta con un órgano especializado para asesorar e incidir en la construcción de las políticas públicas que contemplen acciones en memoria para la paz y la reconciliación.</v>
          </cell>
          <cell r="AP59">
            <v>2020</v>
          </cell>
          <cell r="AQ59">
            <v>2024</v>
          </cell>
          <cell r="AR59" t="str">
            <v>Creciente</v>
          </cell>
          <cell r="AS59" t="str">
            <v>Eficacia</v>
          </cell>
          <cell r="AT59" t="str">
            <v>Porcentaje</v>
          </cell>
          <cell r="AU59" t="str">
            <v>Producto</v>
          </cell>
          <cell r="AV59" t="str">
            <v>N/D</v>
          </cell>
          <cell r="AW59" t="str">
            <v>N/D</v>
          </cell>
          <cell r="AX59" t="str">
            <v>N/D</v>
          </cell>
          <cell r="AY59">
            <v>1</v>
          </cell>
          <cell r="BB59" t="str">
            <v>La meta se cumplirá a través de la programación y ejecución de las acciones o actividades asociadas a la meta del proyecto de inversión, las cuales se programarán anualmente y se les hará seguimiento mensualmente. El peso de las actividades asociadas a la meta puede variar dependiendo de las prioridades definidas para cada vigencia, de conformidad con el plan interno de trabajo de la Oficina Alta Consejería de Paz, Víctimas y Reconciliación.</v>
          </cell>
          <cell r="BC59" t="str">
            <v>(Sumatoria de acciones o actividades ejecutadas/Sumatoria de acciones o actividades programadas)*100</v>
          </cell>
          <cell r="BD59" t="str">
            <v>Sumatoria de acciones o actividades ejecutadas</v>
          </cell>
          <cell r="BE59" t="str">
            <v>Sumatoria de acciones o actividades programadas</v>
          </cell>
          <cell r="BF59" t="str">
            <v>Soportes de cumplimiento de las acciones o actividades ralacionadas con la estrategia de promoción de la memoria, para la construcción de paz, la reconciliación y la democracia.</v>
          </cell>
          <cell r="BG59">
            <v>3</v>
          </cell>
          <cell r="BH59">
            <v>44644</v>
          </cell>
          <cell r="BI59" t="str">
            <v>Radicado 3-2022-9977 del 24/03/2022</v>
          </cell>
          <cell r="BJ59" t="str">
            <v>Plan de acción - proyectos de inversión (actividades)</v>
          </cell>
          <cell r="BK59">
            <v>100</v>
          </cell>
          <cell r="BL59">
            <v>5</v>
          </cell>
          <cell r="BM59">
            <v>20</v>
          </cell>
          <cell r="BN59">
            <v>55</v>
          </cell>
          <cell r="BO59">
            <v>90</v>
          </cell>
          <cell r="BP59">
            <v>100</v>
          </cell>
          <cell r="BQ59">
            <v>1611812604</v>
          </cell>
          <cell r="BR59">
            <v>180922950</v>
          </cell>
          <cell r="BS59">
            <v>495099654</v>
          </cell>
          <cell r="BT59">
            <v>462872000</v>
          </cell>
          <cell r="BU59">
            <v>330240000</v>
          </cell>
          <cell r="BV59">
            <v>142678000</v>
          </cell>
          <cell r="BW59">
            <v>5</v>
          </cell>
          <cell r="BX59">
            <v>20</v>
          </cell>
          <cell r="BY59">
            <v>55</v>
          </cell>
          <cell r="BZ59">
            <v>15</v>
          </cell>
          <cell r="CA59">
            <v>35</v>
          </cell>
          <cell r="CB59">
            <v>175113988</v>
          </cell>
          <cell r="CC59">
            <v>152400934</v>
          </cell>
          <cell r="CD59">
            <v>495099654</v>
          </cell>
          <cell r="CE59" t="str">
            <v xml:space="preserve">
 $393.612.888 
</v>
          </cell>
          <cell r="CF59">
            <v>5</v>
          </cell>
          <cell r="CG59">
            <v>20</v>
          </cell>
          <cell r="CH59">
            <v>26.824999999999999</v>
          </cell>
          <cell r="CI59" t="str">
            <v>Suma</v>
          </cell>
          <cell r="CJ59">
            <v>0</v>
          </cell>
          <cell r="CK59">
            <v>4.6375000000000002</v>
          </cell>
          <cell r="CL59">
            <v>2.1875</v>
          </cell>
          <cell r="CM59">
            <v>2.4500000000000002</v>
          </cell>
          <cell r="CN59">
            <v>0</v>
          </cell>
          <cell r="CO59">
            <v>2.1875</v>
          </cell>
          <cell r="CP59">
            <v>7.4375</v>
          </cell>
          <cell r="CQ59">
            <v>4.6375000000000002</v>
          </cell>
          <cell r="CR59">
            <v>2.1875</v>
          </cell>
          <cell r="CS59">
            <v>2.4500000000000002</v>
          </cell>
          <cell r="CT59">
            <v>2.1875</v>
          </cell>
          <cell r="CU59">
            <v>4.6375000000000002</v>
          </cell>
          <cell r="CV59">
            <v>55</v>
          </cell>
          <cell r="CW59">
            <v>6.8250000000000002</v>
          </cell>
          <cell r="CX59">
            <v>0</v>
          </cell>
          <cell r="CY59">
            <v>26.5</v>
          </cell>
          <cell r="CZ59">
            <v>12.5</v>
          </cell>
          <cell r="DA59">
            <v>14</v>
          </cell>
          <cell r="DB59">
            <v>0</v>
          </cell>
          <cell r="DC59">
            <v>12.5</v>
          </cell>
          <cell r="DD59">
            <v>42.5</v>
          </cell>
          <cell r="DE59">
            <v>26.5</v>
          </cell>
          <cell r="DF59">
            <v>12.5</v>
          </cell>
          <cell r="DG59">
            <v>14</v>
          </cell>
          <cell r="DH59">
            <v>12.5</v>
          </cell>
          <cell r="DI59">
            <v>26.5</v>
          </cell>
          <cell r="DJ59">
            <v>200</v>
          </cell>
          <cell r="DK59">
            <v>0</v>
          </cell>
          <cell r="DL59">
            <v>26.5</v>
          </cell>
          <cell r="DM59">
            <v>12.5</v>
          </cell>
          <cell r="DN59">
            <v>0</v>
          </cell>
          <cell r="DO59">
            <v>0</v>
          </cell>
          <cell r="DP59">
            <v>0</v>
          </cell>
          <cell r="DQ59">
            <v>0</v>
          </cell>
          <cell r="DR59">
            <v>0</v>
          </cell>
          <cell r="DS59">
            <v>0</v>
          </cell>
          <cell r="DT59">
            <v>0</v>
          </cell>
          <cell r="DU59">
            <v>0</v>
          </cell>
          <cell r="DV59">
            <v>0</v>
          </cell>
          <cell r="DW59">
            <v>39</v>
          </cell>
          <cell r="DX59">
            <v>39</v>
          </cell>
          <cell r="DY59" t="str">
            <v>No Programó</v>
          </cell>
          <cell r="DZ59" t="str">
            <v>Actas de reunión
Informe de avance
Informe de actividades
Evidencias de reunión
Documento técnico
Soportes de labores administrativas</v>
          </cell>
          <cell r="EA59" t="str">
            <v xml:space="preserve">Solicitudes realizadas en el sistema GLPI
Certificados de mantenimiento del CMPR
</v>
          </cell>
          <cell r="EB59" t="str">
            <v>Reportes de gestión y seguimiento a los compromisos del CMPR en otras políticas públicas del Distrito.
Evidencias de reunión</v>
          </cell>
          <cell r="EC59" t="str">
            <v>No se programó</v>
          </cell>
          <cell r="ED59" t="str">
            <v xml:space="preserve">Solicitudes realizadas en el sistema GLPI
Certificados de mantenimiento del CMPR
</v>
          </cell>
          <cell r="EE59" t="str">
            <v xml:space="preserve">Evidencias de reunión
Informes de avance de seguimiento de la estrategia y/o acciones de articulación interinstitucional
Actualización de formatos y procedimientos en el marco de la estrategia de promoción de la memoria
Reportes de gestión y seguimiento a los compromisos del CMPR en otras políticas públicas del Distrito
Programación CMPR
Correos electrónicos de gestión de la estrategia de promoción de la memoria
</v>
          </cell>
          <cell r="EF59" t="str">
            <v>Evidencias de reunión
Informes de avance de seguimiento de la estrategia y/o acciones de articulación interinstitucional
Actualización de formatos y procedimientos en el marco de la estrategia de promoción de la memoria
Programación CMPR
Correos electrónicos de gestión de la estrategia de promoción de la memoria</v>
          </cell>
          <cell r="EG59" t="str">
            <v xml:space="preserve">Solicitudes realizadas en el sistema GLPI
Certificados de mantenimiento del CMPR
</v>
          </cell>
          <cell r="EH59" t="str">
            <v>Reportes de gestión y seguimiento a los compromisos del CMPR en otras políticas públicas del Distrito.
Evidencias de reunión</v>
          </cell>
          <cell r="EI59" t="str">
            <v xml:space="preserve">Evidencias de Reunión
Programación CMPR
Correos electrónicos de gestión de la estrategia de promoción de la memoria
</v>
          </cell>
          <cell r="EJ59" t="str">
            <v>Evidencias de reunión
Informes de avance de seguimiento de la estrategia y/o acciones de articulación interinstitucional
Actualización de formatos y procedimientos en el marco de la estrategia de promoción de la memoria
Estudios previos y/o Anexos técnicos
Actas de seguimiento  y/o Actas de liquidación
Informes de supervisión contractual
Certificaciones de cumplimiento</v>
          </cell>
          <cell r="EK59">
            <v>0</v>
          </cell>
          <cell r="EL59" t="str">
            <v>•	M 1.A2.1 Programación CMPR
•	M1.A1.1 Borrador informe 9 de abril CMPR
"</v>
          </cell>
          <cell r="EM59" t="str">
            <v>• M1.A1.1.2.1 CERTIFICADO MANTENIMIENTO Y LIMPIEZA CTZ CMPR
• M1.A1.1.2.2 ANEXO INFORME ASEGURADORA FACHADA CMPR
• M1.A1.1.2.3 ANEXO INFORME ASEGURADORA FACHADA CMPR 8M</v>
          </cell>
          <cell r="EN59">
            <v>0</v>
          </cell>
          <cell r="EO59">
            <v>0</v>
          </cell>
          <cell r="EP59">
            <v>0</v>
          </cell>
          <cell r="EQ59">
            <v>0</v>
          </cell>
          <cell r="ER59">
            <v>0</v>
          </cell>
          <cell r="ES59">
            <v>0</v>
          </cell>
          <cell r="ET59">
            <v>0</v>
          </cell>
          <cell r="EU59">
            <v>0</v>
          </cell>
          <cell r="EV59">
            <v>0</v>
          </cell>
          <cell r="EW59">
            <v>462872000</v>
          </cell>
          <cell r="EX59">
            <v>462872000</v>
          </cell>
          <cell r="EY59">
            <v>462872000</v>
          </cell>
          <cell r="EZ59">
            <v>462872000</v>
          </cell>
          <cell r="FA59">
            <v>462872000</v>
          </cell>
          <cell r="FB59">
            <v>462872000</v>
          </cell>
          <cell r="FC59">
            <v>462872000</v>
          </cell>
          <cell r="FD59">
            <v>462872000</v>
          </cell>
          <cell r="FE59">
            <v>462872000</v>
          </cell>
          <cell r="FF59">
            <v>462872000</v>
          </cell>
          <cell r="FG59">
            <v>462872000</v>
          </cell>
          <cell r="FH59">
            <v>462872000</v>
          </cell>
          <cell r="FI59">
            <v>462872000</v>
          </cell>
          <cell r="FJ59">
            <v>462872000</v>
          </cell>
          <cell r="FK59">
            <v>462872000</v>
          </cell>
          <cell r="FL59">
            <v>462872000</v>
          </cell>
          <cell r="FM59">
            <v>0</v>
          </cell>
          <cell r="FN59">
            <v>0</v>
          </cell>
          <cell r="FO59">
            <v>0</v>
          </cell>
          <cell r="FP59">
            <v>0</v>
          </cell>
          <cell r="FQ59">
            <v>0</v>
          </cell>
          <cell r="FR59">
            <v>0</v>
          </cell>
          <cell r="FS59">
            <v>0</v>
          </cell>
          <cell r="FT59">
            <v>0</v>
          </cell>
          <cell r="FU59">
            <v>0</v>
          </cell>
          <cell r="FV59">
            <v>462872000</v>
          </cell>
          <cell r="FW59">
            <v>287870495</v>
          </cell>
          <cell r="FX59">
            <v>287870495</v>
          </cell>
          <cell r="FY59">
            <v>287870495</v>
          </cell>
          <cell r="FZ59">
            <v>0</v>
          </cell>
          <cell r="GA59">
            <v>0</v>
          </cell>
          <cell r="GB59">
            <v>0</v>
          </cell>
          <cell r="GC59">
            <v>0</v>
          </cell>
          <cell r="GD59">
            <v>0</v>
          </cell>
          <cell r="GE59">
            <v>0</v>
          </cell>
          <cell r="GF59">
            <v>0</v>
          </cell>
          <cell r="GG59">
            <v>0</v>
          </cell>
          <cell r="GH59">
            <v>0</v>
          </cell>
          <cell r="GI59">
            <v>287870495</v>
          </cell>
          <cell r="GJ59">
            <v>0</v>
          </cell>
          <cell r="GK59">
            <v>6423556</v>
          </cell>
          <cell r="GL59">
            <v>32593601</v>
          </cell>
          <cell r="GM59">
            <v>0</v>
          </cell>
          <cell r="GN59">
            <v>0</v>
          </cell>
          <cell r="GO59">
            <v>0</v>
          </cell>
          <cell r="GP59">
            <v>0</v>
          </cell>
          <cell r="GQ59">
            <v>0</v>
          </cell>
          <cell r="GR59">
            <v>0</v>
          </cell>
          <cell r="GS59">
            <v>0</v>
          </cell>
          <cell r="GT59">
            <v>0</v>
          </cell>
          <cell r="GU59">
            <v>0</v>
          </cell>
          <cell r="GV59">
            <v>32593601</v>
          </cell>
          <cell r="GW59">
            <v>101486766</v>
          </cell>
          <cell r="GX59">
            <v>101486766</v>
          </cell>
          <cell r="GY59">
            <v>101486766</v>
          </cell>
          <cell r="GZ59">
            <v>0</v>
          </cell>
          <cell r="HA59">
            <v>0</v>
          </cell>
          <cell r="HB59">
            <v>0</v>
          </cell>
          <cell r="HC59">
            <v>0</v>
          </cell>
          <cell r="HD59">
            <v>0</v>
          </cell>
          <cell r="HE59">
            <v>0</v>
          </cell>
          <cell r="HF59">
            <v>0</v>
          </cell>
          <cell r="HG59">
            <v>0</v>
          </cell>
          <cell r="HH59">
            <v>0</v>
          </cell>
          <cell r="HI59">
            <v>101486766</v>
          </cell>
          <cell r="HJ59">
            <v>6344253</v>
          </cell>
          <cell r="HK59">
            <v>97853143</v>
          </cell>
          <cell r="HL59">
            <v>101486766</v>
          </cell>
          <cell r="HM59">
            <v>0</v>
          </cell>
          <cell r="HN59">
            <v>0</v>
          </cell>
          <cell r="HO59">
            <v>0</v>
          </cell>
          <cell r="HP59">
            <v>0</v>
          </cell>
          <cell r="HQ59">
            <v>0</v>
          </cell>
          <cell r="HR59">
            <v>0</v>
          </cell>
          <cell r="HS59">
            <v>0</v>
          </cell>
          <cell r="HT59">
            <v>0</v>
          </cell>
          <cell r="HU59">
            <v>0</v>
          </cell>
          <cell r="HV59">
            <v>101486766</v>
          </cell>
          <cell r="HW59" t="str">
            <v>Este indicador está compuesto por el reporte de las acciones para el desarrollo de la estrategia para la promoción de la memoria, para la construcción de paz y reconciliación de Bogotá-Región, según las cuales, en lo corrido de la vigencia 2022, con corte al mes de marzo se han realizado las siguientes actividades:
• Se proyectaron los insumos del Centro Memoria, Paz y Reconciliación -CMPR, a partir de la gestión realizada durante el 2021, para el Informe del 9 de abril.
• Se consolidó la agenda de préstamo y uso de espacios del Centro Memoria, Paz y Reconciliación -CMPR para el mes de febrero.
• Se adelantaron las gestiones necesarias y se realizaron los informes pertinentes que documentaban los daños a la fachada del Centro de Memoria, Paz y Reconciliación - CMPR, producto de la vandalización de estas en distintos escenarios de movilización social y acciones de hecho.
BENEFICIOS:
• Se garantizó el uso de espacios por parte de organizaciones, colectivos e iniciativas ciudadanas de memoria, paz y reconciliación.
• Se adelantaron las adecuaciones necesarias para que la ciudadanía y las organizaciones sociales que acceden al CMPR puedan disfrutar de unas instalaciones en condiciones óptimas.</v>
          </cell>
          <cell r="HX59" t="str">
            <v>No se presentaron retrasos</v>
          </cell>
          <cell r="HY59" t="str">
            <v/>
          </cell>
          <cell r="HZ59" t="str">
            <v>No programó</v>
          </cell>
          <cell r="IA59" t="str">
            <v>Este indicador está compuesto por el reporte de las acciones para el desarrollo de la estrategia para la promoción de la memoria, para la construcción de paz y reconciliación de Bogotá-Región, según las cuales, para el mes de febrero se reportaron (2) actividades de (2) programadas:
*Se proyectaron los insumos del Centro Memoria, Paz y Reconciliación -CMPR, a partir de la gestión realizada durante el 2021, para el "Informe del 9 de abril". El Informe "09 de abril" de conmemoración del “Día de la Memoria y la Solidaridad con las Víctimas del Conflicto Armado en Colombia”, presentará el balance de la vigencia 2021 al exponer avances y retos de gestión, seguimiento e implementación de la Política Pública de Atención y Reparación Integral a las víctimas del conflicto armado residentes en Bogotá.
*Se consolidó la agenda de préstamo y uso de espacios del Centro Memoria, Paz y Reconciliación -CMPR para el mes de febrero.
BENEFICIOS
Se garantizó el uso de espacios por parte de organizaciones, colectivos e iniciativas ciudadanas de memoria, paz y reconciliación.</v>
          </cell>
          <cell r="IB59" t="str">
            <v>Este indicador está compuesto por el reporte de las acciones para el desarrollo de la estrategia para la promoción de la memoria, para la construcción de paz y reconciliación de Bogotá-Región, según las cuales, para el mes de marzo se reportó (1) actividad de (1) programada:
• Se adelantaron las gestiones necesarias y se realizaron los informes pertinentes que documentaban los daños a la fachada del Centro de Memoria, Paz y Reconciliación - CMPR, producto de la vandalización de estas en distintos escenarios de movilización social y acciones de hecho.
BENEFICIOS
• Se adelantaron las adecuaciones necesarias para que la ciudadanía y las organizaciones sociales que acceden al CMPR puedan disfrutar de unas instalaciones en condiciones óptimas.</v>
          </cell>
          <cell r="IC59" t="str">
            <v/>
          </cell>
          <cell r="ID59" t="str">
            <v/>
          </cell>
          <cell r="IE59" t="str">
            <v/>
          </cell>
          <cell r="IF59" t="str">
            <v/>
          </cell>
          <cell r="IG59" t="str">
            <v/>
          </cell>
          <cell r="IH59" t="str">
            <v/>
          </cell>
          <cell r="II59" t="str">
            <v/>
          </cell>
          <cell r="IJ59" t="str">
            <v/>
          </cell>
          <cell r="IK59" t="str">
            <v/>
          </cell>
          <cell r="IL59">
            <v>0</v>
          </cell>
          <cell r="IM59">
            <v>1</v>
          </cell>
          <cell r="IN59">
            <v>1</v>
          </cell>
          <cell r="IO59">
            <v>0</v>
          </cell>
          <cell r="IP59">
            <v>0</v>
          </cell>
          <cell r="IQ59">
            <v>0</v>
          </cell>
          <cell r="IR59">
            <v>0</v>
          </cell>
          <cell r="IS59">
            <v>0</v>
          </cell>
          <cell r="IT59">
            <v>0</v>
          </cell>
          <cell r="IU59">
            <v>0</v>
          </cell>
          <cell r="IV59">
            <v>0</v>
          </cell>
          <cell r="IW59">
            <v>0</v>
          </cell>
          <cell r="IX59">
            <v>0.19500000000000001</v>
          </cell>
          <cell r="IY59">
            <v>0</v>
          </cell>
          <cell r="IZ59">
            <v>13.25</v>
          </cell>
          <cell r="JA59">
            <v>6.25</v>
          </cell>
          <cell r="JB59">
            <v>0</v>
          </cell>
          <cell r="JC59">
            <v>0</v>
          </cell>
          <cell r="JD59">
            <v>0</v>
          </cell>
          <cell r="JE59">
            <v>0</v>
          </cell>
          <cell r="JF59">
            <v>0</v>
          </cell>
          <cell r="JG59">
            <v>0</v>
          </cell>
          <cell r="JH59">
            <v>0</v>
          </cell>
          <cell r="JI59">
            <v>0</v>
          </cell>
          <cell r="JJ59">
            <v>0</v>
          </cell>
          <cell r="JK59">
            <v>19.5</v>
          </cell>
          <cell r="JL59">
            <v>0</v>
          </cell>
          <cell r="JM59">
            <v>13.25</v>
          </cell>
          <cell r="JN59">
            <v>19.5</v>
          </cell>
          <cell r="JO59">
            <v>19.5</v>
          </cell>
          <cell r="JP59">
            <v>19.5</v>
          </cell>
          <cell r="JQ59">
            <v>19.5</v>
          </cell>
          <cell r="JR59">
            <v>19.5</v>
          </cell>
          <cell r="JS59">
            <v>19.5</v>
          </cell>
          <cell r="JT59">
            <v>19.5</v>
          </cell>
          <cell r="JU59">
            <v>19.5</v>
          </cell>
          <cell r="JV59">
            <v>19.5</v>
          </cell>
          <cell r="JW59">
            <v>19.5</v>
          </cell>
          <cell r="JX59" t="str">
            <v>No Programó</v>
          </cell>
          <cell r="JY59">
            <v>100</v>
          </cell>
          <cell r="JZ59">
            <v>100</v>
          </cell>
          <cell r="KA59" t="str">
            <v/>
          </cell>
          <cell r="KB59" t="str">
            <v/>
          </cell>
          <cell r="KC59" t="str">
            <v/>
          </cell>
          <cell r="KD59" t="str">
            <v/>
          </cell>
          <cell r="KE59" t="str">
            <v/>
          </cell>
          <cell r="KF59" t="str">
            <v/>
          </cell>
          <cell r="KG59" t="str">
            <v/>
          </cell>
          <cell r="KH59" t="str">
            <v/>
          </cell>
          <cell r="KI59" t="str">
            <v/>
          </cell>
          <cell r="KJ59" t="str">
            <v>No Programó</v>
          </cell>
          <cell r="KK59">
            <v>100</v>
          </cell>
          <cell r="KL59">
            <v>100</v>
          </cell>
          <cell r="KM59" t="str">
            <v/>
          </cell>
          <cell r="KN59" t="str">
            <v/>
          </cell>
          <cell r="KO59" t="str">
            <v/>
          </cell>
          <cell r="KP59" t="str">
            <v/>
          </cell>
          <cell r="KQ59" t="str">
            <v/>
          </cell>
          <cell r="KR59" t="str">
            <v/>
          </cell>
          <cell r="KS59" t="str">
            <v/>
          </cell>
          <cell r="KT59" t="str">
            <v/>
          </cell>
          <cell r="KU59" t="str">
            <v/>
          </cell>
          <cell r="KV59">
            <v>100</v>
          </cell>
          <cell r="KW59" t="str">
            <v>7871_1</v>
          </cell>
          <cell r="KX59" t="str">
            <v xml:space="preserve">1. Aumentar la apropiación social de la memoria y la verdad históricas, por parte de la ciudadanía, </v>
          </cell>
          <cell r="KY59">
            <v>100</v>
          </cell>
          <cell r="KZ59">
            <v>18.929540420819492</v>
          </cell>
          <cell r="LA59">
            <v>100</v>
          </cell>
          <cell r="LB59">
            <v>18.929540420819492</v>
          </cell>
          <cell r="LC59">
            <v>100.00375798571964</v>
          </cell>
          <cell r="LD59">
            <v>63.552662031716729</v>
          </cell>
          <cell r="LE59">
            <v>28787418000</v>
          </cell>
          <cell r="LF59">
            <v>20715835745</v>
          </cell>
          <cell r="LG59">
            <v>1820401654</v>
          </cell>
          <cell r="LH59">
            <v>3442935911</v>
          </cell>
          <cell r="LI59">
            <v>3283601299</v>
          </cell>
          <cell r="LJ59" t="str">
            <v>No Programó</v>
          </cell>
          <cell r="LK59">
            <v>4.6375000000000002</v>
          </cell>
          <cell r="LL59">
            <v>2.1875</v>
          </cell>
          <cell r="LM59" t="str">
            <v/>
          </cell>
          <cell r="LN59" t="str">
            <v/>
          </cell>
          <cell r="LO59" t="str">
            <v/>
          </cell>
          <cell r="LP59" t="str">
            <v/>
          </cell>
          <cell r="LQ59" t="str">
            <v/>
          </cell>
          <cell r="LR59" t="str">
            <v/>
          </cell>
          <cell r="LS59" t="str">
            <v/>
          </cell>
          <cell r="LT59" t="str">
            <v/>
          </cell>
          <cell r="LU59" t="str">
            <v/>
          </cell>
          <cell r="LV59">
            <v>6.8250000000000002</v>
          </cell>
          <cell r="LW59">
            <v>26.824999999999999</v>
          </cell>
          <cell r="LX59" t="str">
            <v>No oportuna: El tiempo de radicación debe coincidir con el plazo establecido por la Oficina Asesora de Planeación - OAP</v>
          </cell>
          <cell r="LY59" t="str">
            <v>Oportuno: Se radica en los tiempos establecidos por la Oficina Asesora de Planeación - OAP</v>
          </cell>
          <cell r="LZ59">
            <v>0</v>
          </cell>
          <cell r="MA59">
            <v>0</v>
          </cell>
          <cell r="MB59">
            <v>0</v>
          </cell>
          <cell r="MC59">
            <v>0</v>
          </cell>
          <cell r="MD59">
            <v>0</v>
          </cell>
          <cell r="ME59">
            <v>0</v>
          </cell>
          <cell r="MF59">
            <v>0</v>
          </cell>
          <cell r="MG59">
            <v>0</v>
          </cell>
          <cell r="MH59">
            <v>0</v>
          </cell>
          <cell r="MI59">
            <v>0</v>
          </cell>
          <cell r="MJ59" t="str">
            <v>No aplica</v>
          </cell>
          <cell r="MK59" t="str">
            <v>Coherente: La información de avance de la magnitud, consignada en el reporte del periodo, concuerda con la programación realizada, con la información cualitativa presentada, con las actividades establecidas (si aplica) y con los soportes presentados. Esta información es coherente con la descripción hecha en la hoja de vida de la meta o indicador.</v>
          </cell>
          <cell r="ML59">
            <v>0</v>
          </cell>
          <cell r="MM59">
            <v>0</v>
          </cell>
          <cell r="MN59">
            <v>0</v>
          </cell>
          <cell r="MO59">
            <v>0</v>
          </cell>
          <cell r="MP59">
            <v>0</v>
          </cell>
          <cell r="MQ59">
            <v>0</v>
          </cell>
          <cell r="MR59">
            <v>0</v>
          </cell>
          <cell r="MS59">
            <v>0</v>
          </cell>
          <cell r="MT59">
            <v>0</v>
          </cell>
          <cell r="MU59">
            <v>0</v>
          </cell>
          <cell r="MV59" t="str">
            <v>No Programó</v>
          </cell>
          <cell r="MW59">
            <v>100</v>
          </cell>
          <cell r="MX59">
            <v>100</v>
          </cell>
          <cell r="MY59" t="str">
            <v/>
          </cell>
          <cell r="MZ59" t="str">
            <v/>
          </cell>
          <cell r="NA59" t="str">
            <v/>
          </cell>
          <cell r="NB59" t="str">
            <v/>
          </cell>
          <cell r="NC59" t="str">
            <v/>
          </cell>
          <cell r="ND59" t="str">
            <v/>
          </cell>
          <cell r="NE59" t="str">
            <v/>
          </cell>
          <cell r="NF59" t="str">
            <v/>
          </cell>
          <cell r="NG59" t="str">
            <v/>
          </cell>
          <cell r="NH59" t="str">
            <v xml:space="preserve">La información consignada en el reporte del periodo, coincide con la información registrada en las herramientas presupuestales oficiales.  </v>
          </cell>
          <cell r="NI59" t="str">
            <v xml:space="preserve">La información consignada en el reporte del periodo, coincide con la información registrada en las herramientas presupuestales oficiales.  </v>
          </cell>
          <cell r="NJ59">
            <v>0</v>
          </cell>
          <cell r="NK59">
            <v>0</v>
          </cell>
          <cell r="NL59">
            <v>0</v>
          </cell>
          <cell r="NM59">
            <v>0</v>
          </cell>
          <cell r="NN59">
            <v>0</v>
          </cell>
          <cell r="NO59">
            <v>0</v>
          </cell>
          <cell r="NP59">
            <v>0</v>
          </cell>
          <cell r="NQ59">
            <v>0</v>
          </cell>
          <cell r="NR59">
            <v>0</v>
          </cell>
          <cell r="NS59">
            <v>0</v>
          </cell>
          <cell r="NT59" t="str">
            <v>No aplica</v>
          </cell>
          <cell r="NU59" t="str">
            <v>No aplica</v>
          </cell>
          <cell r="NV59">
            <v>0</v>
          </cell>
          <cell r="NW59">
            <v>0</v>
          </cell>
          <cell r="NX59">
            <v>0</v>
          </cell>
          <cell r="NY59">
            <v>0</v>
          </cell>
          <cell r="NZ59">
            <v>0</v>
          </cell>
          <cell r="OA59">
            <v>0</v>
          </cell>
          <cell r="OB59">
            <v>0</v>
          </cell>
          <cell r="OC59">
            <v>0</v>
          </cell>
          <cell r="OD59">
            <v>0</v>
          </cell>
          <cell r="OE59">
            <v>0</v>
          </cell>
          <cell r="OF59" t="str">
            <v xml:space="preserve">1. Aumentar la apropiación social de la memoria y la verdad históricas, por parte de la ciudadanía, como herramientas fundamentales en la construcción de paz, reconciliación y la profundización de la democracia
2. Fortalecer la articulación institucional y el otorgamiento de servicios  que dan respuesta a las obligaciones y retos en materia de asistencia, atención y reparación a víctimas en Bogotá-región; así como otros efectos particulares ,asociados al conflicto.
3. Incrementar las acciones integrales de coordinación territorial, para atender las necesidades de la población afectada por el conflicto armado, así como de las víctimas, reincorporados y reintegrados residentes en Bogotá-región
</v>
          </cell>
          <cell r="OG59" t="str">
            <v>Oficina de Alta Consejería de Paz, Víctimas y Reconciliación</v>
          </cell>
        </row>
        <row r="60">
          <cell r="A60" t="str">
            <v>PD101</v>
          </cell>
          <cell r="B60">
            <v>7871</v>
          </cell>
          <cell r="C60" t="str">
            <v>7871_2</v>
          </cell>
          <cell r="D60">
            <v>2020110010188</v>
          </cell>
          <cell r="E60" t="str">
            <v>Un nuevo contrato social y ambiental para la Bogotá del siglo XXI</v>
          </cell>
          <cell r="F60" t="str">
            <v>3. Inspirar confianza y legitimidad para vivir sin miedo y ser epicentro de cultura ciudadana, paz y reconciliación.</v>
          </cell>
          <cell r="G60" t="str">
            <v>39.  Bogotá territorio de paz y atención integral a las víctimas del conflicto armado.</v>
          </cell>
          <cell r="H60" t="str">
            <v>Mejorar la integración de las acciones, servicios y escenarios que dan respuesta a las obligaciones derivadas de ley para las víctimas, el Acuerdo de Paz, y los demás compromisos distritales en materia de memoria, reparación, paz y reconciliación.</v>
          </cell>
          <cell r="I60" t="str">
            <v>1. Aumentar la apropiación social de la memoria y la verdad históricas, por parte de la ciudadanía, como herramientas fundamentales en la construcción de paz, reconciliación y la profundización de la democracia</v>
          </cell>
          <cell r="J60" t="str">
            <v>Construcción de Bogotá-región como territorio de paz para las víctimas y la reconciliación</v>
          </cell>
          <cell r="K60" t="str">
            <v>Oficina de Alta Consejería de Paz, Víctimas y Reconciliación</v>
          </cell>
          <cell r="L60" t="str">
            <v xml:space="preserve">Carlos Vladimir Rodriguez Valencia </v>
          </cell>
          <cell r="M60" t="str">
            <v>Alto Consejero de Paz, Víctimas y Reconciliación</v>
          </cell>
          <cell r="N60" t="str">
            <v>Oficina de Alta Consejería de Paz, Víctimas y Reconciliación</v>
          </cell>
          <cell r="O60" t="str">
            <v xml:space="preserve">Carlos Vladimir Rodriguez Valencia </v>
          </cell>
          <cell r="P60" t="str">
            <v>Alto Consejero de Paz, Víctimas y Reconciliación</v>
          </cell>
          <cell r="Q60" t="str">
            <v>Carolina Rodríguez Moyano, Juan Guillermo Becerra Jimenez</v>
          </cell>
          <cell r="R60" t="str">
            <v>Yuri Galindo</v>
          </cell>
          <cell r="S60" t="str">
            <v>2. Realizar 1030 procesos pedagógicos para el fortalecimiento de iniciativas ciudadanas, que conduzcan al debate y la apropiación social de la paz, la memoria y la reconciliación, que se construye en los territorios ciudad región.</v>
          </cell>
          <cell r="T60" t="str">
            <v>Realizar 1030 procesos pedagógicos para el fortalecimiento de iniciativas ciudadanas, que conduzcan al debate y la apropiación social de la paz, la memoria y la reconciliación, que se construye en los territorios ciudad región.</v>
          </cell>
          <cell r="AC60" t="str">
            <v>2. Realizar 1030 procesos pedagógicos para el fortalecimiento de iniciativas ciudadanas, que conduzcan al debate y la apropiación social de la paz, la memoria y la reconciliación, que se construye en los territorios ciudad región.</v>
          </cell>
          <cell r="AI60" t="str">
            <v xml:space="preserve">PD_Meta Proyecto: 2. Realizar 1030 procesos pedagógicos para el fortalecimiento de iniciativas ciudadanas, que conduzcan al debate y la apropiación social de la paz, la memoria y la reconciliación, que se construye en los territorios ciudad región.; </v>
          </cell>
          <cell r="AJ60">
            <v>0</v>
          </cell>
          <cell r="AK60">
            <v>44466</v>
          </cell>
          <cell r="AL60">
            <v>2</v>
          </cell>
          <cell r="AM60">
            <v>2022</v>
          </cell>
          <cell r="AN60" t="str">
            <v>Este indicador evidencia la creación de 1030 procesos pedagógicos para el fortalecimiento de iniciativas ciudadanas, que conduzcan al debate y la apropiación social de la paz, la memoria y la reconciliación, que se construye en los territorios ciudad región desde el Centro de Memoria, Paz y Reconciliación -CMPR- 
El eje central de estos procesos pedagógicos es el fortalecimiento de las iniciativas ciudadanas de distinto índole: aquellas que moviliza la ciudadanía organizada, aquellas que surgen en la escuela, o aquellas que surgen de forma autónoma y no orgánica. Los procesos pedagógicos para el fortalecimiento de estas iniciativas ciudadanas incluyen: 
(a) El servicio de visitas guiadas que el CMPR moviliza con distintos actores
(b) Acciones de fortalecimiento a iniciativas ciudadanas de memoria para la paz y la reconciliación
(c) Apoyo en la realización de acciones memoriales y conmemorativas 
(d) La gestión, dinamización y asistencia técnica para el uso de los espacios del CMPR por parte de las iniciativas ciudadanas de memoria, paz y reconciliación.
Estos procesos circulan y se reproducen socialmente a partir de discursos y mensajes que permiten transformar imaginarios de violencia y concientizar, sensibilizar y visibilizar la importancia sobre los derechos humanos.</v>
          </cell>
          <cell r="AO60" t="str">
            <v>La promoción de unas ciudadanías críticas que agencien iniciativas de memoria en y para la escuela.
El posicionamiento de las visitas guiadas al CMPR por parte de diversos actores, principalmente del sector educativo, como una herramienta en la ciudad para promover reflexiones sobre la memoria, la paz y la reconciliación.
Fortalecimiento a iniciativas ciudadanas de memoria para la paz y la reconciliación en el CMPR, a través de la movilización de agenda cultural en torno a la memoria, la paz y la reconciliación; 
La promoción y consolidación del CMPR y sus espacios como un referente en la ciudad para la construcción de memoria, para la paz y la reconciliación.</v>
          </cell>
          <cell r="AP60">
            <v>2020</v>
          </cell>
          <cell r="AQ60">
            <v>2024</v>
          </cell>
          <cell r="AR60" t="str">
            <v>Suma</v>
          </cell>
          <cell r="AS60" t="str">
            <v>Eficacia</v>
          </cell>
          <cell r="AT60" t="str">
            <v>Número</v>
          </cell>
          <cell r="AU60" t="str">
            <v>Producto</v>
          </cell>
          <cell r="AV60" t="str">
            <v>N/D</v>
          </cell>
          <cell r="AW60" t="str">
            <v>N/D</v>
          </cell>
          <cell r="AX60" t="str">
            <v>N/D</v>
          </cell>
          <cell r="AZ60">
            <v>1</v>
          </cell>
          <cell r="BB60" t="str">
            <v>Este indicador se calcula a través de la sumatoria de procesos pedagógicos realizados para el fortalecimiento de iniciativas, de conformidad con el plan interno de trabajo de la Oficina Alta Consejería de Paz, Víctimas y Reconciliación.</v>
          </cell>
          <cell r="BC60" t="str">
            <v>Sumatoria de procesos pedagógicos para el fortalecimiento de iniciativas ciudadanas realizados</v>
          </cell>
          <cell r="BD60" t="str">
            <v>Procesos pedagógicos para el fortalecimiento de iniciativas ciudadanas realizados</v>
          </cell>
          <cell r="BE60" t="str">
            <v>N/A</v>
          </cell>
          <cell r="BF60" t="str">
            <v>Soportes que evidencian el cumplimiento de procesos pedagógicos.</v>
          </cell>
          <cell r="BG60">
            <v>3</v>
          </cell>
          <cell r="BH60">
            <v>44644</v>
          </cell>
          <cell r="BI60" t="str">
            <v>Radicado 3-2022-9977 del 24/03/2022</v>
          </cell>
          <cell r="BJ60" t="str">
            <v>Establecer variables 1 y/o 2 numéricas</v>
          </cell>
          <cell r="BK60">
            <v>1030</v>
          </cell>
          <cell r="BL60">
            <v>104</v>
          </cell>
          <cell r="BM60">
            <v>310</v>
          </cell>
          <cell r="BN60">
            <v>258</v>
          </cell>
          <cell r="BO60">
            <v>258</v>
          </cell>
          <cell r="BP60">
            <v>100</v>
          </cell>
          <cell r="BQ60">
            <v>2543016142</v>
          </cell>
          <cell r="BR60">
            <v>125460615</v>
          </cell>
          <cell r="BS60">
            <v>720347527</v>
          </cell>
          <cell r="BT60">
            <v>634042000</v>
          </cell>
          <cell r="BU60">
            <v>867820000</v>
          </cell>
          <cell r="BV60">
            <v>195346000</v>
          </cell>
          <cell r="BW60">
            <v>30</v>
          </cell>
          <cell r="BX60">
            <v>95</v>
          </cell>
          <cell r="BY60">
            <v>258</v>
          </cell>
          <cell r="BZ60">
            <v>310</v>
          </cell>
          <cell r="CA60">
            <v>258</v>
          </cell>
          <cell r="CB60">
            <v>125460090</v>
          </cell>
          <cell r="CC60">
            <v>125460090</v>
          </cell>
          <cell r="CD60">
            <v>705347527</v>
          </cell>
          <cell r="CE60">
            <v>664347527</v>
          </cell>
          <cell r="CF60">
            <v>103.99999999999999</v>
          </cell>
          <cell r="CG60">
            <v>310</v>
          </cell>
          <cell r="CH60">
            <v>454</v>
          </cell>
          <cell r="CI60" t="str">
            <v>Suma</v>
          </cell>
          <cell r="CJ60">
            <v>0</v>
          </cell>
          <cell r="CK60">
            <v>10</v>
          </cell>
          <cell r="CL60">
            <v>30</v>
          </cell>
          <cell r="CM60">
            <v>30</v>
          </cell>
          <cell r="CN60">
            <v>30</v>
          </cell>
          <cell r="CO60">
            <v>15</v>
          </cell>
          <cell r="CP60">
            <v>15</v>
          </cell>
          <cell r="CQ60">
            <v>30</v>
          </cell>
          <cell r="CR60">
            <v>30</v>
          </cell>
          <cell r="CS60">
            <v>30</v>
          </cell>
          <cell r="CT60">
            <v>30</v>
          </cell>
          <cell r="CU60">
            <v>8</v>
          </cell>
          <cell r="CV60">
            <v>258</v>
          </cell>
          <cell r="CW60">
            <v>40</v>
          </cell>
          <cell r="CX60">
            <v>0</v>
          </cell>
          <cell r="CY60">
            <v>0</v>
          </cell>
          <cell r="CZ60">
            <v>0</v>
          </cell>
          <cell r="DA60">
            <v>0</v>
          </cell>
          <cell r="DB60">
            <v>0</v>
          </cell>
          <cell r="DC60">
            <v>0</v>
          </cell>
          <cell r="DD60">
            <v>0</v>
          </cell>
          <cell r="DE60">
            <v>0</v>
          </cell>
          <cell r="DF60">
            <v>0</v>
          </cell>
          <cell r="DG60">
            <v>0</v>
          </cell>
          <cell r="DH60">
            <v>0</v>
          </cell>
          <cell r="DI60">
            <v>0</v>
          </cell>
          <cell r="DJ60">
            <v>258</v>
          </cell>
          <cell r="DK60">
            <v>0</v>
          </cell>
          <cell r="DL60">
            <v>10</v>
          </cell>
          <cell r="DM60">
            <v>30</v>
          </cell>
          <cell r="DN60">
            <v>0</v>
          </cell>
          <cell r="DO60">
            <v>0</v>
          </cell>
          <cell r="DP60">
            <v>0</v>
          </cell>
          <cell r="DQ60">
            <v>0</v>
          </cell>
          <cell r="DR60">
            <v>0</v>
          </cell>
          <cell r="DS60">
            <v>0</v>
          </cell>
          <cell r="DT60">
            <v>0</v>
          </cell>
          <cell r="DU60">
            <v>0</v>
          </cell>
          <cell r="DV60">
            <v>0</v>
          </cell>
          <cell r="DW60">
            <v>40</v>
          </cell>
          <cell r="DX60">
            <v>40</v>
          </cell>
          <cell r="DY60" t="str">
            <v>No se programaron actividades para el presente periodo</v>
          </cell>
          <cell r="DZ60" t="str">
            <v>Informe mensual de actividades, procesos y proyectos (Pueden o no incluir piezas comunicativas, informes de ejecución de bolsa logística, soportes fotográficos, URLs, acrhivos de audio o video)
Evidencias de reunión
Documentos técnicos
Publicaciones (físicas o digitales, en formato de texto, audio, imagen, video)
Actas de reunión</v>
          </cell>
          <cell r="EA60" t="str">
            <v>Actas de reunión o Evidencias de reunión
Registros de asistencia
Informes de acompañamiento a conmemoraciones
Informes de actividades, procesos y proyectos (Pueden o no incluir piezas comunicativas, informes de ejecución de bolsa logística, soportes fotográficos, URLs, acrhivos de audio o video)
Reporte mensual de visitas guiadas, actividades pedagógicas y acciones institucionales</v>
          </cell>
          <cell r="EB60" t="str">
            <v xml:space="preserve">Actas de reunión o Evidencias de reunión
Registros de asistencia
Informes de acompañamiento a conmemoraciones
Informes de actividades, procesos y proyectos (Pueden o no incluir piezas comunicativas, informes de ejecución de bolsa logística, soportes fotográficos, URLs, acrhivos de audio o video)
</v>
          </cell>
          <cell r="EC60" t="str">
            <v xml:space="preserve">Actas de reunión o Evidencias de reunión
Registros de asistencia
Informes de acompañamiento a conmemoraciones
Informes de actividades, procesos y proyectos (Pueden o no incluir piezas comunicativas, informes de ejecución de bolsa logística, soportes fotográficos, URLs, acrhivos de audio o video)
</v>
          </cell>
          <cell r="ED60" t="str">
            <v>Actas de reunión o Evidencias de reunión
Registros de asistencia
Informes de acompañamiento a conmemoraciones
Informes de actividades, procesos y proyectos (Pueden o no incluir piezas comunicativas, informes de ejecución de bolsa logística, soportes fotográficos, URLs, acrhivos de audio o video)
Reporte mensual de visitas guiadas, actividades pedagógicas y acciones institucionales</v>
          </cell>
          <cell r="EE60" t="str">
            <v>Actas de reunión o Evidencias de reunión
Registros de asistencia
Informes de acompañamiento a conmemoraciones
Informes de actividades, procesos y proyectos (Pueden o no incluir piezas comunicativas, informes de ejecución de bolsa logística, soportes fotográficos, URLs, acrhivos de audio o video)
Informes de ejecución del Programa Distrital de Estímulos</v>
          </cell>
          <cell r="EF60" t="str">
            <v>Actas de reunión o Evidencias de reunión
Registros de asistencia
Informes de acompañamiento a conmemoraciones
Informes de actividades, procesos y proyectos (Pueden o no incluir piezas comunicativas, informes de ejecución de bolsa logística, soportes fotográficos, URLs, acrhivos de audio o video)</v>
          </cell>
          <cell r="EG60" t="str">
            <v>Actas de reunión o Evidencias de reunión
Registros de asistencia
Informes de acompañamiento a conmemoraciones
Informes de actividades, procesos y proyectos (Pueden o no incluir piezas comunicativas, informes de ejecución de bolsa logística, soportes fotográficos, URLs, acrhivos de audio o video)
Reporte mensual de visitas guiadas, actividades pedagógicas y acciones institucionales</v>
          </cell>
          <cell r="EH60" t="str">
            <v>Actas de reunión o Evidencias de reunión
Registros de asistencia
Informes de acompañamiento a conmemoraciones
Informes de actividades, procesos y proyectos (Pueden o no incluir piezas comunicativas, informes de ejecución de bolsa logística, soportes fotográficos, URLs, acrhivos de audio o video)</v>
          </cell>
          <cell r="EI60" t="str">
            <v>Actas de reunión o Evidencias de reunión
Registros de asistencia
Informes de acompañamiento a conmemoraciones
Informes de actividades, procesos y proyectos (Pueden o no incluir piezas comunicativas, informes de ejecución de bolsa logística, soportes fotográficos, URLs, acrhivos de audio o video)</v>
          </cell>
          <cell r="EJ60" t="str">
            <v>Actas de reunión o Evidencias de reunión
Registros de asistencia
Informes de acompañamiento a conmemoraciones
Informes de actividades, procesos y proyectos (Pueden o no incluir piezas comunicativas, informes de ejecución de bolsa logística, soportes fotográficos, URLs, acrhivos de audio o video)
Reporte mensual de visitas guiadas, actividades pedagógicas y acciones institucionales</v>
          </cell>
          <cell r="EK60" t="str">
            <v>No programó</v>
          </cell>
          <cell r="EL60" t="str">
            <v>•	M2.A1.1. Reporte Acciones de fortalecimiento a iniciativas de memoria
•	M2.A1.2. Anexos
•	M2.A2.1. Reporte Promover Visitas Guiadas
•	M2.A2.2. Anexos</v>
          </cell>
          <cell r="EM60" t="str">
            <v>• M2.A1.2.1.1 Reporte Acciones de fortalecimiento a iniciativas de memoria marzo
• M2.A1.2.1.2 ANEXOS
• M2.A1.2.2.1 Reporte Promover Visitas Guiadas marzo
• M2.A1.2.2.2 ANEXOS VISITAS GUIADAS
• M2.A1.2.2.3 ANEXOS CAMINO A CASA</v>
          </cell>
          <cell r="EN60">
            <v>0</v>
          </cell>
          <cell r="EO60">
            <v>0</v>
          </cell>
          <cell r="EP60">
            <v>0</v>
          </cell>
          <cell r="EQ60">
            <v>0</v>
          </cell>
          <cell r="ER60">
            <v>0</v>
          </cell>
          <cell r="ES60">
            <v>0</v>
          </cell>
          <cell r="ET60">
            <v>0</v>
          </cell>
          <cell r="EU60">
            <v>0</v>
          </cell>
          <cell r="EV60">
            <v>0</v>
          </cell>
          <cell r="EW60">
            <v>634042000</v>
          </cell>
          <cell r="EX60">
            <v>634042000</v>
          </cell>
          <cell r="EY60">
            <v>634042000</v>
          </cell>
          <cell r="EZ60">
            <v>634042000</v>
          </cell>
          <cell r="FA60">
            <v>634042000</v>
          </cell>
          <cell r="FB60">
            <v>634042000</v>
          </cell>
          <cell r="FC60">
            <v>634042000</v>
          </cell>
          <cell r="FD60">
            <v>634042000</v>
          </cell>
          <cell r="FE60">
            <v>634042000</v>
          </cell>
          <cell r="FF60">
            <v>634042000</v>
          </cell>
          <cell r="FG60">
            <v>634042000</v>
          </cell>
          <cell r="FH60">
            <v>634042000</v>
          </cell>
          <cell r="FI60">
            <v>634042000</v>
          </cell>
          <cell r="FJ60">
            <v>634042000</v>
          </cell>
          <cell r="FK60">
            <v>634042000</v>
          </cell>
          <cell r="FL60">
            <v>634042000</v>
          </cell>
          <cell r="FM60">
            <v>0</v>
          </cell>
          <cell r="FN60">
            <v>0</v>
          </cell>
          <cell r="FO60">
            <v>0</v>
          </cell>
          <cell r="FP60">
            <v>0</v>
          </cell>
          <cell r="FQ60">
            <v>0</v>
          </cell>
          <cell r="FR60">
            <v>0</v>
          </cell>
          <cell r="FS60">
            <v>0</v>
          </cell>
          <cell r="FT60">
            <v>0</v>
          </cell>
          <cell r="FU60">
            <v>0</v>
          </cell>
          <cell r="FV60">
            <v>634042000</v>
          </cell>
          <cell r="FW60">
            <v>314040540</v>
          </cell>
          <cell r="FX60">
            <v>314040540</v>
          </cell>
          <cell r="FY60">
            <v>314040540</v>
          </cell>
          <cell r="FZ60">
            <v>0</v>
          </cell>
          <cell r="GA60">
            <v>0</v>
          </cell>
          <cell r="GB60">
            <v>0</v>
          </cell>
          <cell r="GC60">
            <v>0</v>
          </cell>
          <cell r="GD60">
            <v>0</v>
          </cell>
          <cell r="GE60">
            <v>0</v>
          </cell>
          <cell r="GF60">
            <v>0</v>
          </cell>
          <cell r="GG60">
            <v>0</v>
          </cell>
          <cell r="GH60">
            <v>0</v>
          </cell>
          <cell r="GI60">
            <v>314040540</v>
          </cell>
          <cell r="GJ60">
            <v>0</v>
          </cell>
          <cell r="GK60">
            <v>3489340</v>
          </cell>
          <cell r="GL60">
            <v>32038480</v>
          </cell>
          <cell r="GM60">
            <v>0</v>
          </cell>
          <cell r="GN60">
            <v>0</v>
          </cell>
          <cell r="GO60">
            <v>0</v>
          </cell>
          <cell r="GP60">
            <v>0</v>
          </cell>
          <cell r="GQ60">
            <v>0</v>
          </cell>
          <cell r="GR60">
            <v>0</v>
          </cell>
          <cell r="GS60">
            <v>0</v>
          </cell>
          <cell r="GT60">
            <v>0</v>
          </cell>
          <cell r="GU60">
            <v>0</v>
          </cell>
          <cell r="GV60">
            <v>32038480</v>
          </cell>
          <cell r="GW60">
            <v>41000000</v>
          </cell>
          <cell r="GX60">
            <v>41000000</v>
          </cell>
          <cell r="GY60">
            <v>41000000</v>
          </cell>
          <cell r="GZ60">
            <v>0</v>
          </cell>
          <cell r="HA60">
            <v>0</v>
          </cell>
          <cell r="HB60">
            <v>0</v>
          </cell>
          <cell r="HC60">
            <v>0</v>
          </cell>
          <cell r="HD60">
            <v>0</v>
          </cell>
          <cell r="HE60">
            <v>0</v>
          </cell>
          <cell r="HF60">
            <v>0</v>
          </cell>
          <cell r="HG60">
            <v>0</v>
          </cell>
          <cell r="HH60">
            <v>0</v>
          </cell>
          <cell r="HI60">
            <v>41000000</v>
          </cell>
          <cell r="HJ60">
            <v>36900000</v>
          </cell>
          <cell r="HK60">
            <v>36900000</v>
          </cell>
          <cell r="HL60">
            <v>41000000</v>
          </cell>
          <cell r="HM60">
            <v>0</v>
          </cell>
          <cell r="HN60">
            <v>0</v>
          </cell>
          <cell r="HO60">
            <v>0</v>
          </cell>
          <cell r="HP60">
            <v>0</v>
          </cell>
          <cell r="HQ60">
            <v>0</v>
          </cell>
          <cell r="HR60">
            <v>0</v>
          </cell>
          <cell r="HS60">
            <v>0</v>
          </cell>
          <cell r="HT60">
            <v>0</v>
          </cell>
          <cell r="HU60">
            <v>0</v>
          </cell>
          <cell r="HV60">
            <v>41000000</v>
          </cell>
          <cell r="HW60" t="str">
            <v>Este indicador está compuesto por el reporte de procesos pedagógicos realizados para el fortalecimiento de iniciativas ciudadanas, que conduzcan al debate y la apropiación social de la paz, la memoria y la reconciliación, que se construye en los territorios ciudad región, según las cuales, durante la vigencia 2022, con corte al mes de marzo, se realizaron las siguientes actividades:
• Se brindó acompañamiento técnico para la realización de (4) conmemoraciones
• Se brindó asistencia técnica para el fortalecimiento de (6) iniciativas de memoria, paz y reconciliación:
• Se llevaron a cabo (30) visitas guiadas al Centro Memoria, Paz y Reconciliación -CMPR e intercambios con actores educativos, sociales, institucionales y ciudadanos, de la siguiente manera:
A. (23) Visitas guiadas de la estrategia general.
B. (7) Visitas guiadas de la estrategia “Camino a Casa”, especializada para niños y niñas.
BENEFICIOS:
• Se fortalecieron organizaciones de víctimas y familiares de víctimas de terrorismo, homicidio y violencia sexual en sus apuestas conmemorativas y de memoria.
• Se fortalecieron organizaciones sociales que trabajan por los derechos humanos en la ciudad
• Se fortalecieron escenarios de formación y liderazgo de adolescente y jóvenes para la paz y la reconciliación en la ciudad
• Niños, niñas, adolescentes y jóvenes de la ciudad cuentan con una oferta pedagógica para pensar y debatir acerca de la memoria, la paz y la reconciliación.</v>
          </cell>
          <cell r="HX60" t="str">
            <v>No se presentaron retrasos</v>
          </cell>
          <cell r="HY60" t="str">
            <v/>
          </cell>
          <cell r="HZ60" t="str">
            <v>No programó</v>
          </cell>
          <cell r="IA60" t="str">
            <v>Este indicador está compuesto por el reporte de procesos pedagógicos realizados para el fortalecimiento de iniciativas ciudadanas, que conduzcan al debate y la apropiación social de la paz, la memoria y la reconciliación, que se construye en los territorios ciudad región, según las cuales, para el mes de febrero se reportaron (10) procesos pedagógicos de (10) programados:
•	Se brindó acompañamiento técnico para la realización de dos conmemoraciones:
1. Conmemoración del atentado al Club el Nogal
2. Conmemoración del homicidio de la niña Sandra Catalina Vázquez
•	Se brindó asistencia técnica para el fortalecimiento de 3 iniciativas de memoria, paz y reconciliación:
3. Asistencia técnica a la organización Artemisas para el lanzamiento del documental "El Estallido", sobre la protesta social en la ciudad en 2021.
4. Asistencia técnica a la organización Petra Mujeres Valientes, para el uso de espacios para la preparación de un performance y el ensayo de actividades a realizar en el marco de la entrega del informe "La Llorona", que la organización presentará ante la JEP
5. Se brindó asistencia técnica a la estrategia SIMONU - Simulación de la Organización de las Naciones Unidas de Bogotá.
•	Se llevaron a cabo (5) visitas guiadas al Centro Memoria, Paz y Reconciliación -CMPR e intercambios con actores educativos, sociales, institucionales y ciudadanos, de la siguiente manera:
A. (3) Visitas guiadas:
6. VG Grupos Universitarios
7. VG UM Nueva Granada
8.  VG Público General
B. (2) Visitas guiadas de la estrategia “Camino a Casa” especializada para niños y niñas:
9. 02.2022 Centros Amar (Mártires y Candelaria)
10.  24.02.2022. Colegio Rural Pasquilla- Virtual
BENEFICIOS:
•	Se fortalecieron organizaciones de víctimas y familiares de víctimas de terrorismo, homicidio y violencia sexual en sus apuestas conmemorativas y de memoria.
•	Se fortalecieron organizaciones sociales que trabajan por los derechos humanos en la ciudad
•	Se fortalecieron escenarios de formación y liderazgo de adolescente y jóvenes para la paz y la reconciliación en la ciudad
•	Niños, niñas, adolescentes y jóvenes de la ciudad cuentan con una oferta pedagógica para pensar y debatir acerca de la memoria, la paz y la reconciliación.</v>
          </cell>
          <cell r="IB60" t="str">
            <v xml:space="preserve">Este indicador está compuesto por el reporte de procesos pedagógicos realizados para el fortalecimiento de iniciativas ciudadanas, que conduzcan al debate y la apropiación social de la paz, la memoria y la reconciliación, que se construye en los territorios ciudad región, según las cuales, para el mes de marzo se reportaron (30) procesos pedagógicos de (30) programados:
• Se brindó acompañamiento técnico, y se articuló con familiares y u organizaciones, para la realización de (2) conmemoraciones:
1. Conmemoración de la desaparición forzada de Jaime Gómez Velásquez
2. Conmemoración del homicidio Astrid Conde, firmante de paz
• Se brindo asistencia técnica para el fortalecimiento de (3) iniciativas de memoria, paz y reconciliación:
3. Asistencia técnica a la organización “Archivos del Búho”, a través del préstamo de espacios de trabajo para la digitalización de su archivo de derechos humanos.
4. Asistencia técnica a la organización “No es hora de callar” y a la periodista y activista Jineth Bedoya Lima, para la realización del acto público de la sentencia de la Corte IDH a la alcaldesa Claudia López.
5. Asistencia técnica a la organización de mujeres “Casa de la Mujer” para el montaje de la exposición fotográfica “Memoria soy yo” en los espacios no convencionales del CMPR.
• Se llevaron a cabo (25) visitas guiadas al Centro Memoria, Paz y Reconciliación -CMPR e intercambios con actores educativos, sociales, institucionales y ciudadanos, de la siguiente manera:
A. (20) Visitas guiadas, dentro de la estrategia general:
1. 01-03-2022 Universidad Distrital
2. 03-03-2022 Universidad Distrital
3. 03-2022 Universidad Pedagógica
4. 04-03-2022 Secretaria Integración Social-Forjar
5. 05-03-2022 OIM
6. 11-03-2022 Colegio Libertad
7. 10-03-2022 Pastoral Social-Popayan
8. 11-03-2022 Colegio Libertad
9. 15-03-2022 SENA
10. 16-03-2022 Universidad d los Andes
11. 18-03-2022 Col Mayor Cundinamarca
12. 18-03-2022 Uni Militar
13. 23-03-2022 Fundalectura
14. 24-03-2022 Centro Día-SDIS
15. 25-03-2022 Universidad Javeriana
16. 25-03-2022 Universidad Jorge Tadeo Lozano
17. 28-03-2022 UniMinuto
18. 29-03-2022 Universidad Javeriana
19. 31-02-2022 Pastoral Social
20. 31-03-2022 Universidad Los Libertadores
B. 5 Visitas guiadas de la estrategia “Camino a Casa”, especializadas para niños y niñas:
1. 09.03.2022.IEDLaVictoria
2. 24.03.2022.IED RuralPasquilla- virtual
3. 26.03.2022.EspacioAbiertoCaminoaCasa
4. 30.03.2022.AgustinianoSuba- 2b – virtual
5. 31.03.2022.AgustinianoSuba  Virtual
BENEFICIOS
• Se fortalecieron organizaciones de víctimas y familiares de víctimas de terrorismo, homicidio y violencia sexual en sus apuestas conmemorativas y de memoria. 
• Niños, niñas, adolescentes y jóvenes de la ciudad cuentan con una oferta pedagógica para pensar y debatir acerca de la memoria, la paz y la reconciliación.
</v>
          </cell>
          <cell r="IC60" t="str">
            <v/>
          </cell>
          <cell r="ID60" t="str">
            <v/>
          </cell>
          <cell r="IE60" t="str">
            <v/>
          </cell>
          <cell r="IF60" t="str">
            <v/>
          </cell>
          <cell r="IG60" t="str">
            <v/>
          </cell>
          <cell r="IH60" t="str">
            <v/>
          </cell>
          <cell r="II60" t="str">
            <v/>
          </cell>
          <cell r="IJ60" t="str">
            <v/>
          </cell>
          <cell r="IK60" t="str">
            <v/>
          </cell>
          <cell r="IL60">
            <v>0</v>
          </cell>
          <cell r="IM60">
            <v>1</v>
          </cell>
          <cell r="IN60">
            <v>1</v>
          </cell>
          <cell r="IO60">
            <v>0</v>
          </cell>
          <cell r="IP60">
            <v>0</v>
          </cell>
          <cell r="IQ60">
            <v>0</v>
          </cell>
          <cell r="IR60">
            <v>0</v>
          </cell>
          <cell r="IS60">
            <v>0</v>
          </cell>
          <cell r="IT60">
            <v>0</v>
          </cell>
          <cell r="IU60">
            <v>0</v>
          </cell>
          <cell r="IV60">
            <v>0</v>
          </cell>
          <cell r="IW60">
            <v>0</v>
          </cell>
          <cell r="IX60">
            <v>0.15503875968992248</v>
          </cell>
          <cell r="IY60">
            <v>0</v>
          </cell>
          <cell r="IZ60">
            <v>3.8759689922480618</v>
          </cell>
          <cell r="JA60">
            <v>11.627906976744185</v>
          </cell>
          <cell r="JB60">
            <v>0</v>
          </cell>
          <cell r="JC60">
            <v>0</v>
          </cell>
          <cell r="JD60">
            <v>0</v>
          </cell>
          <cell r="JE60">
            <v>0</v>
          </cell>
          <cell r="JF60">
            <v>0</v>
          </cell>
          <cell r="JG60">
            <v>0</v>
          </cell>
          <cell r="JH60">
            <v>0</v>
          </cell>
          <cell r="JI60">
            <v>0</v>
          </cell>
          <cell r="JJ60">
            <v>0</v>
          </cell>
          <cell r="JK60">
            <v>15.503875968992247</v>
          </cell>
          <cell r="JL60">
            <v>0</v>
          </cell>
          <cell r="JM60">
            <v>3.8759689922480618</v>
          </cell>
          <cell r="JN60">
            <v>15.503875968992247</v>
          </cell>
          <cell r="JO60">
            <v>15.503875968992247</v>
          </cell>
          <cell r="JP60">
            <v>15.503875968992247</v>
          </cell>
          <cell r="JQ60">
            <v>15.503875968992247</v>
          </cell>
          <cell r="JR60">
            <v>15.503875968992247</v>
          </cell>
          <cell r="JS60">
            <v>15.503875968992247</v>
          </cell>
          <cell r="JT60">
            <v>15.503875968992247</v>
          </cell>
          <cell r="JU60">
            <v>15.503875968992247</v>
          </cell>
          <cell r="JV60">
            <v>15.503875968992247</v>
          </cell>
          <cell r="JW60">
            <v>15.503875968992247</v>
          </cell>
          <cell r="JX60" t="str">
            <v>No Programó</v>
          </cell>
          <cell r="JY60">
            <v>99.999999999999986</v>
          </cell>
          <cell r="JZ60">
            <v>99.999999999999986</v>
          </cell>
          <cell r="KA60" t="str">
            <v/>
          </cell>
          <cell r="KB60" t="str">
            <v/>
          </cell>
          <cell r="KC60" t="str">
            <v/>
          </cell>
          <cell r="KD60" t="str">
            <v/>
          </cell>
          <cell r="KE60" t="str">
            <v/>
          </cell>
          <cell r="KF60" t="str">
            <v/>
          </cell>
          <cell r="KG60" t="str">
            <v/>
          </cell>
          <cell r="KH60" t="str">
            <v/>
          </cell>
          <cell r="KI60" t="str">
            <v/>
          </cell>
          <cell r="KJ60" t="str">
            <v>No Programó</v>
          </cell>
          <cell r="KK60">
            <v>99.999999999999986</v>
          </cell>
          <cell r="KL60">
            <v>99.999999999999986</v>
          </cell>
          <cell r="KM60" t="str">
            <v/>
          </cell>
          <cell r="KN60" t="str">
            <v/>
          </cell>
          <cell r="KO60" t="str">
            <v/>
          </cell>
          <cell r="KP60" t="str">
            <v/>
          </cell>
          <cell r="KQ60" t="str">
            <v/>
          </cell>
          <cell r="KR60" t="str">
            <v/>
          </cell>
          <cell r="KS60" t="str">
            <v/>
          </cell>
          <cell r="KT60" t="str">
            <v/>
          </cell>
          <cell r="KU60" t="str">
            <v/>
          </cell>
          <cell r="KV60">
            <v>99.999999999999986</v>
          </cell>
          <cell r="KW60" t="str">
            <v>7871_1</v>
          </cell>
          <cell r="KX60" t="str">
            <v xml:space="preserve">1. Aumentar la apropiación social de la memoria y la verdad históricas, por parte de la ciudadanía, </v>
          </cell>
          <cell r="KY60">
            <v>100</v>
          </cell>
          <cell r="KZ60">
            <v>18.929540420819492</v>
          </cell>
          <cell r="LA60" t="str">
            <v/>
          </cell>
          <cell r="LB60" t="str">
            <v/>
          </cell>
          <cell r="LC60">
            <v>100.00375798571964</v>
          </cell>
          <cell r="LD60">
            <v>63.552662031716729</v>
          </cell>
          <cell r="LE60">
            <v>28787418000</v>
          </cell>
          <cell r="LF60">
            <v>20715835745</v>
          </cell>
          <cell r="LG60">
            <v>1820401654</v>
          </cell>
          <cell r="LH60">
            <v>3442935911</v>
          </cell>
          <cell r="LI60">
            <v>3283601299</v>
          </cell>
          <cell r="LJ60" t="str">
            <v>No Programó</v>
          </cell>
          <cell r="LK60">
            <v>9.9999999999999982</v>
          </cell>
          <cell r="LL60">
            <v>29.999999999999993</v>
          </cell>
          <cell r="LM60" t="str">
            <v/>
          </cell>
          <cell r="LN60" t="str">
            <v/>
          </cell>
          <cell r="LO60" t="str">
            <v/>
          </cell>
          <cell r="LP60" t="str">
            <v/>
          </cell>
          <cell r="LQ60" t="str">
            <v/>
          </cell>
          <cell r="LR60" t="str">
            <v/>
          </cell>
          <cell r="LS60" t="str">
            <v/>
          </cell>
          <cell r="LT60" t="str">
            <v/>
          </cell>
          <cell r="LU60" t="str">
            <v/>
          </cell>
          <cell r="LV60">
            <v>39.999999999999993</v>
          </cell>
          <cell r="LW60">
            <v>39.999999999999993</v>
          </cell>
          <cell r="LX60" t="str">
            <v>No oportuna: El tiempo de radicación debe coincidir con el plazo establecido por la Oficina Asesora de Planeación - OAP</v>
          </cell>
          <cell r="LY60" t="str">
            <v>Oportuno: Se radica en los tiempos establecidos por la Oficina Asesora de Planeación - OAP</v>
          </cell>
          <cell r="LZ60">
            <v>0</v>
          </cell>
          <cell r="MA60">
            <v>0</v>
          </cell>
          <cell r="MB60">
            <v>0</v>
          </cell>
          <cell r="MC60">
            <v>0</v>
          </cell>
          <cell r="MD60">
            <v>0</v>
          </cell>
          <cell r="ME60">
            <v>0</v>
          </cell>
          <cell r="MF60">
            <v>0</v>
          </cell>
          <cell r="MG60">
            <v>0</v>
          </cell>
          <cell r="MH60">
            <v>0</v>
          </cell>
          <cell r="MI60">
            <v>0</v>
          </cell>
          <cell r="MJ60" t="str">
            <v>No aplica</v>
          </cell>
          <cell r="MK60" t="str">
            <v>Coherente: La información de avance de la magnitud, consignada en el reporte del periodo, concuerda con la programación realizada, con la información cualitativa presentada, con las actividades establecidas (si aplica) y con los soportes presentados. Esta información es coherente con la descripción hecha en la hoja de vida de la meta o indicador.</v>
          </cell>
          <cell r="ML60">
            <v>0</v>
          </cell>
          <cell r="MM60">
            <v>0</v>
          </cell>
          <cell r="MN60">
            <v>0</v>
          </cell>
          <cell r="MO60">
            <v>0</v>
          </cell>
          <cell r="MP60">
            <v>0</v>
          </cell>
          <cell r="MQ60">
            <v>0</v>
          </cell>
          <cell r="MR60">
            <v>0</v>
          </cell>
          <cell r="MS60">
            <v>0</v>
          </cell>
          <cell r="MT60">
            <v>0</v>
          </cell>
          <cell r="MU60">
            <v>0</v>
          </cell>
          <cell r="MV60" t="str">
            <v>No Programó</v>
          </cell>
          <cell r="MW60">
            <v>99.999999999999986</v>
          </cell>
          <cell r="MX60">
            <v>99.999999999999986</v>
          </cell>
          <cell r="MY60" t="str">
            <v/>
          </cell>
          <cell r="MZ60" t="str">
            <v/>
          </cell>
          <cell r="NA60" t="str">
            <v/>
          </cell>
          <cell r="NB60" t="str">
            <v/>
          </cell>
          <cell r="NC60" t="str">
            <v/>
          </cell>
          <cell r="ND60" t="str">
            <v/>
          </cell>
          <cell r="NE60" t="str">
            <v/>
          </cell>
          <cell r="NF60" t="str">
            <v/>
          </cell>
          <cell r="NG60" t="str">
            <v/>
          </cell>
          <cell r="NH60" t="str">
            <v xml:space="preserve">La información consignada en el reporte del periodo, coincide con la información registrada en las herramientas presupuestales oficiales.  </v>
          </cell>
          <cell r="NI60" t="str">
            <v xml:space="preserve">La información consignada en el reporte del periodo, coincide con la información registrada en las herramientas presupuestales oficiales.  </v>
          </cell>
          <cell r="NJ60">
            <v>0</v>
          </cell>
          <cell r="NK60">
            <v>0</v>
          </cell>
          <cell r="NL60">
            <v>0</v>
          </cell>
          <cell r="NM60">
            <v>0</v>
          </cell>
          <cell r="NN60">
            <v>0</v>
          </cell>
          <cell r="NO60">
            <v>0</v>
          </cell>
          <cell r="NP60">
            <v>0</v>
          </cell>
          <cell r="NQ60">
            <v>0</v>
          </cell>
          <cell r="NR60">
            <v>0</v>
          </cell>
          <cell r="NS60">
            <v>0</v>
          </cell>
          <cell r="NT60" t="str">
            <v>No aplica</v>
          </cell>
          <cell r="NU60" t="str">
            <v>No aplica</v>
          </cell>
          <cell r="NV60">
            <v>0</v>
          </cell>
          <cell r="NW60">
            <v>0</v>
          </cell>
          <cell r="NX60">
            <v>0</v>
          </cell>
          <cell r="NY60">
            <v>0</v>
          </cell>
          <cell r="NZ60">
            <v>0</v>
          </cell>
          <cell r="OA60">
            <v>0</v>
          </cell>
          <cell r="OB60">
            <v>0</v>
          </cell>
          <cell r="OC60">
            <v>0</v>
          </cell>
          <cell r="OD60">
            <v>0</v>
          </cell>
          <cell r="OE60">
            <v>0</v>
          </cell>
        </row>
        <row r="61">
          <cell r="A61" t="str">
            <v>PD102</v>
          </cell>
          <cell r="B61">
            <v>7871</v>
          </cell>
          <cell r="C61" t="str">
            <v>7871_3</v>
          </cell>
          <cell r="D61">
            <v>2020110010188</v>
          </cell>
          <cell r="E61" t="str">
            <v>Un nuevo contrato social y ambiental para la Bogotá del siglo XXI</v>
          </cell>
          <cell r="F61" t="str">
            <v>3. Inspirar confianza y legitimidad para vivir sin miedo y ser epicentro de cultura ciudadana, paz y reconciliación.</v>
          </cell>
          <cell r="G61" t="str">
            <v>39.  Bogotá territorio de paz y atención integral a las víctimas del conflicto armado.</v>
          </cell>
          <cell r="H61" t="str">
            <v>Mejorar la integración de las acciones, servicios y escenarios que dan respuesta a las obligaciones derivadas de ley para las víctimas, el Acuerdo de Paz, y los demás compromisos distritales en materia de memoria, reparación, paz y reconciliación.</v>
          </cell>
          <cell r="I61" t="str">
            <v>1. Aumentar la apropiación social de la memoria y la verdad históricas, por parte de la ciudadanía, como herramientas fundamentales en la construcción de paz, reconciliación y la profundización de la democracia</v>
          </cell>
          <cell r="J61" t="str">
            <v>Construcción de Bogotá-región como territorio de paz para las víctimas y la reconciliación</v>
          </cell>
          <cell r="K61" t="str">
            <v>Oficina de Alta Consejería de Paz, Víctimas y Reconciliación</v>
          </cell>
          <cell r="L61" t="str">
            <v xml:space="preserve">Carlos Vladimir Rodriguez Valencia </v>
          </cell>
          <cell r="M61" t="str">
            <v>Alto Consejero de Paz, Víctimas y Reconciliación</v>
          </cell>
          <cell r="N61" t="str">
            <v>Oficina de Alta Consejería de Paz, Víctimas y Reconciliación</v>
          </cell>
          <cell r="O61" t="str">
            <v xml:space="preserve">Carlos Vladimir Rodriguez Valencia </v>
          </cell>
          <cell r="P61" t="str">
            <v>Alto Consejero de Paz, Víctimas y Reconciliación</v>
          </cell>
          <cell r="Q61" t="str">
            <v>Carolina Rodríguez Moyano, Juan Guillermo Becerra Jimenez</v>
          </cell>
          <cell r="R61" t="str">
            <v>Yuri Galindo</v>
          </cell>
          <cell r="S61" t="str">
            <v>3. Implementar 300 productos de pedagogía social y gestión del conocimiento, para el debate y la apropiación social de la paz, la memoria y la  reconciliación, que se construye en los territorios ciudad región.</v>
          </cell>
          <cell r="T61" t="str">
            <v>Implementar 300 productos de pedagogía social y gestión del conocimiento, para el debate y la apropiación social de la paz, la memoria y la  reconciliación, que se construye en los territorios ciudad región.</v>
          </cell>
          <cell r="AB61" t="str">
            <v>20.2. Numero de productos de pedagogía social y gestión del conocimiento implementados.</v>
          </cell>
          <cell r="AC61" t="str">
            <v>3. Implementar 300 productos de pedagogía social y gestión del conocimiento, para el debate y la apropiación social de la paz, la memoria y la  reconciliación, que se construye en los territorios ciudad región.</v>
          </cell>
          <cell r="AI61" t="str">
            <v xml:space="preserve">PD_PMR: 20.2. Numero de productos de pedagogía social y gestión del conocimiento implementados.; PD_Meta Proyecto: 3. Implementar 300 productos de pedagogía social y gestión del conocimiento, para el debate y la apropiación social de la paz, la memoria y la  reconciliación, que se construye en los territorios ciudad región.; </v>
          </cell>
          <cell r="AJ61">
            <v>0</v>
          </cell>
          <cell r="AK61">
            <v>44466</v>
          </cell>
          <cell r="AL61">
            <v>2</v>
          </cell>
          <cell r="AM61">
            <v>2022</v>
          </cell>
          <cell r="AN61" t="str">
            <v>Un producto de pedagogías social y gestión del conocimiento, para el debate y la apropiación social de la paz, la memoria y la reconciliación son todas aquellas acciones, dispositivos, productos, herramientas, publicaciones, que se construyen para divulgar el conocimiento en memoria que circula en la ciudad, y aquellos que buscan construir, circular o difundir la memoria sobre asuntos relevantes en la ciudad en materia de memoria, paz y reconciliación.
Dentro de los productos de pedagogía social y de gestión del conocimiento se encuentran, por ejemplo las publicaciones que contienen los resultados de investigaciones o procesos de memoria; herramientas metodológicas; franjas de debate, conversación o circulación de memoria; exposiciones; laboratorios de creación; entre otros.
Este indicador evidencia los productos de pedagogía social agenciados por el Centro de Memoria, Paz y Reconciliación -CMPR- para la apropiación, circulación y construcción de la memoria, que contribuya al fortalecimiento democrático, a la transformación de imaginarios y la construcción de paz y reconciliación.</v>
          </cell>
          <cell r="AO61" t="str">
            <v>Puesta en disposición de la ciudadanía de herramientas para la apropiación social de la memoria que contribuyan a la construcción de ciudadanías críticas que le apuesten a la memoria y la construcción de paz.
Ofertar a la ciudadanía materiales pedagógicos para que puedan agenciar procesos propios de memoria.
Visibilizar la memoria sobre el conflicto armado, sobre la violencia política, sobre las apuestas de construcción de paz y reconciliación en la ciudad.
Disponer del CMPR como una plataforma para la circulación de los debates y el conocimiento de memoria que se construye en la ciudad - región.</v>
          </cell>
          <cell r="AP61">
            <v>2020</v>
          </cell>
          <cell r="AQ61">
            <v>2024</v>
          </cell>
          <cell r="AR61" t="str">
            <v>Suma</v>
          </cell>
          <cell r="AS61" t="str">
            <v>Eficacia</v>
          </cell>
          <cell r="AT61" t="str">
            <v>Número</v>
          </cell>
          <cell r="AU61" t="str">
            <v>Producto</v>
          </cell>
          <cell r="AV61" t="str">
            <v>N/D</v>
          </cell>
          <cell r="AW61" t="str">
            <v>N/D</v>
          </cell>
          <cell r="AX61" t="str">
            <v>N/D</v>
          </cell>
          <cell r="AZ61">
            <v>1</v>
          </cell>
          <cell r="BB61" t="str">
            <v>Este indicador se calcula a través de la sumatoria de productos pedagógicos implementados, de conformidad con el plan interno de trabajo de la Oficina Alta Consejería de Paz, Víctimas y Reconciliación</v>
          </cell>
          <cell r="BC61" t="str">
            <v>Sumatoria de productos pedagógicos implementados</v>
          </cell>
          <cell r="BD61" t="str">
            <v>Productos pedagógicos implementados</v>
          </cell>
          <cell r="BE61" t="str">
            <v>N/A</v>
          </cell>
          <cell r="BF61" t="str">
            <v>Soportes que evidencian el cumplimiento de productos pedagógicos implementados.</v>
          </cell>
          <cell r="BG61">
            <v>3</v>
          </cell>
          <cell r="BH61">
            <v>44644</v>
          </cell>
          <cell r="BI61" t="str">
            <v>Radicado 3-2022-9977 del 24/03/2022</v>
          </cell>
          <cell r="BJ61" t="str">
            <v>Establecer variables 1 y/o 2 numéricas</v>
          </cell>
          <cell r="BK61">
            <v>300</v>
          </cell>
          <cell r="BL61">
            <v>75</v>
          </cell>
          <cell r="BM61">
            <v>73</v>
          </cell>
          <cell r="BN61">
            <v>70</v>
          </cell>
          <cell r="BO61">
            <v>65</v>
          </cell>
          <cell r="BP61">
            <v>17</v>
          </cell>
          <cell r="BQ61">
            <v>5888888733</v>
          </cell>
          <cell r="BR61">
            <v>343596383</v>
          </cell>
          <cell r="BS61">
            <v>1162264350</v>
          </cell>
          <cell r="BT61">
            <v>1194466000</v>
          </cell>
          <cell r="BU61">
            <v>2602523000</v>
          </cell>
          <cell r="BV61">
            <v>586039000</v>
          </cell>
          <cell r="BW61">
            <v>32</v>
          </cell>
          <cell r="BX61">
            <v>34</v>
          </cell>
          <cell r="BY61">
            <v>70</v>
          </cell>
          <cell r="BZ61">
            <v>73</v>
          </cell>
          <cell r="CA61">
            <v>70</v>
          </cell>
          <cell r="CB61">
            <v>343595433</v>
          </cell>
          <cell r="CC61">
            <v>343595433</v>
          </cell>
          <cell r="CD61">
            <v>1162264350</v>
          </cell>
          <cell r="CE61">
            <v>1077880574</v>
          </cell>
          <cell r="CF61">
            <v>74.999999999999986</v>
          </cell>
          <cell r="CG61">
            <v>73</v>
          </cell>
          <cell r="CH61">
            <v>159</v>
          </cell>
          <cell r="CI61" t="str">
            <v>Suma</v>
          </cell>
          <cell r="CJ61">
            <v>0</v>
          </cell>
          <cell r="CK61">
            <v>4</v>
          </cell>
          <cell r="CL61">
            <v>7</v>
          </cell>
          <cell r="CM61">
            <v>7</v>
          </cell>
          <cell r="CN61">
            <v>7</v>
          </cell>
          <cell r="CO61">
            <v>7</v>
          </cell>
          <cell r="CP61">
            <v>8</v>
          </cell>
          <cell r="CQ61">
            <v>7</v>
          </cell>
          <cell r="CR61">
            <v>7</v>
          </cell>
          <cell r="CS61">
            <v>7</v>
          </cell>
          <cell r="CT61">
            <v>6</v>
          </cell>
          <cell r="CU61">
            <v>3</v>
          </cell>
          <cell r="CV61">
            <v>70</v>
          </cell>
          <cell r="CW61">
            <v>11</v>
          </cell>
          <cell r="CX61">
            <v>0</v>
          </cell>
          <cell r="CY61">
            <v>0</v>
          </cell>
          <cell r="CZ61">
            <v>0</v>
          </cell>
          <cell r="DA61">
            <v>0</v>
          </cell>
          <cell r="DB61">
            <v>0</v>
          </cell>
          <cell r="DC61">
            <v>0</v>
          </cell>
          <cell r="DD61">
            <v>0</v>
          </cell>
          <cell r="DE61">
            <v>0</v>
          </cell>
          <cell r="DF61">
            <v>0</v>
          </cell>
          <cell r="DG61">
            <v>0</v>
          </cell>
          <cell r="DH61">
            <v>0</v>
          </cell>
          <cell r="DI61">
            <v>0</v>
          </cell>
          <cell r="DJ61">
            <v>70</v>
          </cell>
          <cell r="DK61">
            <v>0</v>
          </cell>
          <cell r="DL61">
            <v>4</v>
          </cell>
          <cell r="DM61">
            <v>7</v>
          </cell>
          <cell r="DN61">
            <v>0</v>
          </cell>
          <cell r="DO61">
            <v>0</v>
          </cell>
          <cell r="DP61">
            <v>0</v>
          </cell>
          <cell r="DQ61">
            <v>0</v>
          </cell>
          <cell r="DR61">
            <v>0</v>
          </cell>
          <cell r="DS61">
            <v>0</v>
          </cell>
          <cell r="DT61">
            <v>0</v>
          </cell>
          <cell r="DU61">
            <v>0</v>
          </cell>
          <cell r="DV61">
            <v>0</v>
          </cell>
          <cell r="DW61">
            <v>11</v>
          </cell>
          <cell r="DX61">
            <v>11</v>
          </cell>
          <cell r="DY61" t="str">
            <v>No Programó</v>
          </cell>
          <cell r="DZ61" t="str">
            <v>Informe mensual de actividades, procesos y proyectos (Pueden o no incluir piezas comunicativas, informes de ejecución de bolsa logística, soportes fotográficos, URLs, acrhivos de audio o video)
Evidencias de reunión
Documentos técnicos
Publicaciones (físicas o digitales, en formato de texto, audio, imagen, video)
Actas de reunión</v>
          </cell>
          <cell r="EA61" t="str">
            <v>Evidencias de reunión
Documentos técnicos
Publicaciones (físicas o digitales, en formato de texto, audio, imagen, video)
Informes de actividades  (Pueden o no incluir piezas comunicativas, informes de ejecución de bolsa logística, soportes fotográficos, URLs, acrhivos de audio o video)</v>
          </cell>
          <cell r="EB61" t="str">
            <v>Evidencias de reunión
Documentos técnicos
Publicaciones (físicas o digitales, en formato de texto, audio, imagen, video)
Informes de actividades  (Pueden o no incluir piezas comunicativas, informes de ejecución de bolsa logística, soportes fotográficos, URLs, acrhivos de audio o video)</v>
          </cell>
          <cell r="EC61" t="str">
            <v>Evidencias de reunión
Documentos técnicos
Publicaciones (físicas o digitales, en formato de texto, audio, imagen, video)
Informes de actividades  (Pueden o no incluir piezas comunicativas, informes de ejecución de bolsa logística, soportes fotográficos, URLs, acrhivos de audio o video)</v>
          </cell>
          <cell r="ED61" t="str">
            <v>Evidencias de reunión
Documentos técnicos
Publicaciones (físicas o digitales, en formato de texto, audio, imagen, video)
Informes de actividades  (Pueden o no incluir piezas comunicativas, informes de ejecución de bolsa logística, soportes fotográficos, URLs, acrhivos de audio o video)</v>
          </cell>
          <cell r="EE61" t="str">
            <v>Evidencias de reunión
Documentos técnicos
Publicaciones (físicas o digitales, en formato de texto, audio, imagen, video)
Informes de actividades  (Pueden o no incluir piezas comunicativas, informes de ejecución de bolsa logística, soportes fotográficos, URLs, acrhivos de audio o video)</v>
          </cell>
          <cell r="EF61" t="str">
            <v>Evidencias de reunión
Documentos técnicos
Publicaciones (físicas o digitales, en formato de texto, audio, imagen, video)
Informes de actividades  (Pueden o no incluir piezas comunicativas, informes de ejecución de bolsa logística, soportes fotográficos, URLs, acrhivos de audio o video)</v>
          </cell>
          <cell r="EG61" t="str">
            <v>Evidencias de reunión
Documentos técnicos
Publicaciones (físicas o digitales, en formato de texto, audio, imagen, video)
Informes de actividades  (Pueden o no incluir piezas comunicativas, informes de ejecución de bolsa logística, soportes fotográficos, URLs, acrhivos de audio o video)</v>
          </cell>
          <cell r="EH61" t="str">
            <v>Evidencias de reunión
Documentos técnicos
Publicaciones (físicas o digitales, en formato de texto, audio, imagen, video)
Informes de actividades  (Pueden o no incluir piezas comunicativas, informes de ejecución de bolsa logística, soportes fotográficos, URLs, acrhivos de audio o video)</v>
          </cell>
          <cell r="EI61" t="str">
            <v>Evidencias de reunión
Documentos técnicos
Publicaciones (físicas o digitales, en formato de texto, audio, imagen, video)
Informes de actividades  (Pueden o no incluir piezas comunicativas, informes de ejecución de bolsa logística, soportes fotográficos, URLs, acrhivos de audio o video)</v>
          </cell>
          <cell r="EJ61" t="str">
            <v>Evidencias de reunión
Documentos técnicos
Publicaciones (físicas o digitales, en formato de texto, audio, imagen, video)
Informes de actividades  (Pueden o no incluir piezas comunicativas, informes de ejecución de bolsa logística, soportes fotográficos, URLs, acrhivos de audio o video)</v>
          </cell>
          <cell r="EK61" t="str">
            <v>No Programó</v>
          </cell>
          <cell r="EL61" t="str">
            <v>•	M3.A1.1. Libro Agua Corriente
•	M3.A1.2. Informe 1 convenio 847 de 2021 ICC
•	M3.A1.3. Informe 2 convenio 847 de 2021 ICC
•	M3.A1.4. Informe final Conv 847 de 2021 ICC
•	M3.A1.5. 030222 EReunión planeación Agua Corriente
•	M3.A1.6. 160222 EReunión planeación Agua Corriente
•	M3.A1.7. Listado Asistencia  Agua Corriente
•	M3.A2.1 Reporte acciones para el posicionamiento MPR
•	M3.A2.2 Anexos
•	M3.A3.1. Dispositivo procesos de resistencia y de construcción de territorio</v>
          </cell>
          <cell r="EM61" t="str">
            <v>•	M3.A1.3.1.1 EN-DIALOGO CON LA CÁTEDRA DE PAZ
•	M3.A1.3.1.A FORO ¿Y LA PAZ CON EL ELN?
•	M3.A1.3.2.1 Reporte acciones para el posicionamiento MPR marzo
• M3.A1.3.2.2 ANEXOS FILMEMORIA
• M3.A1.3.2.2. ANEXO GUION MUSEOGRÁFICO RESISTO LUEGO EXISTO
• M3.A1.3.2.3. ANEXO EXPOSICIÓN ITINERANTE
• M3.A1.3.2.4. ANEXO CARTILLA PEDAGÓGICA EXPOSICIÓN
• M3.A1.3.3.1. PODCAST BARRIOS CON MEMORIAS
• M3.A1.3.3.2. LISTADO DE ASISTENCIA TALLER AMANITAS</v>
          </cell>
          <cell r="EN61">
            <v>0</v>
          </cell>
          <cell r="EO61">
            <v>0</v>
          </cell>
          <cell r="EP61">
            <v>0</v>
          </cell>
          <cell r="EQ61">
            <v>0</v>
          </cell>
          <cell r="ER61">
            <v>0</v>
          </cell>
          <cell r="ES61">
            <v>0</v>
          </cell>
          <cell r="ET61">
            <v>0</v>
          </cell>
          <cell r="EU61">
            <v>0</v>
          </cell>
          <cell r="EV61">
            <v>0</v>
          </cell>
          <cell r="EW61">
            <v>1194466000</v>
          </cell>
          <cell r="EX61">
            <v>1194466000</v>
          </cell>
          <cell r="EY61">
            <v>1194466000</v>
          </cell>
          <cell r="EZ61">
            <v>1194466000</v>
          </cell>
          <cell r="FA61">
            <v>1194466000</v>
          </cell>
          <cell r="FB61">
            <v>1194466000</v>
          </cell>
          <cell r="FC61">
            <v>1194466000</v>
          </cell>
          <cell r="FD61">
            <v>1194466000</v>
          </cell>
          <cell r="FE61">
            <v>1194466000</v>
          </cell>
          <cell r="FF61">
            <v>1194466000</v>
          </cell>
          <cell r="FG61">
            <v>1194466000</v>
          </cell>
          <cell r="FH61">
            <v>1194466000</v>
          </cell>
          <cell r="FI61">
            <v>1194466000</v>
          </cell>
          <cell r="FJ61">
            <v>1194466000</v>
          </cell>
          <cell r="FK61">
            <v>1194466000</v>
          </cell>
          <cell r="FL61">
            <v>1194466000</v>
          </cell>
          <cell r="FM61">
            <v>0</v>
          </cell>
          <cell r="FN61">
            <v>0</v>
          </cell>
          <cell r="FO61">
            <v>0</v>
          </cell>
          <cell r="FP61">
            <v>0</v>
          </cell>
          <cell r="FQ61">
            <v>0</v>
          </cell>
          <cell r="FR61">
            <v>0</v>
          </cell>
          <cell r="FS61">
            <v>0</v>
          </cell>
          <cell r="FT61">
            <v>0</v>
          </cell>
          <cell r="FU61">
            <v>0</v>
          </cell>
          <cell r="FV61">
            <v>1194466000</v>
          </cell>
          <cell r="FW61">
            <v>994461710</v>
          </cell>
          <cell r="FX61">
            <v>994461710</v>
          </cell>
          <cell r="FY61">
            <v>994461710</v>
          </cell>
          <cell r="FZ61">
            <v>0</v>
          </cell>
          <cell r="GA61">
            <v>0</v>
          </cell>
          <cell r="GB61">
            <v>0</v>
          </cell>
          <cell r="GC61">
            <v>0</v>
          </cell>
          <cell r="GD61">
            <v>0</v>
          </cell>
          <cell r="GE61">
            <v>0</v>
          </cell>
          <cell r="GF61">
            <v>0</v>
          </cell>
          <cell r="GG61">
            <v>0</v>
          </cell>
          <cell r="GH61">
            <v>0</v>
          </cell>
          <cell r="GI61">
            <v>994461710</v>
          </cell>
          <cell r="GJ61">
            <v>0</v>
          </cell>
          <cell r="GK61">
            <v>9992201</v>
          </cell>
          <cell r="GL61">
            <v>91674463</v>
          </cell>
          <cell r="GM61">
            <v>0</v>
          </cell>
          <cell r="GN61">
            <v>0</v>
          </cell>
          <cell r="GO61">
            <v>0</v>
          </cell>
          <cell r="GP61">
            <v>0</v>
          </cell>
          <cell r="GQ61">
            <v>0</v>
          </cell>
          <cell r="GR61">
            <v>0</v>
          </cell>
          <cell r="GS61">
            <v>0</v>
          </cell>
          <cell r="GT61">
            <v>0</v>
          </cell>
          <cell r="GU61">
            <v>0</v>
          </cell>
          <cell r="GV61">
            <v>91674463</v>
          </cell>
          <cell r="GW61">
            <v>84383776</v>
          </cell>
          <cell r="GX61">
            <v>84383776</v>
          </cell>
          <cell r="GY61">
            <v>84383776</v>
          </cell>
          <cell r="GZ61">
            <v>0</v>
          </cell>
          <cell r="HA61">
            <v>0</v>
          </cell>
          <cell r="HB61">
            <v>0</v>
          </cell>
          <cell r="HC61">
            <v>0</v>
          </cell>
          <cell r="HD61">
            <v>0</v>
          </cell>
          <cell r="HE61">
            <v>0</v>
          </cell>
          <cell r="HF61">
            <v>0</v>
          </cell>
          <cell r="HG61">
            <v>0</v>
          </cell>
          <cell r="HH61">
            <v>0</v>
          </cell>
          <cell r="HI61">
            <v>84383776</v>
          </cell>
          <cell r="HJ61">
            <v>0</v>
          </cell>
          <cell r="HK61">
            <v>0</v>
          </cell>
          <cell r="HL61">
            <v>84383775</v>
          </cell>
          <cell r="HM61">
            <v>0</v>
          </cell>
          <cell r="HN61">
            <v>0</v>
          </cell>
          <cell r="HO61">
            <v>0</v>
          </cell>
          <cell r="HP61">
            <v>0</v>
          </cell>
          <cell r="HQ61">
            <v>0</v>
          </cell>
          <cell r="HR61">
            <v>0</v>
          </cell>
          <cell r="HS61">
            <v>0</v>
          </cell>
          <cell r="HT61">
            <v>0</v>
          </cell>
          <cell r="HU61">
            <v>0</v>
          </cell>
          <cell r="HV61">
            <v>84383775</v>
          </cell>
          <cell r="HW61" t="str">
            <v>Este indicador está compuesto por el reporte de los productos de pedagogía social y gestión del conocimiento, para el debate y la apropiación social de la paz, la memoria y la reconciliación, que se construye en los territorios ciudad región. Durante la vigencia 2022, con corte al mes de marzo, se han realizado 11 productos de peagogía social y gestión del conocimiento entre los cuales están:
• Se presentó la publicación digital “Agua Corriente", producto de un proceso de escrituras creativas realizado en alianza con el Instituto Caro y Cuervo. 
• Se llevó a cabo la presentación performática "El cuerpo del olvido", proceso creativo con enfoque de memoria, llevado a cabo en las instalaciones del CMPR.
• Se llevó a cabo la presentación de la obra de teatro "La paz anhelada", proceso creativo con ganador de la convocatoria de estímulos 2021 del CMPR.
•Se llevaron a cabo cinco (5) entrevistas con distintos activistas, miembros de organizaciones, defensores de derechos humanos y habitantes y participantes de procesos de memorias locales en los territorios de Suba, la cuenca del río Tunjuelo, Sumapaz, el Alto Fucha y Laches.
• Se llevó a cabo el seminario En Diálogo con la cátedra de paz, como resultado de la articulación entre el Centro de Memoria, Paz y Reconciliación y la Secretaría de Educación Distrital.
• Se llevó a cabo el "Foro ¿Y la paz con el ELN?”.
• Se realizó la preproducción, producción y montaje de la exposición “Resisto, Luego Existo”.
• Se produjo y publicó un episodio de la serie podcast "Barrios con memoria: Donde dejamos nuestras huellas”.
• Se realizó un taller con la comunidad de San Luis, localidad de Chapinero, sobre cómo realizar podcast y otras herramientas radiales como estrategias para la construcción de memoria, en alianza con la organización Amanitas.
BENEFICIOS:
• El proyecto Agua Corriente se implementó con hombres y mujeres excombatientes, firmantes de paz, quienes son los principales beneficiarios, al brindarles herramientas para la escritura creativa, y a partir de ella, la construcción de memoria.
• La ciudadanía en general se beneficia de la oferta del CMPR que promueve el posicionamiento de la memoria, la paz y la reconciliación.
• La ciudadanía en general se beneficia de la oferta del CMPR que promueve el posicionamiento de la memoria, la paz y la reconciliación 
• Docentes del distrito contaron con un espacio de encuentro y reflexión alrededor de la memoria, la paz y la reconciliación. Por otro lado, la ciudadanía contó con un espacio de reflexión sobre los retos actuales de la construcción de paz y la salida al conflicto que aún vive el país. 
• La ciudadanía contó con una agenda cultural y artística para el debate alrededor de la memoria, y los retos de la ciudad y el país con relación a la construcción de democracia, reconciliación y paz. 
• Se construyó un nuevo dispositivo, disponible para que la ciudadanía pueda, a partir de la nueva exposición central del CMPR, propiciar ejercicios de construcción y reflexión de la memoria, a partir del reconocimiento de la movilización social como asunto memorable y necesario para construir paz.</v>
          </cell>
          <cell r="HX61" t="str">
            <v>No se presentaron retrasos</v>
          </cell>
          <cell r="HY61" t="str">
            <v/>
          </cell>
          <cell r="HZ61" t="str">
            <v>No programó</v>
          </cell>
          <cell r="IA61" t="str">
            <v>Este indicador está compuesto por el reporte de los productos de pedagogía social y gestión del conocimiento, para el debate y la apropiación social de la paz, la memoria y la reconciliación, que se construye en los territorios ciudad región. Para el mes de febrero se reportaron (4) productos de (4) programados:
1. Se presentó la publicación digital "Agua Corriente", producto de un proceso de escrituras creativas realizado en alianza con el Instituto Caro y Cuervo, en el que participaron excombatientes en un ejercicio de memoria alrededor del agua como causa común. 
2. Se llevó a cabo la presentación performática "El cuerpo del olvido", proceso creativo con enfoque de memoria, llevado a cabo en las instalaciones del CMPR.
3. Se llevó a cabo la presentación de la obra de teatro ""La paz anhelada"", proceso creativo con ganador de la convocatoria de estímulos 2021 del CMPR, a través de la alianza entre la Secretaría General y La de Cultura.
4. Se llevaron a cabo cinco (5) entrevistas con distintos activistas, miembros de organizaciones, defensores de derechos humanos y habitantes y participantes de procesos de memorias locales en los territorios de Suba, la cuenca del río Tunjuelo, Sumapaz, el Alto Fucha y Laches como parte de la construcción de dispositivos de memoria sobre los procesos de resistencia y de construcción de redes territoriales por el cuidado del ambiente y la comunidad.
BENEFICIOS:
•	El proyecto Agua Corriente se implementó con hombres y mueres excombatientes, firmantes de paz, quienes son los principales beneficiarios, al brindarles herramientas para la escritura creativa, y a partir de ella, la construcción de memoria.
•	La ciudadanía en general se beneficia de la oferta del CMPR que promueve el posicionamiento de la memoria, la paz y la reconciliación.
•	La ciudadanía en general se beneficia de la oferta del CMPR que promueve el posicionamiento de la memoria, la paz y la reconciliación.</v>
          </cell>
          <cell r="IB61" t="str">
            <v>Este indicador está compuesto por el reporte de los productos de pedagogía social y gestión del conocimiento, para el debate y la apropiación social de la paz, la memoria y la reconciliación, que se construye en los territorios ciudad región. Para el mes de marzo se reportaron (7) productos de (7) programadas:
1. Se llevó a cabo el seminario En Diálogo con la cátedra de paz, como resultado de la articulación entre el Centro de Memoria, Paz y Reconciliación y la Secretaría de Educación Distrital. El objetivo del seminario fue presentar ante algunos miembros de la comunidad educativa el sentido que tiene el documento de orientaciones para potencializar la cátedra de paz como escenario privilegiado para promover educación y culturas de paz, construido en la misma alianza.
2. Se llevó a cabo el "Foro ¿Y la paz con el ELN?”, realizado presencialmente en el CMPR y transmitido virtualmente por las redes sociales del CMPR.
3. Se realizó la preproducción, producción y montaje de la exposición “Resisto, Luego Existo”, exposición central del CMPR basada en la investigación realizada por el CMPR y la IV edición de la cartografía Bogotá – Ciudad Memoria.
4. Se llevó a cabo el evento de lanzamiento de la exposición “Resisto, Luego Existo”. Para ello, el lanzamiento se realizó en cabeza de la alcaldesa Claudia López, en una presentación privada con el gabinete distrital y las personas integrantes del Consejo Distrital de Paz.
5. En el marco de la Franja de proyección de documentales y audiovisuales se presentaron en el centro los siguientes audiovisuales: a). Marzo 11. Documental BIABU CHUPEA b). Marzo 16. ASALTO y QUE ES LA DEMOCRACIA. c). Marzo 24- Documental LA GRAN JUNTANZA. d). Marzo 28. Serie documental HISTORIAS DESDE EL SUR. DEFENDIENDO LA VIDA Y EL TERRITORIO.
6. Se produjo y publicó un episodio de la serie podcast "Barrios con memoria": Donde dejamos nuestras huellas.
7. Se realizó un taller con la comunidad de San Luis, localidad de Chapinero, sobre cómo realizar podcast y otras herramientas radiales como estrategias para la construcción de memoria, en alianza con la organización Amanitas.
BENEFICIOS:
• Docentes del distrito contaron con un espacio de encuentro y reflexión alrededor de la memoria, la paz y la reconciliación. Por otro lado, la ciudadanía contó con un espacio de reflexión sobre los retos actuales de la construcción de paz y la salida al conflicto que aún vive el país.
• La ciudadanía contó con una agenda cultural y artística para el debate alrededor de la memoria, y los retos de la ciudad y el país con relación a la construcción de democracia, reconciliación y paz.
• Se construyó un nuevo dispositivo, disponible para que la ciudadanía pueda, a partir de la nueva exposición central del CMPR, propiciar ejercicios de construcción y reflexión de la memoria, a partir del reconocimiento de la movilización social como asunto memorable y necesario para construir paz.
• La ciudadanía en general se beneficia de la oferta del CMPR que promueve el posicionamiento de la memoria, la paz y la reconciliación</v>
          </cell>
          <cell r="IC61" t="str">
            <v/>
          </cell>
          <cell r="ID61" t="str">
            <v/>
          </cell>
          <cell r="IE61" t="str">
            <v/>
          </cell>
          <cell r="IF61" t="str">
            <v/>
          </cell>
          <cell r="IG61" t="str">
            <v/>
          </cell>
          <cell r="IH61" t="str">
            <v/>
          </cell>
          <cell r="II61" t="str">
            <v/>
          </cell>
          <cell r="IJ61" t="str">
            <v/>
          </cell>
          <cell r="IK61" t="str">
            <v/>
          </cell>
          <cell r="IL61">
            <v>0</v>
          </cell>
          <cell r="IM61">
            <v>1</v>
          </cell>
          <cell r="IN61">
            <v>1</v>
          </cell>
          <cell r="IO61">
            <v>0</v>
          </cell>
          <cell r="IP61">
            <v>0</v>
          </cell>
          <cell r="IQ61">
            <v>0</v>
          </cell>
          <cell r="IR61">
            <v>0</v>
          </cell>
          <cell r="IS61">
            <v>0</v>
          </cell>
          <cell r="IT61">
            <v>0</v>
          </cell>
          <cell r="IU61">
            <v>0</v>
          </cell>
          <cell r="IV61">
            <v>0</v>
          </cell>
          <cell r="IW61">
            <v>0</v>
          </cell>
          <cell r="IX61">
            <v>0.15714285714285714</v>
          </cell>
          <cell r="IY61">
            <v>0</v>
          </cell>
          <cell r="IZ61">
            <v>5.7142857142857144</v>
          </cell>
          <cell r="JA61">
            <v>10</v>
          </cell>
          <cell r="JB61">
            <v>0</v>
          </cell>
          <cell r="JC61">
            <v>0</v>
          </cell>
          <cell r="JD61">
            <v>0</v>
          </cell>
          <cell r="JE61">
            <v>0</v>
          </cell>
          <cell r="JF61">
            <v>0</v>
          </cell>
          <cell r="JG61">
            <v>0</v>
          </cell>
          <cell r="JH61">
            <v>0</v>
          </cell>
          <cell r="JI61">
            <v>0</v>
          </cell>
          <cell r="JJ61">
            <v>0</v>
          </cell>
          <cell r="JK61">
            <v>15.714285714285715</v>
          </cell>
          <cell r="JL61">
            <v>0</v>
          </cell>
          <cell r="JM61">
            <v>5.7142857142857144</v>
          </cell>
          <cell r="JN61">
            <v>15.714285714285715</v>
          </cell>
          <cell r="JO61">
            <v>15.714285714285715</v>
          </cell>
          <cell r="JP61">
            <v>15.714285714285715</v>
          </cell>
          <cell r="JQ61">
            <v>15.714285714285715</v>
          </cell>
          <cell r="JR61">
            <v>15.714285714285715</v>
          </cell>
          <cell r="JS61">
            <v>15.714285714285715</v>
          </cell>
          <cell r="JT61">
            <v>15.714285714285715</v>
          </cell>
          <cell r="JU61">
            <v>15.714285714285715</v>
          </cell>
          <cell r="JV61">
            <v>15.714285714285715</v>
          </cell>
          <cell r="JW61">
            <v>15.714285714285715</v>
          </cell>
          <cell r="JX61" t="str">
            <v>No Programó</v>
          </cell>
          <cell r="JY61">
            <v>100</v>
          </cell>
          <cell r="JZ61">
            <v>100</v>
          </cell>
          <cell r="KA61" t="str">
            <v/>
          </cell>
          <cell r="KB61" t="str">
            <v/>
          </cell>
          <cell r="KC61" t="str">
            <v/>
          </cell>
          <cell r="KD61" t="str">
            <v/>
          </cell>
          <cell r="KE61" t="str">
            <v/>
          </cell>
          <cell r="KF61" t="str">
            <v/>
          </cell>
          <cell r="KG61" t="str">
            <v/>
          </cell>
          <cell r="KH61" t="str">
            <v/>
          </cell>
          <cell r="KI61" t="str">
            <v/>
          </cell>
          <cell r="KJ61" t="str">
            <v>No Programó</v>
          </cell>
          <cell r="KK61">
            <v>100</v>
          </cell>
          <cell r="KL61">
            <v>100</v>
          </cell>
          <cell r="KM61" t="str">
            <v/>
          </cell>
          <cell r="KN61" t="str">
            <v/>
          </cell>
          <cell r="KO61" t="str">
            <v/>
          </cell>
          <cell r="KP61" t="str">
            <v/>
          </cell>
          <cell r="KQ61" t="str">
            <v/>
          </cell>
          <cell r="KR61" t="str">
            <v/>
          </cell>
          <cell r="KS61" t="str">
            <v/>
          </cell>
          <cell r="KT61" t="str">
            <v/>
          </cell>
          <cell r="KU61" t="str">
            <v/>
          </cell>
          <cell r="KV61">
            <v>100</v>
          </cell>
          <cell r="KW61" t="str">
            <v>7871_1</v>
          </cell>
          <cell r="KX61" t="str">
            <v xml:space="preserve">1. Aumentar la apropiación social de la memoria y la verdad históricas, por parte de la ciudadanía, </v>
          </cell>
          <cell r="KY61">
            <v>100</v>
          </cell>
          <cell r="KZ61">
            <v>18.929540420819492</v>
          </cell>
          <cell r="LA61" t="str">
            <v/>
          </cell>
          <cell r="LB61" t="str">
            <v/>
          </cell>
          <cell r="LC61">
            <v>100.00375798571964</v>
          </cell>
          <cell r="LD61">
            <v>63.552662031716729</v>
          </cell>
          <cell r="LE61">
            <v>28787418000</v>
          </cell>
          <cell r="LF61">
            <v>20715835745</v>
          </cell>
          <cell r="LG61">
            <v>1820401654</v>
          </cell>
          <cell r="LH61">
            <v>3442935911</v>
          </cell>
          <cell r="LI61">
            <v>3283601299</v>
          </cell>
          <cell r="LJ61" t="str">
            <v>No Programó</v>
          </cell>
          <cell r="LK61">
            <v>4</v>
          </cell>
          <cell r="LL61">
            <v>7</v>
          </cell>
          <cell r="LM61" t="str">
            <v/>
          </cell>
          <cell r="LN61" t="str">
            <v/>
          </cell>
          <cell r="LO61" t="str">
            <v/>
          </cell>
          <cell r="LP61" t="str">
            <v/>
          </cell>
          <cell r="LQ61" t="str">
            <v/>
          </cell>
          <cell r="LR61" t="str">
            <v/>
          </cell>
          <cell r="LS61" t="str">
            <v/>
          </cell>
          <cell r="LT61" t="str">
            <v/>
          </cell>
          <cell r="LU61" t="str">
            <v/>
          </cell>
          <cell r="LV61">
            <v>11</v>
          </cell>
          <cell r="LW61">
            <v>11</v>
          </cell>
          <cell r="LX61" t="str">
            <v>No oportuna: El tiempo de radicación debe coincidir con el plazo establecido por la Oficina Asesora de Planeación - OAP</v>
          </cell>
          <cell r="LY61" t="str">
            <v>Oportuno: Se radica en los tiempos establecidos por la Oficina Asesora de Planeación - OAP</v>
          </cell>
          <cell r="LZ61">
            <v>0</v>
          </cell>
          <cell r="MA61">
            <v>0</v>
          </cell>
          <cell r="MB61">
            <v>0</v>
          </cell>
          <cell r="MC61">
            <v>0</v>
          </cell>
          <cell r="MD61">
            <v>0</v>
          </cell>
          <cell r="ME61">
            <v>0</v>
          </cell>
          <cell r="MF61">
            <v>0</v>
          </cell>
          <cell r="MG61">
            <v>0</v>
          </cell>
          <cell r="MH61">
            <v>0</v>
          </cell>
          <cell r="MI61">
            <v>0</v>
          </cell>
          <cell r="MJ61" t="str">
            <v>No aplica</v>
          </cell>
          <cell r="MK61" t="str">
            <v>Coherente: La información de avance de la magnitud, consignada en el reporte del periodo, concuerda con la programación realizada, con la información cualitativa presentada, con las actividades establecidas (si aplica) y con los soportes presentados. Esta información es coherente con la descripción hecha en la hoja de vida de la meta o indicador.</v>
          </cell>
          <cell r="ML61">
            <v>0</v>
          </cell>
          <cell r="MM61">
            <v>0</v>
          </cell>
          <cell r="MN61">
            <v>0</v>
          </cell>
          <cell r="MO61">
            <v>0</v>
          </cell>
          <cell r="MP61">
            <v>0</v>
          </cell>
          <cell r="MQ61">
            <v>0</v>
          </cell>
          <cell r="MR61">
            <v>0</v>
          </cell>
          <cell r="MS61">
            <v>0</v>
          </cell>
          <cell r="MT61">
            <v>0</v>
          </cell>
          <cell r="MU61">
            <v>0</v>
          </cell>
          <cell r="MV61" t="str">
            <v>No Programó</v>
          </cell>
          <cell r="MW61">
            <v>100</v>
          </cell>
          <cell r="MX61">
            <v>100</v>
          </cell>
          <cell r="MY61" t="str">
            <v/>
          </cell>
          <cell r="MZ61" t="str">
            <v/>
          </cell>
          <cell r="NA61" t="str">
            <v/>
          </cell>
          <cell r="NB61" t="str">
            <v/>
          </cell>
          <cell r="NC61" t="str">
            <v/>
          </cell>
          <cell r="ND61" t="str">
            <v/>
          </cell>
          <cell r="NE61" t="str">
            <v/>
          </cell>
          <cell r="NF61" t="str">
            <v/>
          </cell>
          <cell r="NG61" t="str">
            <v/>
          </cell>
          <cell r="NH61" t="str">
            <v xml:space="preserve">La información consignada en el reporte del periodo, coincide con la información registrada en las herramientas presupuestales oficiales.  </v>
          </cell>
          <cell r="NI61" t="str">
            <v xml:space="preserve">La información consignada en el reporte del periodo, coincide con la información registrada en las herramientas presupuestales oficiales.  </v>
          </cell>
          <cell r="NJ61">
            <v>0</v>
          </cell>
          <cell r="NK61">
            <v>0</v>
          </cell>
          <cell r="NL61">
            <v>0</v>
          </cell>
          <cell r="NM61">
            <v>0</v>
          </cell>
          <cell r="NN61">
            <v>0</v>
          </cell>
          <cell r="NO61">
            <v>0</v>
          </cell>
          <cell r="NP61">
            <v>0</v>
          </cell>
          <cell r="NQ61">
            <v>0</v>
          </cell>
          <cell r="NR61">
            <v>0</v>
          </cell>
          <cell r="NS61">
            <v>0</v>
          </cell>
          <cell r="NT61" t="str">
            <v>No aplica</v>
          </cell>
          <cell r="NU61" t="str">
            <v>No aplica</v>
          </cell>
          <cell r="NV61">
            <v>0</v>
          </cell>
          <cell r="NW61">
            <v>0</v>
          </cell>
          <cell r="NX61">
            <v>0</v>
          </cell>
          <cell r="NY61">
            <v>0</v>
          </cell>
          <cell r="NZ61">
            <v>0</v>
          </cell>
          <cell r="OA61">
            <v>0</v>
          </cell>
          <cell r="OB61">
            <v>0</v>
          </cell>
          <cell r="OC61">
            <v>0</v>
          </cell>
          <cell r="OD61">
            <v>0</v>
          </cell>
          <cell r="OE61">
            <v>0</v>
          </cell>
        </row>
        <row r="62">
          <cell r="A62" t="str">
            <v>PD103</v>
          </cell>
          <cell r="B62">
            <v>7871</v>
          </cell>
          <cell r="C62" t="str">
            <v>7871_4</v>
          </cell>
          <cell r="D62">
            <v>2020110010188</v>
          </cell>
          <cell r="E62" t="str">
            <v>Un nuevo contrato social y ambiental para la Bogotá del siglo XXI</v>
          </cell>
          <cell r="F62" t="str">
            <v>3. Inspirar confianza y legitimidad para vivir sin miedo y ser epicentro de cultura ciudadana, paz y reconciliación.</v>
          </cell>
          <cell r="G62" t="str">
            <v>39.  Bogotá territorio de paz y atención integral a las víctimas del conflicto armado.</v>
          </cell>
          <cell r="H62" t="str">
            <v>Mejorar la integración de las acciones, servicios y escenarios que dan respuesta a las obligaciones derivadas de ley para las víctimas, el Acuerdo de Paz, y los demás compromisos distritales en materia de memoria, reparación, paz y reconciliación.</v>
          </cell>
          <cell r="I62" t="str">
            <v>1. Aumentar la apropiación social de la memoria y la verdad históricas, por parte de la ciudadanía, como herramientas fundamentales en la construcción de paz, reconciliación y la profundización de la democracia</v>
          </cell>
          <cell r="J62" t="str">
            <v>Construcción de Bogotá-región como territorio de paz para las víctimas y la reconciliación</v>
          </cell>
          <cell r="K62" t="str">
            <v>Oficina de Alta Consejería de Paz, Víctimas y Reconciliación</v>
          </cell>
          <cell r="L62" t="str">
            <v xml:space="preserve">Carlos Vladimir Rodriguez Valencia </v>
          </cell>
          <cell r="M62" t="str">
            <v>Alto Consejero de Paz, Víctimas y Reconciliación</v>
          </cell>
          <cell r="N62" t="str">
            <v>Oficina de Alta Consejería de Paz, Víctimas y Reconciliación</v>
          </cell>
          <cell r="O62" t="str">
            <v xml:space="preserve">Carlos Vladimir Rodriguez Valencia </v>
          </cell>
          <cell r="P62" t="str">
            <v>Alto Consejero de Paz, Víctimas y Reconciliación</v>
          </cell>
          <cell r="Q62" t="str">
            <v>Carolina Rodríguez Moyano, Juan Guillermo Becerra Jimenez</v>
          </cell>
          <cell r="R62" t="str">
            <v>Yuri Galindo</v>
          </cell>
          <cell r="S62" t="str">
            <v>4. Implementar 100 porciento de la formulación y puesta en marcha de la política pública distrital de Paz, Reconciliación, Convivencia y No Estigmatización.</v>
          </cell>
          <cell r="T62" t="str">
            <v>Implementar 100 porciento de la formulación y puesta en marcha de la política pública distrital de Paz, Reconciliación, Convivencia y No Estigmatización.</v>
          </cell>
          <cell r="AC62" t="str">
            <v>4. Implementar 100 porciento de la formulación y puesta en marcha de la política pública distrital de Paz, Reconciliación, Convivencia y No Estigmatización.</v>
          </cell>
          <cell r="AI62" t="str">
            <v xml:space="preserve">PD_Meta Proyecto: 4. Implementar 100 porciento de la formulación y puesta en marcha de la política pública distrital de Paz, Reconciliación, Convivencia y No Estigmatización.; </v>
          </cell>
          <cell r="AJ62">
            <v>0</v>
          </cell>
          <cell r="AK62">
            <v>44466</v>
          </cell>
          <cell r="AL62">
            <v>2</v>
          </cell>
          <cell r="AM62">
            <v>2022</v>
          </cell>
          <cell r="AN62" t="str">
            <v xml:space="preserve">Este indicador evidencia el porcentaje de avance en la formulación e implementación de la política pública distrital de Paz, Reconciliación, Convivencia y No Estigmatización, cumpliendo las siguientes fases estratégicas: 
i) Fase de Agenda pública: que estará enmarcada en el diseño de la estrategia territorial de participación ciudadana, así como en la construcción y lectura colectiva sobre la construcción de paz, memoria y reconciliación.
ii) Fase de Formulación: que centrará sus esfuerzos en el diseño de un documento de política que aborde los enfoques de derechos humanos, género, poblacional-diferencial, territorial y ambiental.
iii) Fase de Implementación: que se enfocará en la ejecución de la política conforme a la agenda pública definida. </v>
          </cell>
          <cell r="AO62" t="str">
            <v>Se prevé la construcción participativa de los documentos en concordancia con:
(i) Los principios sobre políticas públicas de memoria de las Américas de la Comisión Interamericana de Derechos Humanos
(ii) Lo contemplado en el Acuerdo Final de Paz
(iii) La Ley de Víctimas y Restitución de Tierras. 
Dichos componentes buscarán brindar marcos garantistas para que la sociedad pueda crear, dialogar y transformar, a partir de la construcción de memoria; brindar mayor autonomía a quienes movilizan la memoria en la ciudad; refrendar compromisos de la institucionalidad distrital alrededor de la memoria, y establecer unos marcos que blinden la memoria de la ciudad de pretensiones negacionistas o restrictivas de la circulación de memorias.</v>
          </cell>
          <cell r="AP62">
            <v>2020</v>
          </cell>
          <cell r="AQ62">
            <v>2024</v>
          </cell>
          <cell r="AR62" t="str">
            <v>Creciente</v>
          </cell>
          <cell r="AS62" t="str">
            <v>Eficacia</v>
          </cell>
          <cell r="AT62" t="str">
            <v>Porcentaje</v>
          </cell>
          <cell r="AU62" t="str">
            <v>Producto</v>
          </cell>
          <cell r="AV62" t="str">
            <v>N/D</v>
          </cell>
          <cell r="AW62" t="str">
            <v>N/D</v>
          </cell>
          <cell r="AX62" t="str">
            <v>N/D</v>
          </cell>
          <cell r="AY62">
            <v>1</v>
          </cell>
          <cell r="BB62" t="str">
            <v>La meta se cumplirá a través de la programación y ejecución de las acciones o actividades asociadas al cronograma de política pública aprobado, las cuales se programarán y harán seguimiento, de conformidad con el plan interno de trabajo de la Oficina Alta Consejería de Paz, Víctimas y Reconciliación.</v>
          </cell>
          <cell r="BC62" t="str">
            <v>(Sumatoria de acciones o actividades ejecutadas/Sumatoria de acciones o actividades programadas)*100</v>
          </cell>
          <cell r="BD62" t="str">
            <v>Sumatoria de acciones o actividades ejecutadas</v>
          </cell>
          <cell r="BE62" t="str">
            <v>Sumatoria de acciones o actividades programadas</v>
          </cell>
          <cell r="BF62" t="str">
            <v>Cronograma y soportes de las acciones desarrolladas para la formulación y puesta en marcha de la política pública distrital de Paz, Reconciliación, Convivencia y No Estigmatización.</v>
          </cell>
          <cell r="BG62">
            <v>3</v>
          </cell>
          <cell r="BH62">
            <v>44644</v>
          </cell>
          <cell r="BI62" t="str">
            <v>Radicado 3-2022-9977 del 24/03/2022</v>
          </cell>
          <cell r="BJ62" t="str">
            <v>Plan de acción - proyectos de inversión (actividades)</v>
          </cell>
          <cell r="BK62">
            <v>100</v>
          </cell>
          <cell r="BL62">
            <v>5</v>
          </cell>
          <cell r="BM62">
            <v>20</v>
          </cell>
          <cell r="BN62">
            <v>55</v>
          </cell>
          <cell r="BO62">
            <v>90</v>
          </cell>
          <cell r="BP62">
            <v>100</v>
          </cell>
          <cell r="BQ62">
            <v>3138797893</v>
          </cell>
          <cell r="BR62">
            <v>85190000</v>
          </cell>
          <cell r="BS62">
            <v>194239893</v>
          </cell>
          <cell r="BT62">
            <v>95957000</v>
          </cell>
          <cell r="BU62">
            <v>2392370000</v>
          </cell>
          <cell r="BV62">
            <v>371041000</v>
          </cell>
          <cell r="BW62">
            <v>5</v>
          </cell>
          <cell r="BX62">
            <v>20</v>
          </cell>
          <cell r="BY62">
            <v>55</v>
          </cell>
          <cell r="BZ62">
            <v>15</v>
          </cell>
          <cell r="CA62">
            <v>35</v>
          </cell>
          <cell r="CB62">
            <v>85188950</v>
          </cell>
          <cell r="CC62">
            <v>85188950</v>
          </cell>
          <cell r="CD62">
            <v>194239893</v>
          </cell>
          <cell r="CE62">
            <v>189798916</v>
          </cell>
          <cell r="CF62">
            <v>5</v>
          </cell>
          <cell r="CG62">
            <v>20</v>
          </cell>
          <cell r="CH62">
            <v>28.75</v>
          </cell>
          <cell r="CI62" t="str">
            <v>Suma</v>
          </cell>
          <cell r="CJ62">
            <v>0</v>
          </cell>
          <cell r="CK62">
            <v>0</v>
          </cell>
          <cell r="CL62">
            <v>8.75</v>
          </cell>
          <cell r="CM62">
            <v>0</v>
          </cell>
          <cell r="CN62">
            <v>0</v>
          </cell>
          <cell r="CO62">
            <v>8.75</v>
          </cell>
          <cell r="CP62">
            <v>0</v>
          </cell>
          <cell r="CQ62">
            <v>0</v>
          </cell>
          <cell r="CR62">
            <v>8.75</v>
          </cell>
          <cell r="CS62">
            <v>0</v>
          </cell>
          <cell r="CT62">
            <v>0</v>
          </cell>
          <cell r="CU62">
            <v>8.75</v>
          </cell>
          <cell r="CV62">
            <v>55</v>
          </cell>
          <cell r="CW62">
            <v>8.75</v>
          </cell>
          <cell r="CX62">
            <v>0</v>
          </cell>
          <cell r="CY62">
            <v>0</v>
          </cell>
          <cell r="CZ62">
            <v>25</v>
          </cell>
          <cell r="DA62">
            <v>0</v>
          </cell>
          <cell r="DB62">
            <v>0</v>
          </cell>
          <cell r="DC62">
            <v>25</v>
          </cell>
          <cell r="DD62">
            <v>0</v>
          </cell>
          <cell r="DE62">
            <v>0</v>
          </cell>
          <cell r="DF62">
            <v>25</v>
          </cell>
          <cell r="DG62">
            <v>0</v>
          </cell>
          <cell r="DH62">
            <v>0</v>
          </cell>
          <cell r="DI62">
            <v>25</v>
          </cell>
          <cell r="DJ62">
            <v>100</v>
          </cell>
          <cell r="DK62">
            <v>0</v>
          </cell>
          <cell r="DL62">
            <v>0</v>
          </cell>
          <cell r="DM62">
            <v>25</v>
          </cell>
          <cell r="DN62">
            <v>0</v>
          </cell>
          <cell r="DO62">
            <v>0</v>
          </cell>
          <cell r="DP62">
            <v>0</v>
          </cell>
          <cell r="DQ62">
            <v>0</v>
          </cell>
          <cell r="DR62">
            <v>0</v>
          </cell>
          <cell r="DS62">
            <v>0</v>
          </cell>
          <cell r="DT62">
            <v>0</v>
          </cell>
          <cell r="DU62">
            <v>0</v>
          </cell>
          <cell r="DV62">
            <v>0</v>
          </cell>
          <cell r="DW62">
            <v>25</v>
          </cell>
          <cell r="DX62">
            <v>25</v>
          </cell>
          <cell r="DY62" t="str">
            <v>No Programó</v>
          </cell>
          <cell r="DZ62" t="str">
            <v>No Programó</v>
          </cell>
          <cell r="EA62" t="str">
            <v>Informe de avance para el alistamiento de la fase de agenda pública</v>
          </cell>
          <cell r="EB62" t="str">
            <v>No Programó</v>
          </cell>
          <cell r="EC62" t="str">
            <v>No Programó</v>
          </cell>
          <cell r="ED62" t="str">
            <v>Informe de avance de la estrategia participativa para la construcción de la política pública</v>
          </cell>
          <cell r="EE62" t="str">
            <v>No Programó</v>
          </cell>
          <cell r="EF62" t="str">
            <v>No Programó</v>
          </cell>
          <cell r="EG62" t="str">
            <v>Informe de avance de la formulación de la política pública (avance de la estrategia participativa, análisis de la estructura jurídica, análisis y abordaje de enfoques)</v>
          </cell>
          <cell r="EH62" t="str">
            <v>No Programó</v>
          </cell>
          <cell r="EI62" t="str">
            <v>No Programó</v>
          </cell>
          <cell r="EJ62" t="str">
            <v>Informe de avance de la formulación de la política pública con los resultados de fase agenda pública, documento diagnóstico y factores estratégicos.</v>
          </cell>
          <cell r="EK62" t="str">
            <v>No Programó</v>
          </cell>
          <cell r="EL62" t="str">
            <v>No Programó</v>
          </cell>
          <cell r="EM62" t="str">
            <v>1. Informe de avance para el alistamiento de la fase de agenda pública
2. anexos: 
• Anexo N°1- Árbol de Problemas
• Anexo N°2 – Esquema de Participación
• Anexo N°3 – Cronograma
• Anexo N° 4 - Matriz Generalidades Conceptuales
• Memoria de reunión PPP 03032022
• Conv. PPP 03032022
• Matriz Generalidades Conceptuales 
• Conv. PPP 09032022
• Memoria de reunión PPP 25032022
• Conv. PPP 25032022
• Propuesta cronograma PP_Nuevo_280322
• PPTConcejoPaz_180322
• Conv250322
• MemoriaReunión250322
• AsistenciaTaller_030322</v>
          </cell>
          <cell r="EN62">
            <v>0</v>
          </cell>
          <cell r="EO62">
            <v>0</v>
          </cell>
          <cell r="EP62">
            <v>0</v>
          </cell>
          <cell r="EQ62">
            <v>0</v>
          </cell>
          <cell r="ER62">
            <v>0</v>
          </cell>
          <cell r="ES62">
            <v>0</v>
          </cell>
          <cell r="ET62">
            <v>0</v>
          </cell>
          <cell r="EU62">
            <v>0</v>
          </cell>
          <cell r="EV62">
            <v>0</v>
          </cell>
          <cell r="EW62">
            <v>95957000</v>
          </cell>
          <cell r="EX62">
            <v>95957000</v>
          </cell>
          <cell r="EY62">
            <v>95957000</v>
          </cell>
          <cell r="EZ62">
            <v>95957000</v>
          </cell>
          <cell r="FA62">
            <v>95957000</v>
          </cell>
          <cell r="FB62">
            <v>95957000</v>
          </cell>
          <cell r="FC62">
            <v>95957000</v>
          </cell>
          <cell r="FD62">
            <v>95957000</v>
          </cell>
          <cell r="FE62">
            <v>95957000</v>
          </cell>
          <cell r="FF62">
            <v>95957000</v>
          </cell>
          <cell r="FG62">
            <v>95957000</v>
          </cell>
          <cell r="FH62">
            <v>95957000</v>
          </cell>
          <cell r="FI62">
            <v>95957000</v>
          </cell>
          <cell r="FJ62">
            <v>95957000</v>
          </cell>
          <cell r="FK62">
            <v>95957000</v>
          </cell>
          <cell r="FL62">
            <v>95957000</v>
          </cell>
          <cell r="FM62">
            <v>0</v>
          </cell>
          <cell r="FN62">
            <v>0</v>
          </cell>
          <cell r="FO62">
            <v>0</v>
          </cell>
          <cell r="FP62">
            <v>0</v>
          </cell>
          <cell r="FQ62">
            <v>0</v>
          </cell>
          <cell r="FR62">
            <v>0</v>
          </cell>
          <cell r="FS62">
            <v>0</v>
          </cell>
          <cell r="FT62">
            <v>0</v>
          </cell>
          <cell r="FU62">
            <v>0</v>
          </cell>
          <cell r="FV62">
            <v>95957000</v>
          </cell>
          <cell r="FW62">
            <v>95956828</v>
          </cell>
          <cell r="FX62">
            <v>95956828</v>
          </cell>
          <cell r="FY62">
            <v>95956828</v>
          </cell>
          <cell r="FZ62">
            <v>0</v>
          </cell>
          <cell r="GA62">
            <v>0</v>
          </cell>
          <cell r="GB62">
            <v>0</v>
          </cell>
          <cell r="GC62">
            <v>0</v>
          </cell>
          <cell r="GD62">
            <v>0</v>
          </cell>
          <cell r="GE62">
            <v>0</v>
          </cell>
          <cell r="GF62">
            <v>0</v>
          </cell>
          <cell r="GG62">
            <v>0</v>
          </cell>
          <cell r="GH62">
            <v>0</v>
          </cell>
          <cell r="GI62">
            <v>95956828</v>
          </cell>
          <cell r="GJ62">
            <v>0</v>
          </cell>
          <cell r="GK62">
            <v>0</v>
          </cell>
          <cell r="GL62">
            <v>8723348</v>
          </cell>
          <cell r="GM62">
            <v>0</v>
          </cell>
          <cell r="GN62">
            <v>0</v>
          </cell>
          <cell r="GO62">
            <v>0</v>
          </cell>
          <cell r="GP62">
            <v>0</v>
          </cell>
          <cell r="GQ62">
            <v>0</v>
          </cell>
          <cell r="GR62">
            <v>0</v>
          </cell>
          <cell r="GS62">
            <v>0</v>
          </cell>
          <cell r="GT62">
            <v>0</v>
          </cell>
          <cell r="GU62">
            <v>0</v>
          </cell>
          <cell r="GV62">
            <v>8723348</v>
          </cell>
          <cell r="GW62">
            <v>4440977</v>
          </cell>
          <cell r="GX62">
            <v>4440977</v>
          </cell>
          <cell r="GY62">
            <v>4440977</v>
          </cell>
          <cell r="GZ62">
            <v>0</v>
          </cell>
          <cell r="HA62">
            <v>0</v>
          </cell>
          <cell r="HB62">
            <v>0</v>
          </cell>
          <cell r="HC62">
            <v>0</v>
          </cell>
          <cell r="HD62">
            <v>0</v>
          </cell>
          <cell r="HE62">
            <v>0</v>
          </cell>
          <cell r="HF62">
            <v>0</v>
          </cell>
          <cell r="HG62">
            <v>0</v>
          </cell>
          <cell r="HH62">
            <v>0</v>
          </cell>
          <cell r="HI62">
            <v>4440977</v>
          </cell>
          <cell r="HJ62">
            <v>0</v>
          </cell>
          <cell r="HK62">
            <v>4123765</v>
          </cell>
          <cell r="HL62">
            <v>4123765</v>
          </cell>
          <cell r="HM62">
            <v>0</v>
          </cell>
          <cell r="HN62">
            <v>0</v>
          </cell>
          <cell r="HO62">
            <v>0</v>
          </cell>
          <cell r="HP62">
            <v>0</v>
          </cell>
          <cell r="HQ62">
            <v>0</v>
          </cell>
          <cell r="HR62">
            <v>0</v>
          </cell>
          <cell r="HS62">
            <v>0</v>
          </cell>
          <cell r="HT62">
            <v>0</v>
          </cell>
          <cell r="HU62">
            <v>0</v>
          </cell>
          <cell r="HV62">
            <v>4123765</v>
          </cell>
          <cell r="HW62" t="str">
            <v>Este indicador evidencia el porcentaje de avance en la formulación e implementación de la política pública distrital de Paz, Reconciliación, Convivencia y No Estigmatización, con el cumplimiento de las actividades asociadas al cronograma propuesto. Durante la vigencia 2022, con corte al mes de marzo, se ligró una magnitud ejecutada del 8.75% que se corresponde con las siguientes actividades:
Se dio avance en los procesos relacionados con la estructuración y formulación del documento diagnóstico y de factores estratégicos, para lo cual se entrega el Informe de avance del proceso de formulación de la Política Publica de Paz, Reconciliación, Convivencia y No estigmatización, en el cual se describen las actividades adelantadas en la fase de formulación:
1. Reunión de trabajo con el fin de revisar avances en la construcción de definición, alcance y conceptualización de los Ejes Temáticos de la Política Pública de Paz: 1) Avances en Eje de Capacidades ciudadanas para la paz 2) Avances en Eje de Territorialización del SIP; 3) Avance en metodología participación
a) Definición de estructura del Eje:
1.1. Capacidades ciudadanas para una cultura de paz/ Capacidades ciudadanas para la paz  
1.1.1. Definición y alcance del eje: Que es el eje y que apunta a transformar
1.1.2. Diagnostico cuantitativo, datos, línea base. (contexto y población afectada)
1.1.3. Estado valorativo de acciones: Diferenciación y complementariedad con las demás PP
1.1.4. Estrategias (Población Objetivo)
1.1.5. Conceptos: - Reconciliación, No estigmatización, Convivencia, Resolución de conflictos, Transformación de conflictos, Cultura de paz, Capacidades para la paz. 
1.1.6. Fortalecimiento Institucional: 	Instancias y Mecanismos de Articulación 
b) Avance en el análisis conceptual del eje N°1. Se elaboró una matriz que recopila las generalidades conceptuales para cada uno de los conceptos base del eje: Construcción de Paz, Reconciliación, Convivencia y no estigmatización
Igualmente, se adelantó una mesa de trabajo con el fin de articular el equipo de política pública con la Dirección de Reparación Integral de la ACPVR, para avanzar en la construcción de uno de los ejes de la política, sobre la territorialización del SIVJRNR.
2. Se realizó mesa de trabajo con el equipo definido, con el objetivo de revisar: 
• Presentación del sistema de información del Observatorio de Víctimas.
• Avance en el documento del Diagnóstico e Identificación de factores Estratégicos.
La información de la gestión y avance en el proceso de formulación se encuentra relacionada en el informe de avance para el alistamiento de la Política Distrital de Paz, Reconciliación, No Estigmatización y Transformación de Conflictos que se elaboró con el fin de dar cumplimiento a la meta 4 de nuestro proyecto de inversión.
DIFICULTADES
En el marco de la reunión con el Concejo Distrital de Paz se estableció por parte de la alcaldesa la posibilidad de extender el plan de trabajo del diseño de la Política con el fin de armonizar y trabajar de manera activa con el Concejo en la fase de Agenda Pública de la misma. Razón por la cual se rediseñó el cronograma en lo especialmente relacionado con la fase en mención y se encuentra en revisión por parte del equipo de la Secretaría de Planeación Distrital.
BENEFICIOS
En este momento la política está surtiendo el proceso de formulación, razón por la cual durante la elaboración de su diagnóstico se tendrá el proceso de identificación y socialización con las comunidades y grupos de acción que se determinen a partir de la ruta para la socialización de esta.</v>
          </cell>
          <cell r="HX62" t="str">
            <v>No se presentaron retrasos</v>
          </cell>
          <cell r="HY62" t="str">
            <v/>
          </cell>
          <cell r="HZ62" t="str">
            <v>No programó</v>
          </cell>
          <cell r="IA62" t="str">
            <v>No programó</v>
          </cell>
          <cell r="IB62" t="str">
            <v>Este indicador evidencia el porcentaje de avance en la formulación e implementación de la política pública distrital de Paz, Reconciliación, Convivencia y No Estigmatización, con el cumplimiento de las actividades asociadas al cronograma propuesto. Durante la vigencia 2022, con corte al mes de marzo, se han adelantado las siguientes actividades:
Se dio avance en los procesos relacionados con la estructuración y formulación del documento diagnóstico y de factores estratégicos, para lo cual se entrega el Informe de avance del proceso de formulación de la Política Publica de Paz, Reconciliación, Convivencia y No estigmatización, en el cual se describen las actividades adelantadas en la fase de formulación:
1. Reunión de trabajo con el fin de revisar avances en la construcción de definición, alcance y conceptualización de los Ejes Temáticos de la Política Pública de Paz: 1) Avances en Eje de Capacidades ciudadanas para la paz 2) Avances en Eje de Territorialización del SIP; 3) Avance en metodología participación
a) Definición de estructura del Eje:
1.1. Capacidades ciudadanas para una cultura de paz/ Capacidades ciudadanas para la paz  
1.1.1. Definición y alcance del eje: Que es el eje y que apunta a transformar
1.1.2. Diagnostico cuantitativo, datos, línea base. (contexto y población afectada)
1.1.3. Estado valorativo de acciones: Diferenciación y complementariedad con las demás PP
1.1.4. Estrategias (Población Objetivo)
1.1.5. Conceptos: - Reconciliación, No estigmatización, Convivencia, Resolución de conflictos, Transformación de conflictos, Cultura de paz, Capacidades para la paz. 
1.1.6. Fortalecimiento Institucional: 	Instancias y Mecanismos de Articulación 
b) Avance en el análisis conceptual del eje N°1. Se elaboró una matriz que recopila las generalidades conceptuales para cada uno de los conceptos base del eje: Construcción de Paz, Reconciliación, Convivencia y no estigmatización
Igualmente, se adelantó una mesa de trabajo con el fin de articular el equipo de política pública con la Dirección de Reparación Integral de la ACPVR, para avanzar en la construcción de uno de los ejes de la política, sobre la territorialización del SIVJRNR.
2. Se realizó mesa de trabajo con el equipo definido, con el objetivo de revisar: 
• Presentación del sistema de información del Observatorio de Víctimas.
• Avance en el documento del Diagnóstico e Identificación de factores Estratégicos.
La información de la gestión y avance en el proceso de formulación se encuentra relacionada en el informe de avance para el alistamiento de la Política Distrital de Paz, Reconciliación, No Estigmatización y Transformación de Conflictos que se elaboró con el fin de dar cumplimiento a la meta 4 de nuestro proyecto de inversión.
DIFICULTADES
En el marco de la reunión con el Concejo Distrital de Paz se estableció por parte de la alcaldesa la posibilidad de extender el plan de trabajo del diseño de la Política con el fin de armonizar y trabajar de manera activa con el Concejo en la fase de Agenda Pública de la misma. Razón por la cual se rediseñó el cronograma en lo especialmente relacionado con la fase en mención y se encuentra en revisión por parte del equipo de la Secretaría de Planeación Distrital.
BENEFICIOS
En este momento la política está surtiendo el proceso de formulación, razón por la cual durante la elaboración de su diagnóstico se tendrá el proceso de identificación y socialización con las comunidades y grupos de acción que se determinen a partir de la ruta para la socialización de esta.</v>
          </cell>
          <cell r="IC62" t="str">
            <v/>
          </cell>
          <cell r="ID62" t="str">
            <v/>
          </cell>
          <cell r="IE62" t="str">
            <v/>
          </cell>
          <cell r="IF62" t="str">
            <v/>
          </cell>
          <cell r="IG62" t="str">
            <v/>
          </cell>
          <cell r="IH62" t="str">
            <v/>
          </cell>
          <cell r="II62" t="str">
            <v/>
          </cell>
          <cell r="IJ62" t="str">
            <v/>
          </cell>
          <cell r="IK62" t="str">
            <v/>
          </cell>
          <cell r="IL62">
            <v>0</v>
          </cell>
          <cell r="IM62">
            <v>0</v>
          </cell>
          <cell r="IN62">
            <v>1</v>
          </cell>
          <cell r="IO62">
            <v>0</v>
          </cell>
          <cell r="IP62">
            <v>0</v>
          </cell>
          <cell r="IQ62">
            <v>0</v>
          </cell>
          <cell r="IR62">
            <v>0</v>
          </cell>
          <cell r="IS62">
            <v>0</v>
          </cell>
          <cell r="IT62">
            <v>0</v>
          </cell>
          <cell r="IU62">
            <v>0</v>
          </cell>
          <cell r="IV62">
            <v>0</v>
          </cell>
          <cell r="IW62">
            <v>0</v>
          </cell>
          <cell r="IX62">
            <v>0.25</v>
          </cell>
          <cell r="IY62">
            <v>0</v>
          </cell>
          <cell r="IZ62">
            <v>0</v>
          </cell>
          <cell r="JA62">
            <v>25</v>
          </cell>
          <cell r="JB62">
            <v>0</v>
          </cell>
          <cell r="JC62">
            <v>0</v>
          </cell>
          <cell r="JD62">
            <v>0</v>
          </cell>
          <cell r="JE62">
            <v>0</v>
          </cell>
          <cell r="JF62">
            <v>0</v>
          </cell>
          <cell r="JG62">
            <v>0</v>
          </cell>
          <cell r="JH62">
            <v>0</v>
          </cell>
          <cell r="JI62">
            <v>0</v>
          </cell>
          <cell r="JJ62">
            <v>0</v>
          </cell>
          <cell r="JK62">
            <v>25</v>
          </cell>
          <cell r="JL62">
            <v>0</v>
          </cell>
          <cell r="JM62">
            <v>0</v>
          </cell>
          <cell r="JN62">
            <v>25</v>
          </cell>
          <cell r="JO62">
            <v>25</v>
          </cell>
          <cell r="JP62">
            <v>25</v>
          </cell>
          <cell r="JQ62">
            <v>25</v>
          </cell>
          <cell r="JR62">
            <v>25</v>
          </cell>
          <cell r="JS62">
            <v>25</v>
          </cell>
          <cell r="JT62">
            <v>25</v>
          </cell>
          <cell r="JU62">
            <v>25</v>
          </cell>
          <cell r="JV62">
            <v>25</v>
          </cell>
          <cell r="JW62">
            <v>25</v>
          </cell>
          <cell r="JX62" t="str">
            <v>No Programó</v>
          </cell>
          <cell r="JY62" t="str">
            <v/>
          </cell>
          <cell r="JZ62">
            <v>100</v>
          </cell>
          <cell r="KA62" t="str">
            <v/>
          </cell>
          <cell r="KB62" t="str">
            <v/>
          </cell>
          <cell r="KC62" t="str">
            <v/>
          </cell>
          <cell r="KD62" t="str">
            <v/>
          </cell>
          <cell r="KE62" t="str">
            <v/>
          </cell>
          <cell r="KF62" t="str">
            <v/>
          </cell>
          <cell r="KG62" t="str">
            <v/>
          </cell>
          <cell r="KH62" t="str">
            <v/>
          </cell>
          <cell r="KI62" t="str">
            <v/>
          </cell>
          <cell r="KJ62" t="str">
            <v>No Programó</v>
          </cell>
          <cell r="KK62" t="str">
            <v>No Programó</v>
          </cell>
          <cell r="KL62">
            <v>100</v>
          </cell>
          <cell r="KM62" t="str">
            <v/>
          </cell>
          <cell r="KN62" t="str">
            <v/>
          </cell>
          <cell r="KO62" t="str">
            <v/>
          </cell>
          <cell r="KP62" t="str">
            <v/>
          </cell>
          <cell r="KQ62" t="str">
            <v/>
          </cell>
          <cell r="KR62" t="str">
            <v/>
          </cell>
          <cell r="KS62" t="str">
            <v/>
          </cell>
          <cell r="KT62" t="str">
            <v/>
          </cell>
          <cell r="KU62" t="str">
            <v/>
          </cell>
          <cell r="KV62">
            <v>100</v>
          </cell>
          <cell r="KW62" t="str">
            <v>7871_1</v>
          </cell>
          <cell r="KX62" t="str">
            <v xml:space="preserve">1. Aumentar la apropiación social de la memoria y la verdad históricas, por parte de la ciudadanía, </v>
          </cell>
          <cell r="KY62">
            <v>100</v>
          </cell>
          <cell r="KZ62">
            <v>18.929540420819492</v>
          </cell>
          <cell r="LA62" t="str">
            <v/>
          </cell>
          <cell r="LB62" t="str">
            <v/>
          </cell>
          <cell r="LC62">
            <v>100.00375798571964</v>
          </cell>
          <cell r="LD62">
            <v>63.552662031716729</v>
          </cell>
          <cell r="LE62">
            <v>28787418000</v>
          </cell>
          <cell r="LF62">
            <v>20715835745</v>
          </cell>
          <cell r="LG62">
            <v>1820401654</v>
          </cell>
          <cell r="LH62">
            <v>3442935911</v>
          </cell>
          <cell r="LI62">
            <v>3283601299</v>
          </cell>
          <cell r="LJ62" t="str">
            <v>No Programó</v>
          </cell>
          <cell r="LK62" t="str">
            <v>No Programó</v>
          </cell>
          <cell r="LL62">
            <v>8.75</v>
          </cell>
          <cell r="LM62" t="str">
            <v/>
          </cell>
          <cell r="LN62" t="str">
            <v/>
          </cell>
          <cell r="LO62" t="str">
            <v/>
          </cell>
          <cell r="LP62" t="str">
            <v/>
          </cell>
          <cell r="LQ62" t="str">
            <v/>
          </cell>
          <cell r="LR62" t="str">
            <v/>
          </cell>
          <cell r="LS62" t="str">
            <v/>
          </cell>
          <cell r="LT62" t="str">
            <v/>
          </cell>
          <cell r="LU62" t="str">
            <v/>
          </cell>
          <cell r="LV62">
            <v>8.75</v>
          </cell>
          <cell r="LW62">
            <v>28.75</v>
          </cell>
          <cell r="LX62" t="str">
            <v>No oportuna: El tiempo de radicación debe coincidir con el plazo establecido por la Oficina Asesora de Planeación - OAP</v>
          </cell>
          <cell r="LY62" t="str">
            <v>Oportuno: Se radica en los tiempos establecidos por la Oficina Asesora de Planeación - OAP</v>
          </cell>
          <cell r="LZ62">
            <v>0</v>
          </cell>
          <cell r="MA62">
            <v>0</v>
          </cell>
          <cell r="MB62">
            <v>0</v>
          </cell>
          <cell r="MC62">
            <v>0</v>
          </cell>
          <cell r="MD62">
            <v>0</v>
          </cell>
          <cell r="ME62">
            <v>0</v>
          </cell>
          <cell r="MF62">
            <v>0</v>
          </cell>
          <cell r="MG62">
            <v>0</v>
          </cell>
          <cell r="MH62">
            <v>0</v>
          </cell>
          <cell r="MI62">
            <v>0</v>
          </cell>
          <cell r="MJ62" t="str">
            <v>No aplica</v>
          </cell>
          <cell r="MK62" t="str">
            <v>No aplica</v>
          </cell>
          <cell r="ML62">
            <v>0</v>
          </cell>
          <cell r="MM62">
            <v>0</v>
          </cell>
          <cell r="MN62">
            <v>0</v>
          </cell>
          <cell r="MO62">
            <v>0</v>
          </cell>
          <cell r="MP62">
            <v>0</v>
          </cell>
          <cell r="MQ62">
            <v>0</v>
          </cell>
          <cell r="MR62">
            <v>0</v>
          </cell>
          <cell r="MS62">
            <v>0</v>
          </cell>
          <cell r="MT62">
            <v>0</v>
          </cell>
          <cell r="MU62">
            <v>0</v>
          </cell>
          <cell r="MV62" t="str">
            <v>No Programó</v>
          </cell>
          <cell r="MW62" t="str">
            <v>No Programó</v>
          </cell>
          <cell r="MX62">
            <v>100</v>
          </cell>
          <cell r="MY62" t="str">
            <v/>
          </cell>
          <cell r="MZ62" t="str">
            <v/>
          </cell>
          <cell r="NA62" t="str">
            <v/>
          </cell>
          <cell r="NB62" t="str">
            <v/>
          </cell>
          <cell r="NC62" t="str">
            <v/>
          </cell>
          <cell r="ND62" t="str">
            <v/>
          </cell>
          <cell r="NE62" t="str">
            <v/>
          </cell>
          <cell r="NF62" t="str">
            <v/>
          </cell>
          <cell r="NG62" t="str">
            <v/>
          </cell>
          <cell r="NH62" t="str">
            <v xml:space="preserve">La información consignada en el reporte del periodo, coincide con la información registrada en las herramientas presupuestales oficiales.  </v>
          </cell>
          <cell r="NI62" t="str">
            <v xml:space="preserve">La información consignada en el reporte del periodo, coincide con la información registrada en las herramientas presupuestales oficiales.  </v>
          </cell>
          <cell r="NJ62">
            <v>0</v>
          </cell>
          <cell r="NK62">
            <v>0</v>
          </cell>
          <cell r="NL62">
            <v>0</v>
          </cell>
          <cell r="NM62">
            <v>0</v>
          </cell>
          <cell r="NN62">
            <v>0</v>
          </cell>
          <cell r="NO62">
            <v>0</v>
          </cell>
          <cell r="NP62">
            <v>0</v>
          </cell>
          <cell r="NQ62">
            <v>0</v>
          </cell>
          <cell r="NR62">
            <v>0</v>
          </cell>
          <cell r="NS62">
            <v>0</v>
          </cell>
          <cell r="NT62" t="str">
            <v>No aplica</v>
          </cell>
          <cell r="NU62" t="str">
            <v>No aplica</v>
          </cell>
          <cell r="NV62">
            <v>0</v>
          </cell>
          <cell r="NW62">
            <v>0</v>
          </cell>
          <cell r="NX62">
            <v>0</v>
          </cell>
          <cell r="NY62">
            <v>0</v>
          </cell>
          <cell r="NZ62">
            <v>0</v>
          </cell>
          <cell r="OA62">
            <v>0</v>
          </cell>
          <cell r="OB62">
            <v>0</v>
          </cell>
          <cell r="OC62">
            <v>0</v>
          </cell>
          <cell r="OD62">
            <v>0</v>
          </cell>
          <cell r="OE62">
            <v>0</v>
          </cell>
        </row>
        <row r="63">
          <cell r="A63" t="str">
            <v>PD104</v>
          </cell>
          <cell r="B63">
            <v>7871</v>
          </cell>
          <cell r="C63" t="str">
            <v>7871_5</v>
          </cell>
          <cell r="D63">
            <v>2020110010188</v>
          </cell>
          <cell r="E63" t="str">
            <v>Un nuevo contrato social y ambiental para la Bogotá del siglo XXI</v>
          </cell>
          <cell r="F63" t="str">
            <v>3. Inspirar confianza y legitimidad para vivir sin miedo y ser epicentro de cultura ciudadana, paz y reconciliación.</v>
          </cell>
          <cell r="G63" t="str">
            <v>39.  Bogotá territorio de paz y atención integral a las víctimas del conflicto armado.</v>
          </cell>
          <cell r="H63" t="str">
            <v>Mejorar la integración de las acciones, servicios y escenarios que dan respuesta a las obligaciones derivadas de ley para las víctimas, el Acuerdo de Paz, y los demás compromisos distritales en materia de memoria, reparación, paz y reconciliación.</v>
          </cell>
          <cell r="I63" t="str">
            <v>2. Fortalecer la articulación institucional y el otorgamiento de servicios  que dan respuesta a las obligaciones y retos en materia de asistencia, atención y reparación a víctimas en Bogotá-región; así como otros efectos particulares ,asociados al conflicto.</v>
          </cell>
          <cell r="J63" t="str">
            <v>Construcción de Bogotá-región como territorio de paz para las víctimas y la reconciliación</v>
          </cell>
          <cell r="K63" t="str">
            <v>Oficina de Alta Consejería de Paz, Víctimas y Reconciliación</v>
          </cell>
          <cell r="L63" t="str">
            <v xml:space="preserve">Carlos Vladimir Rodriguez Valencia </v>
          </cell>
          <cell r="M63" t="str">
            <v>Alto Consejero de Paz, Víctimas y Reconciliación</v>
          </cell>
          <cell r="N63" t="str">
            <v>Oficina de Alta Consejería de Paz, Víctimas y Reconciliación</v>
          </cell>
          <cell r="O63" t="str">
            <v xml:space="preserve">Carlos Vladimir Rodriguez Valencia </v>
          </cell>
          <cell r="P63" t="str">
            <v>Alto Consejero de Paz, Víctimas y Reconciliación</v>
          </cell>
          <cell r="Q63" t="str">
            <v>Carolina Rodríguez Moyano, Juan Guillermo Becerra Jimenez</v>
          </cell>
          <cell r="R63" t="str">
            <v>Yuri Galindo</v>
          </cell>
          <cell r="S63" t="str">
            <v>5. Implementar 100 porciento de una ruta de reparación integral para las víctimas del conflicto armado, acorde con las competencias del distrito capital.</v>
          </cell>
          <cell r="T63" t="str">
            <v>Implementar 100 porciento de una ruta de reparación integral para las víctimas del conflicto armado, acorde con las competencias del distrito capital.</v>
          </cell>
          <cell r="AB63" t="str">
            <v>20.3. Porcentaje de implementación  de la ruta de reparación integral para las víctimas del conflicto armado.</v>
          </cell>
          <cell r="AC63" t="str">
            <v>5. Implementar 100 porciento de una ruta de reparación integral para las víctimas del conflicto armado, acorde con las competencias del distrito capital.</v>
          </cell>
          <cell r="AI63" t="str">
            <v xml:space="preserve">PD_PMR: 20.3. Porcentaje de implementación  de la ruta de reparación integral para las víctimas del conflicto armado.; PD_Meta Proyecto: 5. Implementar 100 porciento de una ruta de reparación integral para las víctimas del conflicto armado, acorde con las competencias del distrito capital.; </v>
          </cell>
          <cell r="AJ63">
            <v>0</v>
          </cell>
          <cell r="AK63">
            <v>44466</v>
          </cell>
          <cell r="AL63">
            <v>2</v>
          </cell>
          <cell r="AM63">
            <v>2022</v>
          </cell>
          <cell r="AN63" t="str">
            <v>Se contemplan las acciones para el seguimiento de la ruta de reparación integral para las víctimas del conflicto armado que se encuentren en el Distrito Capital, a través de los servicios de los Centros de Encuentro para la Paz, gestionando el acceso a los servicios ofertados por la entidad para el restablecimiento de derechos, en coordinación y articulación con las entidades distritales y nacionales. Para el cumplimiento de esta meta se desarrollarán las siguientes actividades: 
-	Implementar y hacer seguimiento a las acciones establecidas en el acuerdo de paz, relacionadas con el sistema integral de Verdad, Justicia, Reparación y No repetición.
-	Generar procesos para el  desarrollo social y productivo sostenible que contribuyan a la generación de ingresos para la población víctima del conflicto armado
-	Implementar y monitorear las medidas y acciones del plan de reparación colectiva de acuerdo con los compromisos adquiridos por el Distrito Capital.
-	Implementar y hacer seguimiento a la ruta de reparación individual en la ciudad de Bogotá.</v>
          </cell>
          <cell r="AO63" t="str">
            <v>Fortalecer la articulación institucional y el otorgamiento de servicios que dan respuesta a las obligaciones y retos en materia de asistencia, atención y reparación a víctimas en Bogotá-región; así como otros efectos particulares, asociados al conflicto.</v>
          </cell>
          <cell r="AP63">
            <v>2020</v>
          </cell>
          <cell r="AQ63">
            <v>2024</v>
          </cell>
          <cell r="AR63" t="str">
            <v>Constante</v>
          </cell>
          <cell r="AS63" t="str">
            <v>Eficacia</v>
          </cell>
          <cell r="AT63" t="str">
            <v>Porcentaje</v>
          </cell>
          <cell r="AU63" t="str">
            <v>Producto</v>
          </cell>
          <cell r="AV63">
            <v>2019</v>
          </cell>
          <cell r="AW63">
            <v>99.73</v>
          </cell>
          <cell r="AX63" t="str">
            <v xml:space="preserve">Proyecto de inversión 1156_x000D_
	</v>
          </cell>
          <cell r="AZ63">
            <v>1</v>
          </cell>
          <cell r="BB63" t="str">
            <v>El indicador se calculará a través de la relación entre las acciones o actividades ejecutadas y programadas en el periodo para el seguimiento de la ruta de reparación integral, de conformidad con el plan interno de trabajo de la Oficina Alta Consejería de Paz, Víctimas y Reconciliación.</v>
          </cell>
          <cell r="BC63" t="str">
            <v>(Valor porcentual asignado al total de las acciones o actividades ejecutadas en el periodo/Valor porcentual asignado al total de las acciones o actividades programadas en el periodo)*100</v>
          </cell>
          <cell r="BD63" t="str">
            <v>Valor porcentual asignado al total de las acciones o actividades ejecutadas en el periodo</v>
          </cell>
          <cell r="BE63" t="str">
            <v>Valor porcentual asignado al total de las acciones o actividades programadas en el periodo</v>
          </cell>
          <cell r="BF63" t="str">
            <v xml:space="preserve">Reporte de medidas entregadas de Asistencia y Ayuda Humanitaria Inmediata (AAHI)
Informe reporte de seguimiento a  victimas del conflicto armado residentes en Bogotá </v>
          </cell>
          <cell r="BG63">
            <v>3</v>
          </cell>
          <cell r="BH63">
            <v>44644</v>
          </cell>
          <cell r="BI63" t="str">
            <v>Radicado 3-2022-9977 del 24/03/2022</v>
          </cell>
          <cell r="BJ63" t="str">
            <v>Establecer variables 1 y/o 2 numéricas</v>
          </cell>
          <cell r="BK63">
            <v>100</v>
          </cell>
          <cell r="BL63">
            <v>100</v>
          </cell>
          <cell r="BM63">
            <v>100</v>
          </cell>
          <cell r="BN63">
            <v>100</v>
          </cell>
          <cell r="BO63">
            <v>100</v>
          </cell>
          <cell r="BP63">
            <v>100</v>
          </cell>
          <cell r="BQ63">
            <v>14810758302</v>
          </cell>
          <cell r="BR63">
            <v>3467954773</v>
          </cell>
          <cell r="BS63">
            <v>3546876294</v>
          </cell>
          <cell r="BT63">
            <v>2387481235</v>
          </cell>
          <cell r="BU63">
            <v>3778069000</v>
          </cell>
          <cell r="BV63">
            <v>1630377000</v>
          </cell>
          <cell r="BW63">
            <v>100</v>
          </cell>
          <cell r="BX63">
            <v>100</v>
          </cell>
          <cell r="BY63">
            <v>100</v>
          </cell>
          <cell r="BZ63">
            <v>100</v>
          </cell>
          <cell r="CA63">
            <v>100</v>
          </cell>
          <cell r="CB63">
            <v>3462596902</v>
          </cell>
          <cell r="CC63">
            <v>2937564744</v>
          </cell>
          <cell r="CD63">
            <v>3538001100</v>
          </cell>
          <cell r="CE63" t="str">
            <v xml:space="preserve">
 $3.094.242.978 
</v>
          </cell>
          <cell r="CF63">
            <v>100</v>
          </cell>
          <cell r="CG63">
            <v>97.916666666666657</v>
          </cell>
          <cell r="CH63" t="str">
            <v>No aplica</v>
          </cell>
          <cell r="CI63" t="str">
            <v>Constante</v>
          </cell>
          <cell r="CJ63">
            <v>100</v>
          </cell>
          <cell r="CK63">
            <v>100</v>
          </cell>
          <cell r="CL63">
            <v>100</v>
          </cell>
          <cell r="CM63">
            <v>100</v>
          </cell>
          <cell r="CN63">
            <v>100</v>
          </cell>
          <cell r="CO63">
            <v>100</v>
          </cell>
          <cell r="CP63">
            <v>100</v>
          </cell>
          <cell r="CQ63">
            <v>100</v>
          </cell>
          <cell r="CR63">
            <v>100</v>
          </cell>
          <cell r="CS63">
            <v>100</v>
          </cell>
          <cell r="CT63">
            <v>100</v>
          </cell>
          <cell r="CU63">
            <v>100</v>
          </cell>
          <cell r="CV63">
            <v>100</v>
          </cell>
          <cell r="CW63">
            <v>100</v>
          </cell>
          <cell r="CX63">
            <v>4.41</v>
          </cell>
          <cell r="CY63">
            <v>8.82</v>
          </cell>
          <cell r="CZ63">
            <v>8.82</v>
          </cell>
          <cell r="DA63">
            <v>0</v>
          </cell>
          <cell r="DB63">
            <v>0</v>
          </cell>
          <cell r="DC63">
            <v>0</v>
          </cell>
          <cell r="DD63">
            <v>0</v>
          </cell>
          <cell r="DE63">
            <v>0</v>
          </cell>
          <cell r="DF63">
            <v>0</v>
          </cell>
          <cell r="DG63">
            <v>0</v>
          </cell>
          <cell r="DH63">
            <v>0</v>
          </cell>
          <cell r="DI63">
            <v>0</v>
          </cell>
          <cell r="DJ63" t="str">
            <v/>
          </cell>
          <cell r="DK63">
            <v>4.41</v>
          </cell>
          <cell r="DL63">
            <v>8.82</v>
          </cell>
          <cell r="DM63">
            <v>8.82</v>
          </cell>
          <cell r="DN63">
            <v>0</v>
          </cell>
          <cell r="DO63">
            <v>0</v>
          </cell>
          <cell r="DP63">
            <v>0</v>
          </cell>
          <cell r="DQ63">
            <v>0</v>
          </cell>
          <cell r="DR63">
            <v>0</v>
          </cell>
          <cell r="DS63">
            <v>0</v>
          </cell>
          <cell r="DT63">
            <v>0</v>
          </cell>
          <cell r="DU63">
            <v>0</v>
          </cell>
          <cell r="DV63">
            <v>0</v>
          </cell>
          <cell r="DW63">
            <v>22.05</v>
          </cell>
          <cell r="DX63" t="str">
            <v/>
          </cell>
          <cell r="DY63" t="str">
            <v>Informe mensual de seguimiento a las víctimas en la ruta de reparación individual</v>
          </cell>
          <cell r="DZ63" t="str">
            <v xml:space="preserve">Informe mensual de seguimiento a las víctimas en la ruta de reparación individual
Informe bimestral de gestión y seguimiento a la implementación de los PIRC territorializados </v>
          </cell>
          <cell r="EA63" t="str">
            <v>Informe mensual de seguimiento a las víctimas en la ruta de reparación individual
Informe trimestral de articulación  sobre los procesos de justicia restaurativa 
Actas de reunión
Listados de asistencia</v>
          </cell>
          <cell r="EB63" t="str">
            <v xml:space="preserve">Informe mensual de seguimiento a las víctimas en la ruta de reparación individual
Informe bimestral de gestión y seguimiento a la implementación de los PIRC territorializados </v>
          </cell>
          <cell r="EC63" t="str">
            <v>Informe mensual de seguimiento a las víctimas en la ruta de reparación individual</v>
          </cell>
          <cell r="ED63" t="str">
            <v>Informe mensual de seguimiento a las víctimas en la ruta de reparación individual
Informe trimestral de articulación  sobre los procesos de justicia restaurativa 
Actas de reunión
Listados de asistencia</v>
          </cell>
          <cell r="EE63" t="str">
            <v>Informe mensual de seguimiento a las víctimas en la ruta de reparación individual</v>
          </cell>
          <cell r="EF63" t="str">
            <v xml:space="preserve">Informe mensual de seguimiento a las víctimas en la ruta de reparación individual
Informe bimestral de gestión y seguimiento a la implementación de los PIRC territorializados </v>
          </cell>
          <cell r="EG63" t="str">
            <v>Informe mensual de seguimiento a las víctimas en la ruta de reparación individual
Informe trimestral de articulación  sobre los procesos de justicia restaurativa 
Actas de reunión
Listados de asistencia</v>
          </cell>
          <cell r="EH63" t="str">
            <v xml:space="preserve">Informe mensual de seguimiento a las víctimas en la ruta de reparación individual
Informe bimestral de gestión y seguimiento a la implementación de los PIRC territorializados </v>
          </cell>
          <cell r="EI63" t="str">
            <v>Informe mensual de seguimiento a las víctimas en la ruta de reparación individual</v>
          </cell>
          <cell r="EJ63" t="str">
            <v>Informe mensual de seguimiento a las víctimas en la ruta de reparación individual
Informe trimestral de articulación  sobre los procesos de justicia restaurativa 
Actas de reunión
Listados de asistencia</v>
          </cell>
          <cell r="EK63" t="str">
            <v>•	Informe  seguimiento víctimas en Bogotá enero 2022
•	Anexo1. Servicios estabilización socioeconomica Enero 2022
•	Anexo2. Remitidos a Aliados Enero</v>
          </cell>
          <cell r="EL63" t="str">
            <v>•	Informe seguimiento víctimas en Bogotá febrero 2022
•	Anexo 1. Personas caracterizadas
•	Anexo2. Personas que quieren ser caracterizadas marzo
•	Anexo 3. Remitidos mes de febrero 2022
•	Correo de envío Seguimiento 2 pagoGDSIA092 
•	Informe de seguimiento 2pago GDSIA092 
•	11.02.2022 Visita Técnica ANMUCIC
•	21.2.2022 Reunión articulación ANMUCIC
•	Correo Seguimiento Medida PyP GDSIA092
•	Correo Seguimiento Medida PyP GDSIA092 (2)</v>
          </cell>
          <cell r="EM63" t="str">
            <v>• 2.1.2.1. Matriz de caracterizaciones por primera vez enero a marzo
• 2.1.2.(2.3) Matriz consolidada de referencia y contrarreferencia primer trimestre 2022
• 2.1.2.1. DIÁLOGOS PEDAGÓGICOS PARA LA PARTICIPACIÓN Y ACREDITACIÓN DE LAS VÍCTIMAS ANTE LA JEP
• 2.1.1.1. Informe Ejecución Plan_RyR
• Anexos Informe Ejecución Plan_RyR
• 2.1.1.2. Informe seguimiento víctimas en Bogotá marzo 2022</v>
          </cell>
          <cell r="EN63">
            <v>0</v>
          </cell>
          <cell r="EO63">
            <v>0</v>
          </cell>
          <cell r="EP63">
            <v>0</v>
          </cell>
          <cell r="EQ63">
            <v>0</v>
          </cell>
          <cell r="ER63">
            <v>0</v>
          </cell>
          <cell r="ES63">
            <v>0</v>
          </cell>
          <cell r="ET63">
            <v>0</v>
          </cell>
          <cell r="EU63">
            <v>0</v>
          </cell>
          <cell r="EV63">
            <v>0</v>
          </cell>
          <cell r="EW63">
            <v>2334636000</v>
          </cell>
          <cell r="EX63">
            <v>2334636000</v>
          </cell>
          <cell r="EY63">
            <v>2334636000</v>
          </cell>
          <cell r="EZ63">
            <v>2334636000</v>
          </cell>
          <cell r="FA63">
            <v>2334636000</v>
          </cell>
          <cell r="FB63">
            <v>2334636000</v>
          </cell>
          <cell r="FC63">
            <v>2334636000</v>
          </cell>
          <cell r="FD63">
            <v>2334636000</v>
          </cell>
          <cell r="FE63">
            <v>2334636000</v>
          </cell>
          <cell r="FF63">
            <v>2334636000</v>
          </cell>
          <cell r="FG63">
            <v>2334636000</v>
          </cell>
          <cell r="FH63">
            <v>2334636000</v>
          </cell>
          <cell r="FI63">
            <v>2334636000</v>
          </cell>
          <cell r="FJ63">
            <v>2334636000</v>
          </cell>
          <cell r="FK63">
            <v>2334636000</v>
          </cell>
          <cell r="FL63">
            <v>2387481235</v>
          </cell>
          <cell r="FM63">
            <v>0</v>
          </cell>
          <cell r="FN63">
            <v>0</v>
          </cell>
          <cell r="FO63">
            <v>0</v>
          </cell>
          <cell r="FP63">
            <v>0</v>
          </cell>
          <cell r="FQ63">
            <v>0</v>
          </cell>
          <cell r="FR63">
            <v>0</v>
          </cell>
          <cell r="FS63">
            <v>0</v>
          </cell>
          <cell r="FT63">
            <v>0</v>
          </cell>
          <cell r="FU63">
            <v>0</v>
          </cell>
          <cell r="FV63">
            <v>2387481235</v>
          </cell>
          <cell r="FW63">
            <v>641562741</v>
          </cell>
          <cell r="FX63">
            <v>836804439</v>
          </cell>
          <cell r="FY63">
            <v>1442701402</v>
          </cell>
          <cell r="FZ63">
            <v>0</v>
          </cell>
          <cell r="GA63">
            <v>0</v>
          </cell>
          <cell r="GB63">
            <v>0</v>
          </cell>
          <cell r="GC63">
            <v>0</v>
          </cell>
          <cell r="GD63">
            <v>0</v>
          </cell>
          <cell r="GE63">
            <v>0</v>
          </cell>
          <cell r="GF63">
            <v>0</v>
          </cell>
          <cell r="GG63">
            <v>0</v>
          </cell>
          <cell r="GH63">
            <v>0</v>
          </cell>
          <cell r="GI63">
            <v>1442701402</v>
          </cell>
          <cell r="GJ63">
            <v>0</v>
          </cell>
          <cell r="GK63">
            <v>13005719</v>
          </cell>
          <cell r="GL63">
            <v>81100705</v>
          </cell>
          <cell r="GM63">
            <v>0</v>
          </cell>
          <cell r="GN63">
            <v>0</v>
          </cell>
          <cell r="GO63">
            <v>0</v>
          </cell>
          <cell r="GP63">
            <v>0</v>
          </cell>
          <cell r="GQ63">
            <v>0</v>
          </cell>
          <cell r="GR63">
            <v>0</v>
          </cell>
          <cell r="GS63">
            <v>0</v>
          </cell>
          <cell r="GT63">
            <v>0</v>
          </cell>
          <cell r="GU63">
            <v>0</v>
          </cell>
          <cell r="GV63">
            <v>81100705</v>
          </cell>
          <cell r="GW63">
            <v>443758122</v>
          </cell>
          <cell r="GX63">
            <v>443758122</v>
          </cell>
          <cell r="GY63">
            <v>443758122</v>
          </cell>
          <cell r="GZ63">
            <v>0</v>
          </cell>
          <cell r="HA63">
            <v>0</v>
          </cell>
          <cell r="HB63">
            <v>0</v>
          </cell>
          <cell r="HC63">
            <v>0</v>
          </cell>
          <cell r="HD63">
            <v>0</v>
          </cell>
          <cell r="HE63">
            <v>0</v>
          </cell>
          <cell r="HF63">
            <v>0</v>
          </cell>
          <cell r="HG63">
            <v>0</v>
          </cell>
          <cell r="HH63">
            <v>0</v>
          </cell>
          <cell r="HI63">
            <v>443758122</v>
          </cell>
          <cell r="HJ63">
            <v>3489339</v>
          </cell>
          <cell r="HK63">
            <v>275201362</v>
          </cell>
          <cell r="HL63">
            <v>386825421</v>
          </cell>
          <cell r="HM63">
            <v>0</v>
          </cell>
          <cell r="HN63">
            <v>0</v>
          </cell>
          <cell r="HO63">
            <v>0</v>
          </cell>
          <cell r="HP63">
            <v>0</v>
          </cell>
          <cell r="HQ63">
            <v>0</v>
          </cell>
          <cell r="HR63">
            <v>0</v>
          </cell>
          <cell r="HS63">
            <v>0</v>
          </cell>
          <cell r="HT63">
            <v>0</v>
          </cell>
          <cell r="HU63">
            <v>0</v>
          </cell>
          <cell r="HV63">
            <v>386825421</v>
          </cell>
          <cell r="HW63" t="str">
            <v>Se contemplan las acciones para el seguimiento de la ruta de reparación integral para las víctimas del conflicto armado que se encuentren en el Distrito Capital, a través de los servicios de los Centros de Encuentro para la Paz, gestionando el acceso a los servicios ofertados por la entidad para el restablecimiento de derechos, en coordinación y articulación con las entidades distritales y nacionales. Para el cumplimiento de esta meta, en lo corrido de 2022 con corte al mes de marzo se ha logrado el 100% a través de las siguietes actividades:
• Generar procesos para el desarrollo social y productivo sostenible que contribuyan a la generación de ingresos para la población víctima del conflicto armado: Se han logrado remitir los datos del siguiente número de personas a cada una de las líneas ofertadas: a la línea de emprendimiento 1052; a la línea de empleabilidad 418 personas y, a la línea de formación 550 personas. Para un total de 2020 datos remitidos a entidades públicas o privadas y a entidades aliadas.
• Implementar y hacer seguimiento a la ruta de reparación individual en la ciudad de Bogotá: Se realiza reporte de las acciones realizadas con la población que ingresó en ruta de atención, asistencia y reparación únicamente en el seguimiento a población que accedieron a los servicios de la en cabeza de la Alta Consejería de Paz, Víctimas y Reconciliación (ACPVR). 
• Se realizaron espacios de diálogo con la mesa de participación de la Localidad de Usme con el fin de adelantar actividades pedagógicas que sirvan para que las víctimas de la localidad apropien los conocimientos sobre los derechos que se derivan de la Acreditación de Víctimas ante la Jurisdicción Especial para la PAZ-JEP y que estos derechos, son distintos a los que se derivan de la ley de víctimas, entre ellos el derecho a la reparación
• Formular y ejecutar plan de trabajo de la ruta de Retorno Reubicaciones hacia y desde otros entes territoriales e Integración Local No étnica: Se realizó acompañamiento a 9 encuentros para fortalecimiento organizativo de las comunidades vinculadas a la implementación del plan distrital de retornos y reubicaciones desarrolladas por el equipo consultor cooperante PNUD, estos encuentros se desarrollada con el fin de dotar de herramientas normativas, conceptuales, participativas y organizacionales.
• Presentación de informe de seguimiento a las víctimas en ruta de reparación en la ciudad de Bogotá: Se realiza reporte de las acciones realizadas con la población que ingreso en ruta de atención, asistencia y reparación únicamente en el seguimiento a población que accedieron a los servicios de la en cabeza de la Dirección de Reparación Integral de la ACPVR.
• Reporte de seguimiento a población focalizada para las ofertas remitidas en las líneas de formación, empleabilidad y emprendimiento. 
Durante los primeros 3 meses se remitieron 2.021 datos de la población a los diferentes aliados, en el proceso de seguimiento de referencia y contrarreferencia que se realiza, se obtuvo que los aliados contactaron la siguiente cantidad de datos: 
EMPLEABILIDAD:
• IDU:97 
• Los contactos de Texmodas los realiza la DRI: 303 
EMPRENDIMIENTO:
• Texmodas 100.
 FORMACIÓN:
• Centro Social Nazareth 291 
• VOLVER A LA GENTE:69 
En cuanto a la cantidad de personas vinculadas durante los primeros tres meses del año 2022, se logró recoger la siguiente información:
EMPLEABILIDAD:
- IDU:1
- TEXMODAS:21
FORMACIÓN:
- Centro Social Nazareth:7
BENEFICIOS
• Aumento en las capacidades para acceder a derechos derivados del Sistema Integral de Paz para las víctimas del conflicto armado de Usme.  Esto permite el fortalecimiento del punto 5 del acuerdo de paz que tiene como eje fundamental, la centralidad de las víctimas del conflicto armado y permite materializar la posibilidad de convertir a Bogotá, en un epicentro de paz y reconciliación.
• Con el informe generado se establece estrategia de seguimiento y acciones de mejora para la implementación de la ruta, a su vez implementar las acciones en todo el territorio, desde la población que ingresa a Atención Humanitaria Inmediata hasta población de proyectos de vivienda. 
• Realizar el proceso de caracterización a la población víctima permite darles oportunidades en áreas de formación, empleo y emprendimiento acorde a sus preferencias y necesidades. 
• Lograr que las personas se vinculen a las líneas de formación les permite obtener habilidades y conocimientos para superarse como personas y así mismo les abre puertas para obtener mejores empleos. De igual forma, las personas que acceden a convocatorias en relación a la línea de empleabilidad, logran mejorar en diferentes aspectos su estabilización socioeconómica en la ciudad de Bogotá.
• Acompañar a la comunidad de Bosa Porvenir que accedió de manera voluntaria al plan de retornos y reubicaciones con el apoyo a la presentación y fortalecimiento de iniciativas que aportan a la integración local.
• Apoyo a la estabilización del retorno Embera en territorio, a través de la formulación, entrega y fortalecimiento de iniciativas comunitarias para la autosostenibilidad.
• Con el informe generado se establece estrategia de seguimiento y acciones de mejora para la implementación de la ruta, a su vez implementar las acciones en todo el territorio, desde la población que ingresa a Atención Humanitaria Inmediata hasta población de proyectos de vivienda.
DIFICULTADES
La operación de caracterización socioeconómica inició bajo contrato 726 de 2021 el 31 de marzo de 2022, razón por la cual el resultado del día fue:
Se realizaron 10 intentos de llamadas de las cuales 4 contestaron y 3 realizaron el proceso de caracterización.
Para el mes de abril, ya se abordará el resto de la gestión del primer trimestre del 2022</v>
          </cell>
          <cell r="HX63" t="str">
            <v>No se presentaron retrasos</v>
          </cell>
          <cell r="HY63" t="str">
            <v/>
          </cell>
          <cell r="HZ63" t="str">
            <v>Se contemplan las acciones para el seguimiento de la ruta de reparación integral para las víctimas del conflicto armado que se encuentren en el Distrito Capital, a través de los servicios de los Centros de Encuentro para la Paz, gestionando el acceso a los servicios ofertados por la entidad para el restablecimiento de derechos, en coordinación y articulación con las entidades distritales y nacionales. Para el cumplimiento de esta meta en el mes de enero se desarrollaron las siguientes dos (2) actividades de (2) programadas: 
1.	Generar procesos para el desarrollo social y productivo sostenible que contribuyan a la generación de ingresos para la población víctima del conflicto armado: Se logró remitir 108 personas para la línea de empleabilidad con el aliado IDU. 
2.	Implementar y hacer seguimiento a la ruta de reparación individual en la ciudad de Bogotá Se realiza reporte de las acciones realizadas con la población que ingresó en ruta de atención, asistencia y reparación únicamente en el seguimiento a población que accedieron a los servicios de la en cabeza de la Alta Consejería de Paz, Víctimas y Reconciliación (ACPVR).
BENEFICIOS
•	Lograr que las personas se vinculen a las líneas de formación les permite obtener habilidades y conocimientos para superarse como personas y así mismo les abre puertas para obtener mejores empleos. De igual forma, las personas que acceden a convocatorias en relación a la línea de empleabilidad, logran mejorar en diferentes aspectos su estabilización socioeconómica en la ciudad de Bogotá. 
•	Con el informe generado se establece estrategia de seguimiento y acciones de mejora para la implementación de la ruta, a su vez implementar las acciones en todo el territorio, desde la población que ingresa a Atención Humanitaria Inmediata hasta población de proyectos de vivienda.</v>
          </cell>
          <cell r="IA63" t="str">
            <v>Se contemplan las acciones para el seguimiento de la ruta de reparación integral para las víctimas del conflicto armado que se encuentren en el Distrito Capital, a través de los servicios de los Centros de Encuentro para la Paz, gestionando el acceso a los servicios ofertados por la entidad para el restablecimiento de derechos, en coordinación y articulación con las entidades distritales y nacionales. Para el cumplimiento de esta meta en el mes de febrero se desarrollaron las siguientes seis (6) actividades de seis (6) programadas: 
1. Se hace reporte de las acciones realizadas con la población que ingresó en la ruta de atención, asistencia y reparación, únicamente en el seguimiento a la población que accedió a los servicios en cabeza de la Dirección de Reparación Integral de la ACPVR en los Centros de Encuentro.
2. Reporte del número de personas caracterizadas en el módulo de estabilización socioeconómica: Se caracterizó una sola persona. Por otra parte, se avanzó en el contrato de adición de la línea 195, este quedó aprobado el día 25 de febrero del 2022, por tanto, se espera entrar en operación en el mes de marzo donde se proyecta realizar las caracterizaciones de la población que estuvo interesada en este servicio durante los meses de enero y febrero para así dar pleno cumplimiento con las caracterizaciones socioeconómicas de primera vez.
3. Remisión de la población a las ofertas en las líneas de formación, empleabilidad y emprendimiento: Se remitieron los siguientes datos según cada aliado y línea de caracterización socioeconómica: 
Línea Empleabilidad:
•	IDU: 87
•	TEXMODA: 164
•	CORP VOLVER A LA GENTE: 167
	•	TOTAL EMPLEABILIDAD: 418
Línea Emprendimiento:
•	MINISTERIO DE COMERCIO: 613 
•	SDCRD: 13
•	TEXMODA: 100
	•	TOTAL EMPRENDIMIENTO: 726 
Línea Formación:
•	CENTRO SOCIAL NAZARETH: 72 
•	CORP. VOLVER A LA GENTE: 259
	•	TOTAL FORMACIÓN: 331
4. Gestión y seguimiento a las medidas y acciones a cargo de la Oficina de Alta Consejería de Paz, Víctimas y Reconciliación -ACPVR a los Planes Integrales de Reparación Colectiva -PIRC territorializados.
- Revisión de los documentos de enmienda presentados por el Grupo Distrital de Incidencia y Seguimiento al Auto 092 - GDSIA 092, y se envía informe el 23.02 para el trámite para del segundo pago de los talleres realizados en el marco del cumplimiento de la Resolución 006 del 2021.
- Se acompaña Visita técnica a la sede de la Asociación Nacional de Mujeres Campesinas, Negras e Indígenas de Colombia - ANMUCIC, con la Unidad para la Atención y Reparación Integral a las Víctimas - UARIV y equipo técnico de la Secretaria General, el 11.02 para atender la reclamación hecha por el sujeto de reparación colectiva frente al desarrollo del contrato de obra 4120000-805-2017, mediante el cual se dio cumplimiento a una medida de reparación colectiva del Plan Integral de Reparación Colectiva - PIRC territorializado de ANMUCIC Bogotá.
5. Gestión y seguimiento a las medidas y acciones a cargo de la ACPVR y otras entidades del SDARIV a los PIRC territorializados
-Reunión de articulación con la Unidad para la Atención y Reparación Integral a las Víctimas - UARIV el 21.02, para establecer el estado actual de la implementación del PIRC territorializado de proceso la Asociación Nacional de Mujeres Campesinas, Negras e Indígenas de Colombia - ANMUCIC Bogotá.
6. Gestión y seguimiento a las medidas y acciones a cargo de otras entidades del Distrito a los PIRC territorializados: Se dio seguimiento a la concertación de la medida 3."Construir de manera participativa el Plan de Prevención y Protección Colectiva del Grupo Distrital, sus núcleos familiares y su sede de trabajo", remitiendo a la UARIV la versión final del acta de reunión del 22/11/2021 y el hilo de correos que da cuenta de la no confirmación de reunión prevista para el 20 de enero con las integrantes de GDSIA092, la PGN, la UNP, la SDG y la UARIV.
BENEFICIOS:
•	Con el informe generado se establece estrategia de seguimiento y acciones de mejora para la implementación de la ruta, a su vez implementar las acciones en todo el territorio, desde la población que ingresa a Atención Humanitaria Inmediata hasta población de proyectos de vivienda.
•	Realizar el proceso de caracterización a la población víctima permite darles oportunidades en áreas de formación, empleo y emprendimiento acorde a sus preferencias y necesidades. 
•	Lograr que las personas se vinculen a las líneas de formación les permite obtener habilidades y conocimientos para superarse como personas y así mismo les abre puertas para obtener mejores empleos. De igual forma, las personas que acceden a convocatorias en relación a la línea de empleabilidad, logran mejorar en diferentes aspectos su estabilización socioeconómica en la ciudad de Bogotá.</v>
          </cell>
          <cell r="IB63" t="str">
            <v>Se contemplan las acciones para el seguimiento de la ruta de reparación integral para las víctimas del conflicto armado que se encuentren en el Distrito Capital, a través de los servicios de los Centros de Encuentro para la Paz, gestionando el acceso a los servicios ofertados por la entidad para el restablecimiento de derechos, en coordinación y articulación con las entidades distritales y nacionales. Para el cumplimiento de esta meta en el mes de marzo se desarrollaron las siguientes seis (6) actividades de seis (6) programadas: 
1. Reporte número de personas caracterizadas en el módulo de estabilización socioeconómica:
En el mes de marzo se logró caracterizar (3) personas que querían ser caracterizadas en el mes de enero, solo se realizaron estás caracterizaciones porque el contrato con la Línea 195 entró en vigencia la última semana de marzo.
2. Remisión de la población a las ofertas en las líneas de formación y empleabilidad: Se remitieron los siguientes datos según cada aliado y línea de caracterización socioeconómica: 
En el mes de marzo se remitieron:
Línea Empleabilidad:
•IDU: 79 
•TEXMODA: 139
TOTAL EMPLEABILIDAD: 218
Línea Formación:
•CENTRO SOCIAL NAZARETH: 71 Datos de caracterización
•Se consolidaron 148 datos en los Centros de Encuentro
TOTAL FORMACIÓN: 219
3. Reporte de seguimiento a población focalizada para las ofertas remitidas en las líneas de formación, empleabilidad y emprendimiento. Esta actividad se reporta con periodicidad trimestral y pretende lo siguiente:
a) Realizar un ejercicio de contra referencia en donde se le hace seguimiento al aliado para saber ¿Qué gestiones está haciendo con la población que se le remite? 
b) Saber ¿Qué personas están interesadas realmente en las ofertas que tiene el Distrito?
Durante los primeros 3 meses del año se remitieron 2.021 datos de la población a los diferentes aliados, en el proceso de seguimiento de referencia y contrarreferencia que se realiza, se obtuvo que los aliados contactaron la siguiente cantidad de datos: 860
EMPLEABILIDAD: 400
• IDU:97 
• Los contactos de Texmodas los realiza la DRI: 303 
EMPRENDIMIENTO: 100
• Texmodas 100.
 FORMACIÓN: 360
• Centro Social Nazareth 291 
• VOLVER A LA GENTE:69 
En cuanto a la cantidad de personas vinculadas durante los primeros tres meses del año 2022, se logró recoger la siguiente información:
EMPLEABILIDAD: 22
- IDU:1
- TEXMODAS:21
FORMACIÓN: 7
- Centro Social Nazareth:7
4. Se realizaron espacios de diálogo con la mesa de participación de la Localidad de Usme con el fin de adelantar actividades pedagógicas que sirvan para que las víctimas de la localidad apropien los conocimientos sobre los derechos que se derivan de la Acreditación de Víctimas ante la Jurisdicción Especial para la PAZ-JEP y que estos derechos, son distintos a los que se derivan de la ley de víctimas, entre ellos el derecho a la reparación. 
En este sentido el domingo 27 de marzo de 2022 se realizó la primera jornada de Diálogos Pedagógicos para la participación y acreditación de las víctimas ante la Jurisdicción Especial de Paz en la localidad de Usme. Vale la pena mencionar que los puntos de encuentro para los diálogos fueron seleccionados por las víctimas que representan la mesa, toda vez que, en esto, confluyen a su vez, grupos de víctimas que requieren información. para la garantía de los derechos que pueden derivarse de las acreditaciones ante la JEP, así como las distintas formas de participación que tienen las víctimas en el marco de la implementación del punto 5 del acuerdo de paz. 
5. Formular y ejecutar plan de trabajo de la ruta de Retorno Reubicaciones hacia y desde otros entes territoriales e Integración Local No étnica: Se realizó acompañamiento a 9 encuentros para fortalecimiento organizativo de las comunidades vinculadas a la implementación del plan distrital de retornos y reubicaciones desarrolladas por el equipo consultor cooperante PNUD, estos encuentros se desarrollada con el fin de dotar de herramientas normativas, conceptuales, participativas y organizacionales. 
La Alta Consejería de Paz, Víctimas y Reconciliación -ACPVR apoyó el análisis, evaluación y elección proyectos de vivienda sujetos de implementación del plan distrital de retornos y reubicaciones por un valor total de trecientos sesenta millones de pesos ($360.000.000) cada una por treinta millones de pesos  ($30.000.000) de iniciativas para la integración local, presentadas mediante licitación pública por organizaciones comunitarias y sociales; esto arrojo como resultado la elección de 12 iniciativas presentadas por las organizaciones.
6. Presentación de informe de seguimiento a las víctimas en ruta de reparación en la ciudad de Bogotá: Se realiza reporte de las acciones realizadas con la población que ingreso en ruta de atención, asistencia y reparación únicamente en el seguimiento a población que accedieron a los servicios de la en cabeza de la Dirección de Reparación Integral de la ACPVR.
BENEFICIOS:
• Aumento en las capacidades para acceder a derechos derivados del Sistema Integral de Paz para las víctimas del conflicto armado de Usme.  Esto permite el fortalecimiento del punto 5 del acuerdo de paz que tiene como eje fundamental, la centralidad de las víctimas del conflicto armado y permite materializar la posibilidad de convertir a Bogotá, en un epicentro de paz y reconciliación.
• Con el informe generado se establece estrategia de seguimiento y acciones de mejora para la implementación de la ruta, a su vez implementar las acciones en todo el territorio, desde la población que ingresa a Atención Humanitaria Inmediata hasta población de proyectos de vivienda. 
• Realizar el proceso de caracterización a la población víctima permite darles oportunidades en áreas de formación, empleo y emprendimiento acorde a sus preferencias y necesidades. 
• Lograr que las personas se vinculen a las líneas de formación les permite obtener habilidades y conocimientos para superarse como personas y así mismo les abre puertas para obtener mejores empleos. De igual forma, las personas que acceden a convocatorias en relación a la línea de empleabilidad, logran mejorar en diferentes aspectos su estabilización socioeconómica en la ciudad de Bogotá.
• Acompañar a la comunidad de Bosa Porvenir que accedió de manera voluntaria al plan de retornos y reubicaciones con el apoyo a la presentación y fortalecimiento de iniciativas que aportan a la integración local.
• Apoyo a la estabilización del retorno Embera en territorio, a través de la formulación, entrega y fortalecimiento de iniciativas comunitarias para la autosostenibilidad.
• Con el informe generado se establece estrategia de seguimiento y acciones de mejora para la implementación de la ruta, a su vez implementar las acciones en todo el territorio, desde la población que ingresa a Atención Humanitaria Inmediata hasta población de proyectos de vivienda.
DIFICULTADES
La operación de caracterización socioeconómica inició bajo contrato 726 de 2021 el 31 de marzo de 2022, razón por la cual el resultado del día fue:
Se realizaron 10 intentos de llamadas de las cuales 4 contestaron y 3 realizaron el proceso de caracterización.
Para el mes de abril, ya se abordará el resto de la gestión del primer trimestre del 2022</v>
          </cell>
          <cell r="IC63" t="str">
            <v/>
          </cell>
          <cell r="ID63" t="str">
            <v/>
          </cell>
          <cell r="IE63" t="str">
            <v/>
          </cell>
          <cell r="IF63" t="str">
            <v/>
          </cell>
          <cell r="IG63" t="str">
            <v/>
          </cell>
          <cell r="IH63" t="str">
            <v/>
          </cell>
          <cell r="II63" t="str">
            <v/>
          </cell>
          <cell r="IJ63" t="str">
            <v/>
          </cell>
          <cell r="IK63" t="str">
            <v/>
          </cell>
          <cell r="IL63">
            <v>1</v>
          </cell>
          <cell r="IM63">
            <v>1</v>
          </cell>
          <cell r="IN63">
            <v>1</v>
          </cell>
          <cell r="IO63">
            <v>0</v>
          </cell>
          <cell r="IP63">
            <v>0</v>
          </cell>
          <cell r="IQ63">
            <v>0</v>
          </cell>
          <cell r="IR63">
            <v>0</v>
          </cell>
          <cell r="IS63">
            <v>0</v>
          </cell>
          <cell r="IT63">
            <v>0</v>
          </cell>
          <cell r="IU63">
            <v>0</v>
          </cell>
          <cell r="IV63">
            <v>0</v>
          </cell>
          <cell r="IW63">
            <v>0</v>
          </cell>
          <cell r="IX63">
            <v>22.05</v>
          </cell>
          <cell r="IY63">
            <v>100</v>
          </cell>
          <cell r="IZ63">
            <v>100</v>
          </cell>
          <cell r="JA63">
            <v>100</v>
          </cell>
          <cell r="JB63">
            <v>0</v>
          </cell>
          <cell r="JC63">
            <v>0</v>
          </cell>
          <cell r="JD63">
            <v>0</v>
          </cell>
          <cell r="JE63">
            <v>0</v>
          </cell>
          <cell r="JF63">
            <v>0</v>
          </cell>
          <cell r="JG63">
            <v>0</v>
          </cell>
          <cell r="JH63">
            <v>0</v>
          </cell>
          <cell r="JI63">
            <v>0</v>
          </cell>
          <cell r="JJ63">
            <v>0</v>
          </cell>
          <cell r="JK63">
            <v>100</v>
          </cell>
          <cell r="JL63">
            <v>100</v>
          </cell>
          <cell r="JM63">
            <v>100</v>
          </cell>
          <cell r="JN63">
            <v>100</v>
          </cell>
          <cell r="JO63" t="str">
            <v/>
          </cell>
          <cell r="JP63" t="str">
            <v/>
          </cell>
          <cell r="JQ63" t="str">
            <v/>
          </cell>
          <cell r="JR63" t="str">
            <v/>
          </cell>
          <cell r="JS63" t="str">
            <v/>
          </cell>
          <cell r="JT63" t="str">
            <v/>
          </cell>
          <cell r="JU63" t="str">
            <v/>
          </cell>
          <cell r="JV63" t="str">
            <v/>
          </cell>
          <cell r="JW63">
            <v>100</v>
          </cell>
          <cell r="JX63">
            <v>100</v>
          </cell>
          <cell r="JY63">
            <v>100</v>
          </cell>
          <cell r="JZ63">
            <v>100</v>
          </cell>
          <cell r="KA63" t="str">
            <v/>
          </cell>
          <cell r="KB63" t="str">
            <v/>
          </cell>
          <cell r="KC63" t="str">
            <v/>
          </cell>
          <cell r="KD63" t="str">
            <v/>
          </cell>
          <cell r="KE63" t="str">
            <v/>
          </cell>
          <cell r="KF63" t="str">
            <v/>
          </cell>
          <cell r="KG63" t="str">
            <v/>
          </cell>
          <cell r="KH63" t="str">
            <v/>
          </cell>
          <cell r="KI63" t="str">
            <v/>
          </cell>
          <cell r="KJ63">
            <v>100</v>
          </cell>
          <cell r="KK63">
            <v>100</v>
          </cell>
          <cell r="KL63">
            <v>100</v>
          </cell>
          <cell r="KM63" t="str">
            <v/>
          </cell>
          <cell r="KN63" t="str">
            <v/>
          </cell>
          <cell r="KO63" t="str">
            <v/>
          </cell>
          <cell r="KP63" t="str">
            <v/>
          </cell>
          <cell r="KQ63" t="str">
            <v/>
          </cell>
          <cell r="KR63" t="str">
            <v/>
          </cell>
          <cell r="KS63" t="str">
            <v/>
          </cell>
          <cell r="KT63" t="str">
            <v/>
          </cell>
          <cell r="KU63" t="str">
            <v/>
          </cell>
          <cell r="KV63">
            <v>100</v>
          </cell>
          <cell r="KW63" t="str">
            <v>7871_2</v>
          </cell>
          <cell r="KX63" t="str">
            <v xml:space="preserve">2. Fortalecer la articulación institucional y el otorgamiento de servicios  que dan respuesta a las </v>
          </cell>
          <cell r="KY63">
            <v>100.01127395715896</v>
          </cell>
          <cell r="KZ63">
            <v>100.01127395715896</v>
          </cell>
          <cell r="LA63">
            <v>100.01127395715896</v>
          </cell>
          <cell r="LB63">
            <v>100.01127395715896</v>
          </cell>
          <cell r="LC63">
            <v>100.00375798571964</v>
          </cell>
          <cell r="LD63">
            <v>63.552662031716729</v>
          </cell>
          <cell r="LE63">
            <v>28787418000</v>
          </cell>
          <cell r="LF63">
            <v>20715835745</v>
          </cell>
          <cell r="LG63">
            <v>1820401654</v>
          </cell>
          <cell r="LH63">
            <v>3442935911</v>
          </cell>
          <cell r="LI63">
            <v>3283601299</v>
          </cell>
          <cell r="LJ63">
            <v>100</v>
          </cell>
          <cell r="LK63">
            <v>100</v>
          </cell>
          <cell r="LL63">
            <v>100</v>
          </cell>
          <cell r="LM63" t="str">
            <v/>
          </cell>
          <cell r="LN63" t="str">
            <v/>
          </cell>
          <cell r="LO63" t="str">
            <v/>
          </cell>
          <cell r="LP63" t="str">
            <v/>
          </cell>
          <cell r="LQ63" t="str">
            <v/>
          </cell>
          <cell r="LR63" t="str">
            <v/>
          </cell>
          <cell r="LS63" t="str">
            <v/>
          </cell>
          <cell r="LT63" t="str">
            <v/>
          </cell>
          <cell r="LU63" t="str">
            <v/>
          </cell>
          <cell r="LV63">
            <v>100</v>
          </cell>
          <cell r="LW63">
            <v>100</v>
          </cell>
          <cell r="LX63" t="str">
            <v>No oportuna: El tiempo de radicación debe coincidir con el plazo establecido por la Oficina Asesora de Planeación - OAP</v>
          </cell>
          <cell r="LY63" t="str">
            <v>Oportuno: Se radica en los tiempos establecidos por la Oficina Asesora de Planeación - OAP</v>
          </cell>
          <cell r="LZ63">
            <v>0</v>
          </cell>
          <cell r="MA63">
            <v>0</v>
          </cell>
          <cell r="MB63">
            <v>0</v>
          </cell>
          <cell r="MC63">
            <v>0</v>
          </cell>
          <cell r="MD63">
            <v>0</v>
          </cell>
          <cell r="ME63">
            <v>0</v>
          </cell>
          <cell r="MF63">
            <v>0</v>
          </cell>
          <cell r="MG63">
            <v>0</v>
          </cell>
          <cell r="MH63">
            <v>0</v>
          </cell>
          <cell r="MI63">
            <v>0</v>
          </cell>
          <cell r="MJ63" t="str">
            <v>Oportunidad de mejora: La información de avance de la magnitud consignada en el reporte del periodo, respecto a la programación realizada, la información cualitativa presentada, las actividades establecidas (si aplica) y los soportes presentados, presenta oportunidades de mejora. Asimismo, es necesario verificar que la información sea coherente con la descripción hecha en la hoja de vida de la meta o indicador.</v>
          </cell>
          <cell r="MK63" t="str">
            <v>Coherente: La información de avance de la magnitud, consignada en el reporte del periodo, concuerda con la programación realizada, con la información cualitativa presentada, con las actividades establecidas (si aplica) y con los soportes presentados. Esta información es coherente con la descripción hecha en la hoja de vida de la meta o indicador.</v>
          </cell>
          <cell r="ML63">
            <v>0</v>
          </cell>
          <cell r="MM63">
            <v>0</v>
          </cell>
          <cell r="MN63">
            <v>0</v>
          </cell>
          <cell r="MO63">
            <v>0</v>
          </cell>
          <cell r="MP63">
            <v>0</v>
          </cell>
          <cell r="MQ63">
            <v>0</v>
          </cell>
          <cell r="MR63">
            <v>0</v>
          </cell>
          <cell r="MS63">
            <v>0</v>
          </cell>
          <cell r="MT63">
            <v>0</v>
          </cell>
          <cell r="MU63">
            <v>0</v>
          </cell>
          <cell r="MV63">
            <v>100</v>
          </cell>
          <cell r="MW63">
            <v>100</v>
          </cell>
          <cell r="MX63">
            <v>100</v>
          </cell>
          <cell r="MY63" t="str">
            <v/>
          </cell>
          <cell r="MZ63" t="str">
            <v/>
          </cell>
          <cell r="NA63" t="str">
            <v/>
          </cell>
          <cell r="NB63" t="str">
            <v/>
          </cell>
          <cell r="NC63" t="str">
            <v/>
          </cell>
          <cell r="ND63" t="str">
            <v/>
          </cell>
          <cell r="NE63" t="str">
            <v/>
          </cell>
          <cell r="NF63" t="str">
            <v/>
          </cell>
          <cell r="NG63" t="str">
            <v/>
          </cell>
          <cell r="NH63" t="str">
            <v xml:space="preserve">La información consignada en el reporte del periodo, coincide con la información registrada en las herramientas presupuestales oficiales.  </v>
          </cell>
          <cell r="NI63" t="str">
            <v xml:space="preserve">La información consignada en el reporte del periodo, coincide con la información registrada en las herramientas presupuestales oficiales.  </v>
          </cell>
          <cell r="NJ63">
            <v>0</v>
          </cell>
          <cell r="NK63">
            <v>0</v>
          </cell>
          <cell r="NL63">
            <v>0</v>
          </cell>
          <cell r="NM63">
            <v>0</v>
          </cell>
          <cell r="NN63">
            <v>0</v>
          </cell>
          <cell r="NO63">
            <v>0</v>
          </cell>
          <cell r="NP63">
            <v>0</v>
          </cell>
          <cell r="NQ63">
            <v>0</v>
          </cell>
          <cell r="NR63">
            <v>0</v>
          </cell>
          <cell r="NS63">
            <v>0</v>
          </cell>
          <cell r="NT63" t="str">
            <v>Si bien, al corte del 31 de enero de 2022 el indicador no presenta rezagos, si presenta oportunidades de mejora asociadas al reporte del número de tareas o productos programados y ejecutados en el periodo, para el cálculo del porcentaje de avance. Específicamente, se debe indicar en el reporte cualitativo que da cuenta de los avances, logros y retrasos presentados para la actividad número 4 " Implementar y hacer seguimiento a la ruta de reparación individual en la ciudad de Bogotá", el número de tareas o productos que se programaron y se ejecutaron para el cálculo del porcentaje de avance del indicador. Esto con el propósito que cualquier lector pueda observar a qué corresponde el avance registrado en la actividad y encontrar su correspondencia con el avance registrado en la meta proyecto de la cual se deriva.</v>
          </cell>
          <cell r="NU63" t="str">
            <v>No aplica</v>
          </cell>
          <cell r="NV63">
            <v>0</v>
          </cell>
          <cell r="NW63">
            <v>0</v>
          </cell>
          <cell r="NX63">
            <v>0</v>
          </cell>
          <cell r="NY63">
            <v>0</v>
          </cell>
          <cell r="NZ63">
            <v>0</v>
          </cell>
          <cell r="OA63">
            <v>0</v>
          </cell>
          <cell r="OB63">
            <v>0</v>
          </cell>
          <cell r="OC63">
            <v>0</v>
          </cell>
          <cell r="OD63">
            <v>0</v>
          </cell>
          <cell r="OE63">
            <v>0</v>
          </cell>
        </row>
        <row r="64">
          <cell r="A64" t="str">
            <v>PD105</v>
          </cell>
          <cell r="B64">
            <v>7871</v>
          </cell>
          <cell r="C64" t="str">
            <v>7871_6</v>
          </cell>
          <cell r="D64">
            <v>2020110010188</v>
          </cell>
          <cell r="E64" t="str">
            <v>Un nuevo contrato social y ambiental para la Bogotá del siglo XXI</v>
          </cell>
          <cell r="F64" t="str">
            <v>3. Inspirar confianza y legitimidad para vivir sin miedo y ser epicentro de cultura ciudadana, paz y reconciliación.</v>
          </cell>
          <cell r="G64" t="str">
            <v>39.  Bogotá territorio de paz y atención integral a las víctimas del conflicto armado.</v>
          </cell>
          <cell r="H64" t="str">
            <v>Mejorar la integración de las acciones, servicios y escenarios que dan respuesta a las obligaciones derivadas de ley para las víctimas, el Acuerdo de Paz, y los demás compromisos distritales en materia de memoria, reparación, paz y reconciliación.</v>
          </cell>
          <cell r="I64" t="str">
            <v>2. Fortalecer la articulación institucional y el otorgamiento de servicios  que dan respuesta a las obligaciones y retos en materia de asistencia, atención y reparación a víctimas en Bogotá-región; así como otros efectos particulares ,asociados al conflicto.</v>
          </cell>
          <cell r="J64" t="str">
            <v>Construcción de Bogotá-región como territorio de paz para las víctimas y la reconciliación</v>
          </cell>
          <cell r="K64" t="str">
            <v>Oficina de Alta Consejería de Paz, Víctimas y Reconciliación</v>
          </cell>
          <cell r="L64" t="str">
            <v xml:space="preserve">Carlos Vladimir Rodriguez Valencia </v>
          </cell>
          <cell r="M64" t="str">
            <v>Alto Consejero de Paz, Víctimas y Reconciliación</v>
          </cell>
          <cell r="N64" t="str">
            <v>Oficina de Alta Consejería de Paz, Víctimas y Reconciliación</v>
          </cell>
          <cell r="O64" t="str">
            <v xml:space="preserve">Carlos Vladimir Rodriguez Valencia </v>
          </cell>
          <cell r="P64" t="str">
            <v>Alto Consejero de Paz, Víctimas y Reconciliación</v>
          </cell>
          <cell r="Q64" t="str">
            <v>Carolina Rodríguez Moyano, Juan Guillermo Becerra Jimenez</v>
          </cell>
          <cell r="R64" t="str">
            <v>Yuri Galindo</v>
          </cell>
          <cell r="S64" t="str">
            <v>6. Otorgar 100 porciento de medidas de ayuda humanitaria inmediata en el distrito capital, conforme a los requisitos establecidos  por la legislación vigente.</v>
          </cell>
          <cell r="T64" t="str">
            <v>Otorgar 100 porciento de medidas de ayuda humanitaria inmediata en el distrito capital, conforme a los requisitos establecidos  por la legislación vigente.</v>
          </cell>
          <cell r="Z64" t="str">
            <v>299. Desarrollar acciones y procesos de asistencia, atención, reparación integral y participación para las víctimas del conflicto armado, en concordancia con las obligaciones y disposiciones legales establecidas para el Distrito Capital.</v>
          </cell>
          <cell r="AA64" t="str">
            <v>318. Medidas de ayuda humanitaria inmediata en el distrito capital, conforme a los requisitos establecidos  por la legislación vigente, otorgadas.</v>
          </cell>
          <cell r="AB64" t="str">
            <v>20.1. Porcentaje de ayuda humanitaria otorgadas en los términos establecidos en la Ley  vigente.</v>
          </cell>
          <cell r="AC64" t="str">
            <v>6. Otorgar 100 porciento de medidas de ayuda humanitaria inmediata en el distrito capital, conforme a los requisitos establecidos  por la legislación vigente.</v>
          </cell>
          <cell r="AH64" t="str">
            <v>16. Paz, justicia e instituciones sólidas</v>
          </cell>
          <cell r="AI64" t="str">
            <v xml:space="preserve">PD_Meta Sectorial: 299. Desarrollar acciones y procesos de asistencia, atención, reparación integral y participación para las víctimas del conflicto armado, en concordancia con las obligaciones y disposiciones legales establecidas para el Distrito Capital.; PD_Indicador Meta sector: 318. Medidas de ayuda humanitaria inmediata en el distrito capital, conforme a los requisitos establecidos  por la legislación vigente, otorgadas.; PD_PMR: 20.1. Porcentaje de ayuda humanitaria otorgadas en los términos establecidos en la Ley  vigente.; PD_Meta Proyecto: 6. Otorgar 100 porciento de medidas de ayuda humanitaria inmediata en el distrito capital, conforme a los requisitos establecidos  por la legislación vigente.; ODS: 16. Paz, justicia e instituciones sólidas; </v>
          </cell>
          <cell r="AJ64">
            <v>0</v>
          </cell>
          <cell r="AK64">
            <v>44466</v>
          </cell>
          <cell r="AL64">
            <v>2</v>
          </cell>
          <cell r="AM64">
            <v>2022</v>
          </cell>
          <cell r="AN64" t="str">
            <v xml:space="preserve">Se contempla asistir y atender a las personas que declaren haber sufrido hechos recientes en el marco del conflicto armado que lleguen al Distrito Capital a través de los servicios de los Centros de Encuentro para la Paz, en coordinación y articulación con las entidades distritales y nacionales.
El otorgamiento de ayuda o atención humanitaria inmediata, está dirigida a todas aquellas personas que llegan o residen en la ciudad de Bogotá y que manifiestan haber sido desplazadas y encontrarse en situación de vulnerabilidad. 
Para la entrega de esta medida, la persona o núcleo familiar deberá realizar previamente la declaración del hecho victimizante ante Personería, Procuraduría o Defensoría, luego se realizará una evaluación de su situación de vulnerabilidad y verificación del cumplimiento de requisitos de ley para establecer el otorgamiento. 
Para garantizar la subsistencia mínima el tipo de medidas a entregar en la ayuda humanitaria inmediata son: las de Alimentación, Alojamiento Transitorio, Manejo de abastecimiento (Kits Habitacionales: Cocina, Dormitorio y Vajilla), Transporte de Emergencia y asistencia funeraria. 
Para el cumplimiento de esta meta se desarrollarán las siguientes actividades:  
- Gestionar el funcionamiento administrativo y operativo  para el otorgamiento de la ayuda humanitaria.
- Articular la oferta de bienes y servicios de las entidades, en el marco de  los centros de encuentro para la paz.
- Efectuar acciones de reconstrucción del tejido social que contribuyan a la convivencia y a la reconciliación. </v>
          </cell>
          <cell r="AO64" t="str">
            <v>Garantizar el derecho a la subsistencia mínima a toda persona que se ha visto forzada a migrar dentro del territorio nacional, abandonando su localidad de residencia o actividades económicas habituales, porque su vida, su integridad física, su seguridad o libertad personales han sido vulneradas o se encuentran directamente amenazadas, con ocasión de las violaciones a las que se refiere el artículo 3° de la Ley 1448 de 2011.</v>
          </cell>
          <cell r="AP64">
            <v>2020</v>
          </cell>
          <cell r="AQ64">
            <v>2024</v>
          </cell>
          <cell r="AR64" t="str">
            <v>Constante</v>
          </cell>
          <cell r="AS64" t="str">
            <v>Eficiencia</v>
          </cell>
          <cell r="AT64" t="str">
            <v>Porcentaje</v>
          </cell>
          <cell r="AU64" t="str">
            <v>Producto</v>
          </cell>
          <cell r="AV64">
            <v>2019</v>
          </cell>
          <cell r="AW64">
            <v>1</v>
          </cell>
          <cell r="AX64" t="str">
            <v xml:space="preserve">Proyecto de inversión 1156	_x000D_
	</v>
          </cell>
          <cell r="AZ64">
            <v>1</v>
          </cell>
          <cell r="BB64" t="str">
            <v>La meta se cumplirá a partir del otorgamiento de medidas de acuerdo con las competencias institucionales de la Alta Consejería de Paz, Victimas y Reconciliación -ACPVR- y que cumplan con los requisitos de ley vigentes, desde los enfoques poblacionales y diferenciales. Es una meta por demanda que depende de las solicitudes derivadas de los casos que sean puestos en conocimiento a la ACPVR. 
Para el cálculo de este indicador se sumarán las siguientes medidas:
• Alimentación
• Alojamiento Transitorio (kits aseo en la modalidad de albergue)
• Manejo de abastecimiento (Kits Habitacionales: Cocina, Dormitorio y Vajilla)
• Transporte de Emergencia 
• Asistencia funeraria.</v>
          </cell>
          <cell r="BC64" t="str">
            <v>(Número de medidas de ayuda o atención humanitaria inmediata otorgadas a víctimas del conflicto armado que cumplan los requisitos de ley / Número de medidas de ayuda o atención humanitaria inmediata solicitadas por víctimas del conflicto armado que cumplan los requisitos de ley)*100</v>
          </cell>
          <cell r="BD64" t="str">
            <v>Número de medidas de ayuda o atención humanitaria inmediata otorgadas a víctimas del conflicto armado que cumplan los requisitos de ley</v>
          </cell>
          <cell r="BE64" t="str">
            <v>Número de medidas de ayuda o atención humanitaria inmediata solicitadas por víctimas del conflicto armado que cumplan los requisitos de ley</v>
          </cell>
          <cell r="BF64" t="str">
            <v>Reporte de medidas de Asistencia y Ayuda Humanitaria Inmediata -AAHI otorgadas
Informe de Seguimiento a Víctimas del conflicto armado residentes en Bogotá</v>
          </cell>
          <cell r="BG64">
            <v>3</v>
          </cell>
          <cell r="BH64">
            <v>44644</v>
          </cell>
          <cell r="BI64" t="str">
            <v>Radicado 3-2022-9977 del 24/03/2022</v>
          </cell>
          <cell r="BJ64" t="str">
            <v>Establecer variables 1 y/o 2 numéricas</v>
          </cell>
          <cell r="BK64">
            <v>100</v>
          </cell>
          <cell r="BL64">
            <v>100</v>
          </cell>
          <cell r="BM64">
            <v>100</v>
          </cell>
          <cell r="BN64">
            <v>100</v>
          </cell>
          <cell r="BO64">
            <v>100</v>
          </cell>
          <cell r="BP64">
            <v>100</v>
          </cell>
          <cell r="BQ64">
            <v>40648566244</v>
          </cell>
          <cell r="BR64">
            <v>6063449331</v>
          </cell>
          <cell r="BS64">
            <v>9394898913</v>
          </cell>
          <cell r="BT64">
            <v>11656803000</v>
          </cell>
          <cell r="BU64">
            <v>9453150000</v>
          </cell>
          <cell r="BV64">
            <v>4080265000</v>
          </cell>
          <cell r="BW64">
            <v>100</v>
          </cell>
          <cell r="BX64">
            <v>100</v>
          </cell>
          <cell r="BY64">
            <v>100</v>
          </cell>
          <cell r="BZ64">
            <v>100</v>
          </cell>
          <cell r="CA64">
            <v>100</v>
          </cell>
          <cell r="CB64">
            <v>5983011963</v>
          </cell>
          <cell r="CC64">
            <v>4429568836</v>
          </cell>
          <cell r="CD64">
            <v>9388090217</v>
          </cell>
          <cell r="CE64">
            <v>7664010308</v>
          </cell>
          <cell r="CF64">
            <v>100</v>
          </cell>
          <cell r="CG64">
            <v>100</v>
          </cell>
          <cell r="CH64" t="str">
            <v>No aplica</v>
          </cell>
          <cell r="CI64" t="str">
            <v>Constante</v>
          </cell>
          <cell r="CJ64">
            <v>100</v>
          </cell>
          <cell r="CK64">
            <v>100</v>
          </cell>
          <cell r="CL64">
            <v>100</v>
          </cell>
          <cell r="CM64">
            <v>100</v>
          </cell>
          <cell r="CN64">
            <v>100</v>
          </cell>
          <cell r="CO64">
            <v>100</v>
          </cell>
          <cell r="CP64">
            <v>100</v>
          </cell>
          <cell r="CQ64">
            <v>100</v>
          </cell>
          <cell r="CR64">
            <v>100</v>
          </cell>
          <cell r="CS64">
            <v>100</v>
          </cell>
          <cell r="CT64">
            <v>100</v>
          </cell>
          <cell r="CU64">
            <v>100</v>
          </cell>
          <cell r="CV64">
            <v>100</v>
          </cell>
          <cell r="CW64">
            <v>100</v>
          </cell>
          <cell r="CX64">
            <v>1673</v>
          </cell>
          <cell r="CY64">
            <v>3133</v>
          </cell>
          <cell r="CZ64">
            <v>1642</v>
          </cell>
          <cell r="DA64">
            <v>0</v>
          </cell>
          <cell r="DB64">
            <v>0</v>
          </cell>
          <cell r="DC64">
            <v>0</v>
          </cell>
          <cell r="DD64">
            <v>0</v>
          </cell>
          <cell r="DE64">
            <v>0</v>
          </cell>
          <cell r="DF64">
            <v>0</v>
          </cell>
          <cell r="DG64">
            <v>0</v>
          </cell>
          <cell r="DH64">
            <v>0</v>
          </cell>
          <cell r="DI64">
            <v>0</v>
          </cell>
          <cell r="DJ64" t="str">
            <v/>
          </cell>
          <cell r="DK64">
            <v>1673</v>
          </cell>
          <cell r="DL64">
            <v>3133</v>
          </cell>
          <cell r="DM64">
            <v>1642</v>
          </cell>
          <cell r="DN64">
            <v>0</v>
          </cell>
          <cell r="DO64">
            <v>0</v>
          </cell>
          <cell r="DP64">
            <v>0</v>
          </cell>
          <cell r="DQ64">
            <v>0</v>
          </cell>
          <cell r="DR64">
            <v>0</v>
          </cell>
          <cell r="DS64">
            <v>0</v>
          </cell>
          <cell r="DT64">
            <v>0</v>
          </cell>
          <cell r="DU64">
            <v>0</v>
          </cell>
          <cell r="DV64">
            <v>0</v>
          </cell>
          <cell r="DW64">
            <v>6448</v>
          </cell>
          <cell r="DX64" t="str">
            <v/>
          </cell>
          <cell r="DY64" t="str">
            <v xml:space="preserve">Matriz excel con información mensual de otorgamiento de ayuda humanitaria inmediata AHÍ
Tablero de control
Matriz excel con información mensual de acciones de acompañamiento a víctimas
Informe mensual de seguimiento a las víctimas en la ruta de reparación individual
</v>
          </cell>
          <cell r="DZ64" t="str">
            <v xml:space="preserve">Matriz excel con información mensual de otorgamiento de ayuda humanitaria inmediata AHÍ
Tablero de control
Matriz excel con información mensual de acciones de acompañamiento a víctimas
Informe mensual de seguimiento a las víctimas en la ruta de reparación individual
</v>
          </cell>
          <cell r="EA64" t="str">
            <v xml:space="preserve">Matriz excel con información mensual de otorgamiento de ayuda humanitaria inmediata AHÍ
Tablero de control
Informe Estrategia Territorial
Evidencia de Reunión en Centros de Encuentro
Matriz excel con información mensual de acciones de acompañamiento a víctimas
Informe mensual de seguimiento a las víctimas en la ruta de reparación individual
</v>
          </cell>
          <cell r="EB64" t="str">
            <v xml:space="preserve">Matriz excel con información mensual de otorgamiento de ayuda humanitaria inmediata AHÍ
Tablero de control
Matriz excel con información mensual de acciones de acompañamiento a víctimas
Informe mensual de seguimiento a las víctimas en la ruta de reparación individual
</v>
          </cell>
          <cell r="EC64" t="str">
            <v xml:space="preserve">Matriz excel con información mensual de otorgamiento de ayuda humanitaria inmediata AHÍ
Tablero de control
Matriz excel con información mensual de acciones de acompañamiento a víctimas
Informe mensual de seguimiento a las víctimas en la ruta de reparación individual
</v>
          </cell>
          <cell r="ED64" t="str">
            <v xml:space="preserve">Matriz excel con información mensual de otorgamiento de ayuda humanitaria inmediata AHÍ
Tablero de control
Informe Estrategia Territorial
Evidencia de Reunión en Centros de Encuentro
Matriz excel con información mensual de acciones de acompañamiento a víctimas
Informe mensual de seguimiento a las víctimas en la ruta de reparación individual
</v>
          </cell>
          <cell r="EE64" t="str">
            <v xml:space="preserve">Matriz excel con información mensual de otorgamiento de ayuda humanitaria inmediata AHÍ
Tablero de control
Matriz excel con información mensual de acciones de acompañamiento a víctimas
Informe mensual de seguimiento a las víctimas en la ruta de reparación individual
</v>
          </cell>
          <cell r="EF64" t="str">
            <v xml:space="preserve">Matriz excel con información mensual de otorgamiento de ayuda humanitaria inmediata AHÍ
Tablero de control
Matriz excel con información mensual de acciones de acompañamiento a víctimas
Informe mensual de seguimiento a las víctimas en la ruta de reparación individual
</v>
          </cell>
          <cell r="EG64" t="str">
            <v xml:space="preserve">Matriz excel con información mensual de otorgamiento de ayuda humanitaria inmediata AHÍ
Tablero de control
Informe Estrategia Territorial
Evidencia de Reunión en Centros de Encuentro
Matriz excel con información mensual de acciones de acompañamiento a víctimas
Informe mensual de seguimiento a las víctimas en la ruta de reparación individual
</v>
          </cell>
          <cell r="EH64" t="str">
            <v xml:space="preserve">Matriz excel con información mensual de otorgamiento de ayuda humanitaria inmediata AHÍ
Tablero de control
Matriz excel con información mensual de acciones de acompañamiento a víctimas
Informe mensual de seguimiento a las víctimas en la ruta de reparación individual
</v>
          </cell>
          <cell r="EI64" t="str">
            <v xml:space="preserve">Matriz excel con información mensual de otorgamiento de ayuda humanitaria inmediata AHÍ
Tablero de control
Matriz excel con información mensual de acciones de acompañamiento a víctimas
Informe mensual de seguimiento a las víctimas en la ruta de reparación individual
</v>
          </cell>
          <cell r="EJ64" t="str">
            <v xml:space="preserve">Matriz excel con información mensual de otorgamiento de ayuda humanitaria inmediata AHÍ
Tablero de control
Informe Estrategia Territorial
Evidencia de Reunión en Centros de Encuentro
Matriz excel con información mensual de acciones de acompañamiento a víctimas
Informe mensual de seguimiento a las víctimas en la ruta de reparación individual
</v>
          </cell>
          <cell r="EK64" t="str">
            <v>•	Informe seguimiento víctimas en Bogotá ENERO2022	
Excel CONSOLIDADO MEDIDAS AHI ENERO2022
•	Anexo 1. Tablero de control Estrategia Territorial
•	Anexo 2. Evidencias de Reunión en CE
•	Anexo 1. Reporte cualitativo_Psicosocial</v>
          </cell>
          <cell r="EL64" t="str">
            <v>•	CONSOLIDADO MEDIDAS SEGPLAN AHI FEBRERO 2022
•	Informe Seguimiento Víctimas FEBRERO 2022
•	Anexo 1. Tablero de control Estrategia Territorial
•	Anexo 2. Evidencias de Reunión en CE
•	Anexo 1. Reporte_Cualitativo_Febrero_2022
•	Anexo 2. Acciones comunitarias</v>
          </cell>
          <cell r="EM64" t="str">
            <v>•	CONSOLIDADO MEDIDAS SEGPLAN AHI MARZO 2022
•	Informe Seguimiento Víctimas MARZO 2022
• 2.2.2.1. Tablero de control Estrategia Territorial
• 2.2.2.1. Evidencias de Reunión en CE
• 2.2.3.1-2. (1) Fortalecimiento técnico
• 2.2.3.1-2. (2) Reporte de seguimiento cualitativo
• 2.2.3.3. (1) Acciones colectivas
• 2.2.3.3. (2) Conmemoraciones</v>
          </cell>
          <cell r="EN64">
            <v>0</v>
          </cell>
          <cell r="EO64">
            <v>0</v>
          </cell>
          <cell r="EP64">
            <v>0</v>
          </cell>
          <cell r="EQ64">
            <v>0</v>
          </cell>
          <cell r="ER64">
            <v>0</v>
          </cell>
          <cell r="ES64">
            <v>0</v>
          </cell>
          <cell r="ET64">
            <v>0</v>
          </cell>
          <cell r="EU64">
            <v>0</v>
          </cell>
          <cell r="EV64">
            <v>0</v>
          </cell>
          <cell r="EW64">
            <v>11656803000</v>
          </cell>
          <cell r="EX64">
            <v>11656803000</v>
          </cell>
          <cell r="EY64">
            <v>11656803000</v>
          </cell>
          <cell r="EZ64">
            <v>11656803000</v>
          </cell>
          <cell r="FA64">
            <v>11656803000</v>
          </cell>
          <cell r="FB64">
            <v>11656803000</v>
          </cell>
          <cell r="FC64">
            <v>11656803000</v>
          </cell>
          <cell r="FD64">
            <v>11656803000</v>
          </cell>
          <cell r="FE64">
            <v>11656803000</v>
          </cell>
          <cell r="FF64">
            <v>11656803000</v>
          </cell>
          <cell r="FG64">
            <v>11656803000</v>
          </cell>
          <cell r="FH64">
            <v>11656803000</v>
          </cell>
          <cell r="FI64">
            <v>11656803000</v>
          </cell>
          <cell r="FJ64">
            <v>11656803000</v>
          </cell>
          <cell r="FK64">
            <v>11656803000</v>
          </cell>
          <cell r="FL64">
            <v>11656803000</v>
          </cell>
          <cell r="FM64">
            <v>0</v>
          </cell>
          <cell r="FN64">
            <v>0</v>
          </cell>
          <cell r="FO64">
            <v>0</v>
          </cell>
          <cell r="FP64">
            <v>0</v>
          </cell>
          <cell r="FQ64">
            <v>0</v>
          </cell>
          <cell r="FR64">
            <v>0</v>
          </cell>
          <cell r="FS64">
            <v>0</v>
          </cell>
          <cell r="FT64">
            <v>0</v>
          </cell>
          <cell r="FU64">
            <v>0</v>
          </cell>
          <cell r="FV64">
            <v>11656803000</v>
          </cell>
          <cell r="FW64">
            <v>3777174043</v>
          </cell>
          <cell r="FX64">
            <v>4187604520</v>
          </cell>
          <cell r="FY64">
            <v>8242604520</v>
          </cell>
          <cell r="FZ64">
            <v>0</v>
          </cell>
          <cell r="GA64">
            <v>0</v>
          </cell>
          <cell r="GB64">
            <v>0</v>
          </cell>
          <cell r="GC64">
            <v>0</v>
          </cell>
          <cell r="GD64">
            <v>0</v>
          </cell>
          <cell r="GE64">
            <v>0</v>
          </cell>
          <cell r="GF64">
            <v>0</v>
          </cell>
          <cell r="GG64">
            <v>0</v>
          </cell>
          <cell r="GH64">
            <v>0</v>
          </cell>
          <cell r="GI64">
            <v>8242604520</v>
          </cell>
          <cell r="GJ64">
            <v>0</v>
          </cell>
          <cell r="GK64">
            <v>99948300</v>
          </cell>
          <cell r="GL64">
            <v>551037831</v>
          </cell>
          <cell r="GM64">
            <v>0</v>
          </cell>
          <cell r="GN64">
            <v>0</v>
          </cell>
          <cell r="GO64">
            <v>0</v>
          </cell>
          <cell r="GP64">
            <v>0</v>
          </cell>
          <cell r="GQ64">
            <v>0</v>
          </cell>
          <cell r="GR64">
            <v>0</v>
          </cell>
          <cell r="GS64">
            <v>0</v>
          </cell>
          <cell r="GT64">
            <v>0</v>
          </cell>
          <cell r="GU64">
            <v>0</v>
          </cell>
          <cell r="GV64">
            <v>551037831</v>
          </cell>
          <cell r="GW64">
            <v>1724079909</v>
          </cell>
          <cell r="GX64">
            <v>1724079909</v>
          </cell>
          <cell r="GY64">
            <v>1724079909</v>
          </cell>
          <cell r="GZ64">
            <v>0</v>
          </cell>
          <cell r="HA64">
            <v>0</v>
          </cell>
          <cell r="HB64">
            <v>0</v>
          </cell>
          <cell r="HC64">
            <v>0</v>
          </cell>
          <cell r="HD64">
            <v>0</v>
          </cell>
          <cell r="HE64">
            <v>0</v>
          </cell>
          <cell r="HF64">
            <v>0</v>
          </cell>
          <cell r="HG64">
            <v>0</v>
          </cell>
          <cell r="HH64">
            <v>0</v>
          </cell>
          <cell r="HI64">
            <v>1724079909</v>
          </cell>
          <cell r="HJ64">
            <v>696515071</v>
          </cell>
          <cell r="HK64">
            <v>1481894647</v>
          </cell>
          <cell r="HL64">
            <v>1699083380</v>
          </cell>
          <cell r="HM64">
            <v>0</v>
          </cell>
          <cell r="HN64">
            <v>0</v>
          </cell>
          <cell r="HO64">
            <v>0</v>
          </cell>
          <cell r="HP64">
            <v>0</v>
          </cell>
          <cell r="HQ64">
            <v>0</v>
          </cell>
          <cell r="HR64">
            <v>0</v>
          </cell>
          <cell r="HS64">
            <v>0</v>
          </cell>
          <cell r="HT64">
            <v>0</v>
          </cell>
          <cell r="HU64">
            <v>0</v>
          </cell>
          <cell r="HV64">
            <v>1699083380</v>
          </cell>
          <cell r="HW64" t="str">
            <v xml:space="preserve">El otorgamiento de ayuda o atención humanitaria inmediata, está dirigida a todas aquellas personas que llegan o residen en la ciudad de Bogotá y que manifiestan haber sido desplazadas y encontrarse en situación de vulnerabilidad. Esta depende de las solicitudes derivadas de los casos que sean puestos en conocimiento a la ACPVR. Para el cumplimiento de esta meta, con corte al mes de marzo de 2022, se han realizado las siguientes acciones:
1. Gestionar el funcionamiento administrativo y operativo para el otorgamiento de la ayuda humanitaria:  
Se otorgaron 6.448 medidas de Ayuda o Atención Humanitaria Inmediata (AAHI). La sumatoria de medidas otorgadas benefició a 1.834 personas únicas.
2.Acciones Interinstitucionales: Se han realizado (126) acciones Interinstitucionales, desde los centros de encuentro.
3.  Orientaciones Psicosociales y atenciones en crisis: Se dio respuesta a las diferentes necesidades de orientación general a las personas que realizaron la solicitud expresa de información sobre oferta social en los Centros de encuentro, puntos de atención y alojamientos temporales, adicionalmente se orientaron a las personas que fueron atendidas en el marco del proceso de otorgamiento de atención y ayuda humanitaria Inmediata. 
4. Procesos de acompañamiento psicosocial: El equipo implementador dio respuesta en la medida de lo posible a las solicitudes de atención y acompañamiento de acuerdo con las estrategias establecidas en el marco del componente de ayuda humanitaria inmediata, por medio de la línea de atención individual- familiar y comunitaria.
5. Acciones Grupales y conmemoraciones: Se llevaron a cabo (15) acciones de conmemoración y (10) acciones comunitarias en los 6 centros de encuentro. Se realizó una jornada de sensibilización a colaboradores de PROPAIS, del Ministerio del Interior, sobre consideraciones generales y psicosociales del trabajo con población víctima del conflicto armado. Se implementaron 4 acciones de la línea comunitaria asociadas a la Huerta de la Esperanza
BENEFICIOS:
• Pueden acceder a la AHI aquellas personas y los miembros del hogar que presenten la declaración ante el ministerio público como víctimas del desplazamiento forzado y cuyo hecho haya ocurrido dentro de los tres (3) meses previos a la solicitud de la AHI. (Ley 1448, Artículo 63). 
• Los Centros de Encuentro para la Paz y la Integración Local de víctimas del conflicto armado interno, representan una transformación en el enfoque de atención, ya que se pretende acercar la Alta Consejería de Paz, Víctimas y Reconciliación a la población declarante o víctima del conflicto armado que reside en Bogotá, así, la estrategia territorial presenta acciones planificadas que facilitan y promueven el acceso de las mismas a la oferta institucional, mediante ejercicios de orientación, información, remisión, así como a través de la organización de jornadas y/o espacios de atención directa entre las entidades y la población. Parten del derecho que tiene esta población de recibir un trato preferente y de su enorme capacidad para aportar en la construcción de la ciudad como epicentro de paz y reconciliación.
• La actual administración amplia el alcance territorial de estos ejercicios de orientación e información mediante la utilización de equipos móviles que permiten el acercamiento de las y los funcionarios y servidores públicos a las zonas de más difícil acceso que tienen una importante presencia de víctimas del conflicto armado. Adicionalmente, los Centros de encuentro aportan al proceso de construir de Bogotá como un epicentro de paz y reconciliación, lo cual implica materializar en acciones concretas el principio de centralidad de las víctimas presente en el Acto Legislativo 01 de 2017 y dar cumplimiento a lo establecido en la Ley 1448 de 2011 como parte integrante del SIVJRNR. 
• Debido a que los Centros de encuentro son espacios propios y de dedicación exclusiva para la atención a víctimas del conflicto armado colombiano, que son reconocidos para tal fin por la ciudadanía. Dichos espacios, amplios y administrados directamente por la ACPVR, permiten que la capacidad de la entidad se centre en desplegar y brindar una oferta de servicios completa para dicha población que se acerca a los centros, garantizando una respuesta efectiva a las necesidades de la población, bajo los marcos normativos que nos regulan.
• Contar con profesionales cualificados para el desarrollo de acciones de orientación y acompañamiento psicosocial a población víctima del conflicto armado, reduciendo con ello los riesgos de cometer acciones con daño o victimización secundaria. </v>
          </cell>
          <cell r="HX64" t="str">
            <v>No se presentaron retrasos</v>
          </cell>
          <cell r="HY64" t="str">
            <v/>
          </cell>
          <cell r="HZ64" t="str">
            <v xml:space="preserve">Para el cumplimiento de esta meta, en el mes de enero se desarrollaron las siguientes (3) actividades de (3) programadas, así:  
1. Gestionar el funcionamiento administrativo y operativo para el otorgamiento de la ayuda humanitaria:  Se otorgaron 1.673 medidas de Ayuda o Atención Humanitaria Inmediata (AHI) de la siguiente manera:
• Medidas de Albergue otorgadas: 172
• Medidas de Arriendo otorgadas: 191
• Medidas Unidades de Redención Alimentarias otorgadas: 209
• Medidas de auxilio funerario otorgadas: 1
• Medidas transporte de emergencia otorgadas: 6
• Kits Cocina otorgadas: 112
• Kits Dormitorio otorgadas: 289
• Kits Vajilla otorgadas: 290
• Kits Aseo personal otorgados: 403
La sumatoria de medidas del mes de ENERO 2022 beneficio a 846 personas para un acumulado de 846 personas únicas en la vigencia 2022.
2. Articular la oferta de bienes y servicios de las entidades, en el marco de los Centros de Encuentro para la Paz: Desde el componte psicosocial de inmediatez y emergencia se dio respuesta a las diferentes necesidades de orientación general a las personas que realizaron la solicitud expresa de información sobre oferta social en los Centros de encuentro, puntos de atención y alojamientos temporales.
Se dio respuesta a las solicitudes de atención y acompañamiento psicosocial, de acuerdo con las estrategias establecidas en el marco del componente de ayuda humanitaria inmediata, por medio de la línea de atención individual- familiar
3. Efectuar acciones de reconstrucción del tejido social que contribuyan a la convivencia y a la reconciliación: Desde el componente de estabilización se adelantaron las siguientes acciones.
- Fundación para la Educación Superior (FES): Se realiza seguimiento a la convocatoria FES 2022-1 y a la divulgación de esta bien sea de manera virtual a grupos específicos o en redes sociales.
- Corporación Unificada nacional de Educación Superior (CUN): Se realiza el comité técnico de cierre del contrato 375 de 2017. En ese sentido se hace presentación de resultados finales en términos de estudiantes y sus procesos, y se reagenda el componente financiero para el mes de febrero.
- Durante el mes de enero se realiza la planeación de acciones comunitarias correspondientes a conmemoraciones 2022, las cuales corresponden a compromisos PAD, enfoques diferenciales, políticas públicas y competencia territorial. A través del representante de estudiantes de la CUN, proponen y se acepta la propuesta de un evento simbólico de cierre con los estudiantes beneficiarios de este contrato, que se realizará en el mes de febrero y estará 100% a cargo de la ACPVR.
BENEFICIOS
•	Pueden acceder a la AHI aquellas personas y los miembros del hogar que presenten la declaración ante el ministerio público como víctimas del desplazamiento forzado y cuyo hecho haya ocurrido dentro de los tres (3) meses previos a la solicitud de la AHI. (Ley 1448, Artículo 63). 
•	Los Centros de Encuentro para la Paz y la Integración Local de víctimas del conflicto armado interno, representan una transformación en el enfoque de atención, ya que se pretende acercar la Alta Consejería de Paz, Víctimas y Reconciliación a la población declarante o víctima del conflicto armado que reside en Bogotá, así, la estrategia territorial presenta acciones planificadas que facilitan y promueven el acceso de las mismas a la oferta institucional, mediante ejercicios de orientación, información, remisión, así como a través de la organización de jornadas y/o espacios de atención directa entre las entidades y la población. Parten del derecho que tiene esta población de recibir un trato preferente y de su enorme capacidad para aportar en la construcción de la ciudad como epicentro de paz y reconciliación.
•	La actual administración amplia el alcance territorial de estos ejercicios de orientación e información mediante la utilización de equipos móviles que permiten el acercamiento de las y los funcionarios y servidores públicos a las zonas de más difícil acceso que tienen una importante presencia de víctimas del conflicto armado. Adicionalmente, los Centros de encuentro aportan al proceso de construir de Bogotá como un epicentro de paz y reconciliación, lo cual implica materializar en acciones concretas el principio de centralidad de las víctimas presente en el Acto Legislativo 01 de 2017 y dar cumplimiento a lo establecido en la Ley 1448 de 2011 como parte integrante del SIVJRNR. 
•	Debido a que los Centros de encuentro son espacios propios y de dedicación exclusiva para la atención a víctimas del conflicto armado colombiano, que son reconocidos para tal fin por la ciudadanía. Dichos espacios, amplios y administrados directamente por la ACPVR, permiten que la capacidad de la entidad se centre en desplegar y brindar una oferta de servicios completa para dicha población que se acerca a los centros, garantizando una respuesta efectiva a las necesidades de la población, bajo los marcos normativos que nos regulan.
•	Contar con profesionales cualificados para el desarrollo de acciones de orientación y acompañamiento psicosocial a población víctima del conflicto armado, reduciendo con ello los riesgos de cometer acciones con daño o victimización secundaria. </v>
          </cell>
          <cell r="IA64" t="str">
            <v xml:space="preserve">Para el cumplimiento de esta meta, en el mes de febrero se desarrollaron las siguientes (5) actividades de (5) programadas, así:
1. Gestionar el funcionamiento administrativo y operativo para el otorgamiento de la ayuda humanitaria:  Se otorgaron 3.133 medidas de Ayuda o Atención Humanitaria Inmediata (AHI) de la siguiente manera:
• Medidas de Albergue otorgadas: 308
• Medidas de Arriendo otorgadas: 392
• Medidas Unidades de Redención Alimentarias otorgadas: 237
• Medidas de auxilio funerario otorgadas: 0
• Medidas transporte de emergencia otorgadas: 17
• Kits Cocina otorgadas: 282
• Kits Dormitorio otorgadas: 624
• Kits Vajilla otorgadas: 623
• Kits Aseo personal otorgados: 650
La sumatoria de medidas otorgadas en el mes de febrero 2022 benefició a 1.395 personas únicas, por lo que el  acumulado  en lo corrido de la vigencia 2022 es de 1.272 personas únicas.
2. Acciones Interinstitucionales:
Se realizaron (50) acciones Interinstitucionales, desde los centros de encuentro en el mes de febrero, así: 
•	(40) articulaciones Interinstitucionales donde se generan, articulan y gestionan acciones y estrategias interinstitucionales, con las entidades que conforman el Sistema Nacional de Atención y Reparación Integral de las Víctimas (SNARIV) y el Sistema Distrital de Atención y reparación integral de las Víctimas (SDARIV).
•	(4) Reuniones de Equipo Centro de Encuentro, donde se emiten lineamientos y logísticas de organización con las entidades presentes. 
•	(3) Conmemoraciones en el marco de la conmemoración del día de las Manos Rojas, realizadas desde los Centros de Encuentro Bosa, Chapinero y Rafael Uribe Uribe.
•	(1) acción comunitaria que incluye las Mesas Locales de Participación Efectiva de las Víctimas -MLPEV Santafé – Alta Consejería de Paz, Víctimas y Reconciliación-ACPVR, Mesa seguimiento al Auto 092, ONG Costurero de la Memoria - CE Suba, SDIS - CE SUBA, ACPVR - Costurero de la Memoria del Rincón.
•	(2) Jornadas de Fortalecimiento Técnico con la Secretaría de Integración Social-SDIS y la ACPVR. 
3.  Orientaciones Psicosociales y atenciones en crisis:
Se dio respuesta a las diferentes necesidades de orientación general a las personas que realizaron la solicitud expresa de información sobre oferta social en los Centros de encuentro, puntos de atención y alojamientos temporales, adicionalmente se orientaron a las personas que fueron atendidas en el marco del proceso de otorgamiento de atención y ayuda humanitaria Inmediata. 
4. Procesos de acompañamiento psicosocial:
El equipo implementador dio respuesta en la medida de lo posible a las solicitudes de atención y acompañamiento de acuerdo con las estrategias establecidas en el marco del componente de ayuda humanitaria inmediata, por medio de la línea de atención individual- familiar. 
5. Acciones Grupales y conmemoraciones:
INMEDIATEZ Y EMERGENCIA: 
1. Se llevaron a cabo (7) acciones de conmemoración en los seis centros de encuentro y el alojamiento principal, la fecha para este mes corresponde al 12 de febrero Día Internacional de las Manos Rojas que promueve la prevención de la vinculación al conflicto armado y la protección de los derechos de NNA., aproximadamente participaron 237 personas. 
2. En el Centro de Encuentro de Bosa se llevan a cabo (2) acciones comunitarias en el marco del proceso mujeres que reverdecen el territorio, contando con la participación de 30 personas. 
3. En el Centro de Encuentro de Bosa se implementaron (2) acciones de la línea comunitaria asociadas a la Huerta de la Esperanza, contando con la participación activa en clave de proceso de 18 personas. 
4. En el Centro de Encuentro Chapinero se realizó articulación con la tropa social de la Secretaría de Integración Social -SDIS con la entrega de alimentos calientes frente al centro de encuentro, dos colectivos de artistas y se realizó una Intervención con poesía, música, teatro de títeres informando en la calle principal de la 63 a comerciantes, transeúntes y vendedores de la misionalidad del centro de encuentro.
ESTABILIZACIÓN:  
Se realizó una jornada de sensibilización a colaboradores de PROPAIS, del Ministerio del Interior, sobre consideraciones generales y psicosociales del trabajo con población víctima del conflicto armado.
BENEFICIOS
•	Pueden acceder a la AHI aquellas personas y los miembros del hogar que presenten la declaración ante el ministerio público como víctimas del desplazamiento forzado y cuyo hecho haya ocurrido dentro de los tres (3) meses previos a la solicitud de la AHI. (Ley 1448, Artículo 63). 
•	La actual administración amplia el alcance territorial de estos ejercicios de orientación e información mediante la utilización de equipos móviles que permiten el acercamiento de las y los funcionarios y servidores públicos a las zonas de más difícil acceso que tienen una importante presencia de víctimas del conflicto armado. Adicionalmente, los Centros de encuentro aportan al proceso de construir de Bogotá como un epicentro de paz y reconciliación, lo cual implica materializar en acciones concretas el principio de centralidad de las víctimas presente en el Acto Legislativo 01 de 2017 y dar cumplimiento a lo establecido en la Ley 1448 de 2011 como parte integrante del SIVJRNR. 
•	Debido a que los Centros de encuentro son espacios propios y de dedicación exclusiva para la atención a víctimas del conflicto armado colombiano, que son reconocidos para tal fin por la ciudadanía. Dichos espacios, amplios y administrados directamente por la ACPVR, permiten que la capacidad de la entidad se centre en desplegar y brindar una oferta de servicios completa para dicha población que se acerca a los centros, garantizando una respuesta efectiva a las necesidades de la población, bajo los marcos normativos que nos regulan.
•	Contar con profesionales cualificados para el desarrollo de acciones de orientación y acompañamiento psicosocial a población víctima del conflicto armado, reduciendo con ello los riesgos de cometer acciones con daño o victimización secundaria. 
•	Garantizar la continuidad de las acciones de orientación psicosocial a población víctima del conflicto armado en los Centros de encuentro de Chapinero, RUU y Patio Bonito, punto de atención terminal y alojamientos temporales, con el objetivo de brindar una atención diferencial y humanizada para el acceso y goce efectivo de derechos en el marco de la ruta de reparación integral. </v>
          </cell>
          <cell r="IB64" t="str">
            <v>Para el cumplimiento de esta meta, en el mes de marzo se desarrollaron las siguientes (5) actividades de (5) programadas, así:
1. Gestionar el funcionamiento administrativo y operativo para el otorgamiento de la ayuda humanitaria:  Se otorgaron 1.642 medidas de Ayuda o Atención Humanitaria Inmediata (AHI) de la siguiente manera:
• Medidas de Albergue otorgadas: 205
• Medidas de Arriendo otorgadas: 263
• Medidas Unidades de Redención Alimentarias otorgadas: 102
• Medidas de auxilio funerario otorgadas: 4
• Medidas transporte de emergencia otorgadas: 10
• Kits Cocina otorgadas: 134
• Kits Dormitorio otorgadas: 266
• Kits Vajilla otorgadas: 258
• Kits Aseo personal otorgados: 400
La sumatoria de medidas del mes de marzo de 2022 benefició a 1.291 personas para un acumulado de 1.834 personas únicas en la vigencia 2022.
2. Acciones Interinstitucionales:
Se realizaron (67) acciones Interinstitucionales, desde los Centros de Encuentro, así: 
• (19) Reuniones Bilaterales donde se generan, articulan y gestionan acciones y estrategias interinstitucionales, con las entidades que conforman el Sistema Nacional de Atención y Reparación Integral de las Víctimas (SNARIV) y el Sistema Distrital de Atención y reparación integral de las Víctimas (SDARIV),
• (6) Reuniones de Equipo Centro de Encuentro, donde se emiten lineamientos y logísticas de organización con las entidades presentes. 
• (4) Conmemoraciones realizadas desde los Centros de Encuentro y puntos de atención Terminal, Chapinero, Bosa, con el apoyo de la unidad móvil
• Apertura del servicio de la Jurisdicción Especial para la Paz (JEP) en el Centro de Encuentro Bosa.
• (4) acciones comunitarias Batuta y la huerta con el aporte del ICBF sembrando en familia en Suba, Corporación Volver a la Gente, Mesa local de víctimas de Santafé
• (8) Jornadas de Fortalecimiento Técnico
• (5) Socializaciones y sensibilizaciones con población victima en sala de espera de los CE
• (9) Ferias de servicios, participación en feria de servicios en las localidades de Usaquén, Usme y Barrios Unidos
• (2) Acompañamientos Étnicos en el Parque Florida y en el Parque Nacional, atendiendo a la población Embera
• (2) acciones dentro de la Estrategia Psicosocial en Albergue Jornada de activación psicosocial en Albergue: Maloka
• (2) Comités Locales de Justicia Transicional Alcaldía Local Mártires y Bosa
• (2) Reuniones Periódicas de Coordinaciones Sectoriales
• (2) Intervenciones Socio jurídicas en Albergue capacitación en “Derechos de la población víctima del conflicto armado y vías de exigibilidad"
• (1) Reunión Locativa en Centro de Encuentro.
3.  Orientaciones Psicosociales y atenciones en crisis:
• Desde el componte psicosocial de inmediatez y emergencia se dio respuesta a las diferentes necesidades de orientación general a las personas que realizaron la solicitud expresa de información sobre oferta social en los Centros de encuentro, puntos de atención y alojamientos temporales. 
• El equipo implementador psicosocial orientó a las personas que fueron atendidas en el marco del proceso de otorgamiento de atención y ayuda humanitaria Inmediata. Producto de las atenciones el equipo remitió a las respectivas entidades del SNARIV, SDARIV y tercer sector de acuerdo con las competencias de la entidad y necesidades identificadas producto de la atención.
4. Procesos de acompañamiento psicosocial:
•El equipo implementador dio respuesta en la medida de lo posible a las solicitudes de atención y acompañamiento de acuerdo con las estrategias establecidas en el marco del componente de ayuda humanitaria inmediata, por medio de la línea de atención individual- familiar y comunitaria.
• Se logra dar respuesta a las solicitudes de atención psicosocial remitidas por el ICBF y Ministerio público por medio de la asignación de los casos al equipo implementador de acuerdo con la voluntariedad de la población.
5. Acciones Grupales y conmemoraciones:
• Se llevaron a cabo 8 acciones de conmemoración en los 6 Centros de Encuentro, el alojamiento principal y la Terminal de Transporte. Igualmente, se proyectó la metodología para las acciones de conmemoración del 9 de abril Día Nacional de la Memoria y la Solidaridad con las Víctimas del conflicto armado.
• Se realizó la Apertura punto de atención JEP - Centro de Encuentro Bosa con una participación de 70 personas.
• En el CE de Bosa se llevaron a cabo 6 acciones comunitarias en el marco del proceso mujeres que reverdecen el territorio, contando con la participación de 99 personas.
• En el CE de Bosa se implementaron 4 acciones de la línea comunitaria asociadas a la Huerta de la Esperanza, contando con la participación activa en clave de proceso de 41 personas.
BENEFICIOS
• Pueden acceder a la AHI aquellas personas y los miembros del hogar que presenten la declaración ante el ministerio público como víctimas del desplazamiento forzado y cuyo hecho haya ocurrido dentro de los tres (3) meses previos a la solicitud de la AHI. (Ley 1448, Artículo 63). 
• La actual administración amplia el alcance territorial de estos ejercicios de orientación e información mediante la utilización de equipos móviles que permiten el acercamiento de las y los funcionarios y servidores públicos a las zonas de más difícil acceso que tienen una importante presencia de víctimas del conflicto armado. Adicionalmente, los Centros de encuentro aportan al proceso de construir de Bogotá como un epicentro de paz y reconciliación, lo cual implica materializar en acciones concretas el principio de centralidad de las víctimas presente en el Acto Legislativo 01 de 2017 y dar cumplimiento a lo establecido en la Ley 1448 de 2011 como parte integrante del SIVJRNR. 
• Debido a que los Centros de encuentro son espacios propios y de dedicación exclusiva para la atención a víctimas del conflicto armado colombiano, que son reconocidos para tal fin por la ciudadanía. Dichos espacios, amplios y administrados directamente por la ACPVR, permiten que la capacidad de la entidad se centre en desplegar y brindar una oferta de servicios completa para dicha población que se acerca a los centros, garantizando una respuesta efectiva a las necesidades de la población, bajo los marcos normativos que nos regulan.
• Contar con profesionales cualificados para el desarrollo de acciones de orientación y acompañamiento psicosocial a población víctima del conflicto armado, reduciendo con ello los riesgos de cometer acciones con daño o victimización secundaria. 
• Garantizar la continuidad de las acciones de orientación psicosocial a población víctima del conflicto armado en los Centros de encuentro de Chapinero, RUU y Patio Bonito, punto de atención terminal y alojamientos temporales, con el objetivo de brindar una atención diferencial y humanizada para el acceso y goce efectivo de derechos en el marco de la ruta de reparación integral.</v>
          </cell>
          <cell r="IC64" t="str">
            <v/>
          </cell>
          <cell r="ID64" t="str">
            <v/>
          </cell>
          <cell r="IE64" t="str">
            <v/>
          </cell>
          <cell r="IF64" t="str">
            <v/>
          </cell>
          <cell r="IG64" t="str">
            <v/>
          </cell>
          <cell r="IH64" t="str">
            <v/>
          </cell>
          <cell r="II64" t="str">
            <v/>
          </cell>
          <cell r="IJ64" t="str">
            <v/>
          </cell>
          <cell r="IK64" t="str">
            <v/>
          </cell>
          <cell r="IL64">
            <v>1</v>
          </cell>
          <cell r="IM64">
            <v>1</v>
          </cell>
          <cell r="IN64">
            <v>1</v>
          </cell>
          <cell r="IO64">
            <v>0</v>
          </cell>
          <cell r="IP64">
            <v>0</v>
          </cell>
          <cell r="IQ64">
            <v>0</v>
          </cell>
          <cell r="IR64">
            <v>0</v>
          </cell>
          <cell r="IS64">
            <v>0</v>
          </cell>
          <cell r="IT64">
            <v>0</v>
          </cell>
          <cell r="IU64">
            <v>0</v>
          </cell>
          <cell r="IV64">
            <v>0</v>
          </cell>
          <cell r="IW64">
            <v>0</v>
          </cell>
          <cell r="IX64">
            <v>6448</v>
          </cell>
          <cell r="IY64">
            <v>100</v>
          </cell>
          <cell r="IZ64">
            <v>100</v>
          </cell>
          <cell r="JA64">
            <v>100</v>
          </cell>
          <cell r="JB64">
            <v>0</v>
          </cell>
          <cell r="JC64">
            <v>0</v>
          </cell>
          <cell r="JD64">
            <v>0</v>
          </cell>
          <cell r="JE64">
            <v>0</v>
          </cell>
          <cell r="JF64">
            <v>0</v>
          </cell>
          <cell r="JG64">
            <v>0</v>
          </cell>
          <cell r="JH64">
            <v>0</v>
          </cell>
          <cell r="JI64">
            <v>0</v>
          </cell>
          <cell r="JJ64">
            <v>0</v>
          </cell>
          <cell r="JK64">
            <v>100</v>
          </cell>
          <cell r="JL64">
            <v>100</v>
          </cell>
          <cell r="JM64">
            <v>100</v>
          </cell>
          <cell r="JN64">
            <v>100</v>
          </cell>
          <cell r="JO64" t="str">
            <v/>
          </cell>
          <cell r="JP64" t="str">
            <v/>
          </cell>
          <cell r="JQ64" t="str">
            <v/>
          </cell>
          <cell r="JR64" t="str">
            <v/>
          </cell>
          <cell r="JS64" t="str">
            <v/>
          </cell>
          <cell r="JT64" t="str">
            <v/>
          </cell>
          <cell r="JU64" t="str">
            <v/>
          </cell>
          <cell r="JV64" t="str">
            <v/>
          </cell>
          <cell r="JW64">
            <v>100</v>
          </cell>
          <cell r="JX64">
            <v>100</v>
          </cell>
          <cell r="JY64">
            <v>100</v>
          </cell>
          <cell r="JZ64">
            <v>100</v>
          </cell>
          <cell r="KA64" t="str">
            <v/>
          </cell>
          <cell r="KB64" t="str">
            <v/>
          </cell>
          <cell r="KC64" t="str">
            <v/>
          </cell>
          <cell r="KD64" t="str">
            <v/>
          </cell>
          <cell r="KE64" t="str">
            <v/>
          </cell>
          <cell r="KF64" t="str">
            <v/>
          </cell>
          <cell r="KG64" t="str">
            <v/>
          </cell>
          <cell r="KH64" t="str">
            <v/>
          </cell>
          <cell r="KI64" t="str">
            <v/>
          </cell>
          <cell r="KJ64">
            <v>100</v>
          </cell>
          <cell r="KK64">
            <v>100</v>
          </cell>
          <cell r="KL64">
            <v>100</v>
          </cell>
          <cell r="KM64" t="str">
            <v/>
          </cell>
          <cell r="KN64" t="str">
            <v/>
          </cell>
          <cell r="KO64" t="str">
            <v/>
          </cell>
          <cell r="KP64" t="str">
            <v/>
          </cell>
          <cell r="KQ64" t="str">
            <v/>
          </cell>
          <cell r="KR64" t="str">
            <v/>
          </cell>
          <cell r="KS64" t="str">
            <v/>
          </cell>
          <cell r="KT64" t="str">
            <v/>
          </cell>
          <cell r="KU64" t="str">
            <v/>
          </cell>
          <cell r="KV64">
            <v>100</v>
          </cell>
          <cell r="KW64" t="str">
            <v>7871_2</v>
          </cell>
          <cell r="KX64" t="str">
            <v xml:space="preserve">2. Fortalecer la articulación institucional y el otorgamiento de servicios  que dan respuesta a las </v>
          </cell>
          <cell r="KY64">
            <v>100.01127395715896</v>
          </cell>
          <cell r="KZ64">
            <v>100.01127395715896</v>
          </cell>
          <cell r="LA64" t="str">
            <v/>
          </cell>
          <cell r="LB64" t="str">
            <v/>
          </cell>
          <cell r="LC64">
            <v>100.00375798571964</v>
          </cell>
          <cell r="LD64">
            <v>63.552662031716729</v>
          </cell>
          <cell r="LE64">
            <v>28787418000</v>
          </cell>
          <cell r="LF64">
            <v>20715835745</v>
          </cell>
          <cell r="LG64">
            <v>1820401654</v>
          </cell>
          <cell r="LH64">
            <v>3442935911</v>
          </cell>
          <cell r="LI64">
            <v>3283601299</v>
          </cell>
          <cell r="LJ64">
            <v>100</v>
          </cell>
          <cell r="LK64">
            <v>100</v>
          </cell>
          <cell r="LL64">
            <v>100</v>
          </cell>
          <cell r="LM64" t="str">
            <v/>
          </cell>
          <cell r="LN64" t="str">
            <v/>
          </cell>
          <cell r="LO64" t="str">
            <v/>
          </cell>
          <cell r="LP64" t="str">
            <v/>
          </cell>
          <cell r="LQ64" t="str">
            <v/>
          </cell>
          <cell r="LR64" t="str">
            <v/>
          </cell>
          <cell r="LS64" t="str">
            <v/>
          </cell>
          <cell r="LT64" t="str">
            <v/>
          </cell>
          <cell r="LU64" t="str">
            <v/>
          </cell>
          <cell r="LV64">
            <v>100</v>
          </cell>
          <cell r="LW64">
            <v>100</v>
          </cell>
          <cell r="LX64" t="str">
            <v>No oportuna: El tiempo de radicación debe coincidir con el plazo establecido por la Oficina Asesora de Planeación - OAP</v>
          </cell>
          <cell r="LY64" t="str">
            <v>Oportuno: Se radica en los tiempos establecidos por la Oficina Asesora de Planeación - OAP</v>
          </cell>
          <cell r="LZ64">
            <v>0</v>
          </cell>
          <cell r="MA64">
            <v>0</v>
          </cell>
          <cell r="MB64">
            <v>0</v>
          </cell>
          <cell r="MC64">
            <v>0</v>
          </cell>
          <cell r="MD64">
            <v>0</v>
          </cell>
          <cell r="ME64">
            <v>0</v>
          </cell>
          <cell r="MF64">
            <v>0</v>
          </cell>
          <cell r="MG64">
            <v>0</v>
          </cell>
          <cell r="MH64">
            <v>0</v>
          </cell>
          <cell r="MI64">
            <v>0</v>
          </cell>
          <cell r="MJ64" t="str">
            <v>Oportunidad de mejora: La información de avance de la magnitud consignada en el reporte del periodo, respecto a la programación realizada, la información cualitativa presentada, las actividades establecidas (si aplica) y los soportes presentados, presenta oportunidades de mejora. Asimismo, es necesario verificar que la información sea coherente con la descripción hecha en la hoja de vida de la meta o indicador.</v>
          </cell>
          <cell r="MK64" t="str">
            <v>Coherente: La información de avance de la magnitud, consignada en el reporte del periodo, concuerda con la programación realizada, con la información cualitativa presentada, con las actividades establecidas (si aplica) y con los soportes presentados. Esta información es coherente con la descripción hecha en la hoja de vida de la meta o indicador.</v>
          </cell>
          <cell r="ML64">
            <v>0</v>
          </cell>
          <cell r="MM64">
            <v>0</v>
          </cell>
          <cell r="MN64">
            <v>0</v>
          </cell>
          <cell r="MO64">
            <v>0</v>
          </cell>
          <cell r="MP64">
            <v>0</v>
          </cell>
          <cell r="MQ64">
            <v>0</v>
          </cell>
          <cell r="MR64">
            <v>0</v>
          </cell>
          <cell r="MS64">
            <v>0</v>
          </cell>
          <cell r="MT64">
            <v>0</v>
          </cell>
          <cell r="MU64">
            <v>0</v>
          </cell>
          <cell r="MV64">
            <v>100</v>
          </cell>
          <cell r="MW64">
            <v>100</v>
          </cell>
          <cell r="MX64">
            <v>100</v>
          </cell>
          <cell r="MY64" t="str">
            <v/>
          </cell>
          <cell r="MZ64" t="str">
            <v/>
          </cell>
          <cell r="NA64" t="str">
            <v/>
          </cell>
          <cell r="NB64" t="str">
            <v/>
          </cell>
          <cell r="NC64" t="str">
            <v/>
          </cell>
          <cell r="ND64" t="str">
            <v/>
          </cell>
          <cell r="NE64" t="str">
            <v/>
          </cell>
          <cell r="NF64" t="str">
            <v/>
          </cell>
          <cell r="NG64" t="str">
            <v/>
          </cell>
          <cell r="NH64" t="str">
            <v xml:space="preserve">La información consignada en el reporte del periodo, coincide con la información registrada en las herramientas presupuestales oficiales.  </v>
          </cell>
          <cell r="NI64" t="str">
            <v xml:space="preserve">La información consignada en el reporte del periodo, coincide con la información registrada en las herramientas presupuestales oficiales.  </v>
          </cell>
          <cell r="NJ64">
            <v>0</v>
          </cell>
          <cell r="NK64">
            <v>0</v>
          </cell>
          <cell r="NL64">
            <v>0</v>
          </cell>
          <cell r="NM64">
            <v>0</v>
          </cell>
          <cell r="NN64">
            <v>0</v>
          </cell>
          <cell r="NO64">
            <v>0</v>
          </cell>
          <cell r="NP64">
            <v>0</v>
          </cell>
          <cell r="NQ64">
            <v>0</v>
          </cell>
          <cell r="NR64">
            <v>0</v>
          </cell>
          <cell r="NS64">
            <v>0</v>
          </cell>
          <cell r="NT64" t="str">
            <v xml:space="preserve">Si bien, al corte del 31 de enero de 2022 el indicador no presenta rezagos, si presenta oportunidades de mejora asociadas al reporte del número de tareas o productos programados y ejecutados en el periodo, para el cálculo del porcentaje de avance. Específicamente, se debe indicar en el reporte cualitativo que da cuenta de los avances, logros y retrasos presentados para la actividad número 1 "Gestionar el funcionamiento administrativo y operativo  para el otorgamiento de la ayuda humanitaria", el número de tareas o productos que se programaron y se ejecutaron para el cálculo del porcentaje de avance del indicador. Esto con el propósito que cualquier lector pueda observar a qué corresponde el avance registrado en la actividad y encontrar su correspondencia con el avance registrado en la meta proyecto de la cual se deriva. </v>
          </cell>
          <cell r="NU64" t="str">
            <v>No aplica</v>
          </cell>
          <cell r="NV64">
            <v>0</v>
          </cell>
          <cell r="NW64">
            <v>0</v>
          </cell>
          <cell r="NX64">
            <v>0</v>
          </cell>
          <cell r="NY64">
            <v>0</v>
          </cell>
          <cell r="NZ64">
            <v>0</v>
          </cell>
          <cell r="OA64">
            <v>0</v>
          </cell>
          <cell r="OB64">
            <v>0</v>
          </cell>
          <cell r="OC64">
            <v>0</v>
          </cell>
          <cell r="OD64">
            <v>0</v>
          </cell>
          <cell r="OE64">
            <v>0</v>
          </cell>
        </row>
        <row r="65">
          <cell r="A65" t="str">
            <v>PD106</v>
          </cell>
          <cell r="B65">
            <v>7871</v>
          </cell>
          <cell r="C65" t="str">
            <v>7871_7</v>
          </cell>
          <cell r="D65">
            <v>2020110010188</v>
          </cell>
          <cell r="E65" t="str">
            <v>Un nuevo contrato social y ambiental para la Bogotá del siglo XXI</v>
          </cell>
          <cell r="F65" t="str">
            <v>3. Inspirar confianza y legitimidad para vivir sin miedo y ser epicentro de cultura ciudadana, paz y reconciliación.</v>
          </cell>
          <cell r="G65" t="str">
            <v>39.  Bogotá territorio de paz y atención integral a las víctimas del conflicto armado.</v>
          </cell>
          <cell r="H65" t="str">
            <v>Mejorar la integración de las acciones, servicios y escenarios que dan respuesta a las obligaciones derivadas de ley para las víctimas, el Acuerdo de Paz, y los demás compromisos distritales en materia de memoria, reparación, paz y reconciliación.</v>
          </cell>
          <cell r="I65" t="str">
            <v>2. Fortalecer la articulación institucional y el otorgamiento de servicios  que dan respuesta a las obligaciones y retos en materia de asistencia, atención y reparación a víctimas en Bogotá-región; así como otros efectos particulares ,asociados al conflicto.</v>
          </cell>
          <cell r="J65" t="str">
            <v>Construcción de Bogotá-región como territorio de paz para las víctimas y la reconciliación</v>
          </cell>
          <cell r="K65" t="str">
            <v>Oficina de Alta Consejería de Paz, Víctimas y Reconciliación</v>
          </cell>
          <cell r="L65" t="str">
            <v xml:space="preserve">Carlos Vladimir Rodriguez Valencia </v>
          </cell>
          <cell r="M65" t="str">
            <v>Alto Consejero de Paz, Víctimas y Reconciliación</v>
          </cell>
          <cell r="N65" t="str">
            <v>Oficina de Alta Consejería de Paz, Víctimas y Reconciliación</v>
          </cell>
          <cell r="O65" t="str">
            <v xml:space="preserve">Carlos Vladimir Rodriguez Valencia </v>
          </cell>
          <cell r="P65" t="str">
            <v>Alto Consejero de Paz, Víctimas y Reconciliación</v>
          </cell>
          <cell r="Q65" t="str">
            <v>Carolina Rodríguez Moyano, Juan Guillermo Becerra Jimenez</v>
          </cell>
          <cell r="R65" t="str">
            <v>Yuri Galindo</v>
          </cell>
          <cell r="S65" t="str">
            <v>7. Gestionar 100 porciento de medidas de prevención y protección a víctimas del conflicto armado, reconociendo afectaciones, riesgos y conductas vulneratorias desde los enfoques poblacionales y diferenciales, acorde con las competencias institucionales de la Alta consejería para los derechos de las víctimas, la Paz y la Reconciliación.</v>
          </cell>
          <cell r="T65" t="str">
            <v>Gestionar 100 porciento de medidas de prevención y protección a víctimas del conflicto armado, reconociendo afectaciones, riesgos y conductas vulneratorias desde los enfoques poblacionales y diferenciales, acorde con las competencias institucionales de la Alta consejería para los derechos de las víctimas, la Paz y la Reconciliación.</v>
          </cell>
          <cell r="Z65" t="str">
            <v>299. Desarrollar acciones y procesos de asistencia, atención, reparación integral y participación para las víctimas del conflicto armado, en concordancia con las obligaciones y disposiciones legales establecidas para el Distrito Capital.</v>
          </cell>
          <cell r="AA65" t="str">
            <v>319. Medidas de prevención, protección, asistencia y atención distintas a la ayuda humanitaria inmediata, acorde a las competencias institucionales de la Alta consejería para las víctimas, la paz y la reconciliación de la Secretaría General, otorgadas.</v>
          </cell>
          <cell r="AC65" t="str">
            <v>7. Gestionar 100 porciento de medidas de prevención y protección a víctimas del conflicto armado, reconociendo afectaciones, riesgos y conductas vulneratorias desde los enfoques poblacionales y diferenciales, acorde con las competencias institucionales de la Alta consejería para los derechos de las víctimas, la Paz y la Reconciliación.</v>
          </cell>
          <cell r="AH65" t="str">
            <v>16. Paz, justicia e instituciones sólidas</v>
          </cell>
          <cell r="AI65" t="str">
            <v xml:space="preserve">PD_Meta Sectorial: 299. Desarrollar acciones y procesos de asistencia, atención, reparación integral y participación para las víctimas del conflicto armado, en concordancia con las obligaciones y disposiciones legales establecidas para el Distrito Capital.; PD_Indicador Meta sector: 319. Medidas de prevención, protección, asistencia y atención distintas a la ayuda humanitaria inmediata, acorde a las competencias institucionales de la Alta consejería para las víctimas, la paz y la reconciliación de la Secretaría General, otorgadas.; PD_Meta Proyecto: 7. Gestionar 100 porciento de medidas de prevención y protección a víctimas del conflicto armado, reconociendo afectaciones, riesgos y conductas vulneratorias desde los enfoques poblacionales y diferenciales, acorde con las competencias institucionales de la Alta consejería para los derechos de las víctimas, la Paz y la Reconciliación.; ODS: 16. Paz, justicia e instituciones sólidas; </v>
          </cell>
          <cell r="AJ65">
            <v>0</v>
          </cell>
          <cell r="AK65">
            <v>44466</v>
          </cell>
          <cell r="AL65">
            <v>2</v>
          </cell>
          <cell r="AM65">
            <v>2022</v>
          </cell>
          <cell r="AN65" t="str">
            <v>Para el cumplimiento de esta meta se harán las gestiones necesarias para activación de las rutas de prevención temprana, prevención urgente y protección, con las entidades competentes de garantizar los derechos a la vida, libertad, integridad y seguridad del 100% de casos de víctimas del conflicto armado que se encuentren en situación de riesgo y sean puestas en su conocimiento.  Se realizará un ejercicio periódico de seguimiento a la respuesta institucional promovida para los efectos.
En este indicador, y si bien la ACPVR no tiene competencias específicas en materia de protección, orienta su gestión para que a través de la articulación Distrito-Nación, se cuente con mecanismos claros, accesibles y rápidos para que las personas, colectivos y organizaciones de víctimas del conflicto armado que se encuentren en situación de riesgo en el ejercicio de sus derechos, así como los sujetos de reparación colectiva, puedan acceder a las rutas de protección con las que cuenta el Estado en el marco de la política pública de prevención y protección. La recepción de los casos se da por medio de remisiones de otras entidades del orden nacional o distrital. También por solicitud directa de la o las personas en los Centros de Encuentro y por los canales telefónicos y/o virtuales que la ACPVR tiene dispuestos para ello. A continuación se citan los enrutamientos de acuerdo a las entidades:
1. Subsecretaría para la Gobernabilidad y la Garantía de Derechos en la Dirección de Derechos Humanos de la Secretaria de Gobierno.  
1.1 Ruta de Atención a Víctimas de Violencia(s)en Razón a su Orientación Sexual e Identidad de Género LGBTI que cumplan requisitos y soliciten atención. 
1.2. Ruta de atención y protección de defensoras y defensores de derechos humanos, que cumplan requisitos y soliciten atención  
1.3. Ruta de atención a víctimas del delito de trata de personas que cumplan requisitos y soliciten atención. 
2.Secretaria Distrital de la Mujer 
Bogotá cuenta con la Ruta Única de Atención para mujeres víctimas de violencias, a través de la cual las mujeres víctimas y la ciudadanía en general, pueden informarse sobre a dónde acudir en casos de violencias de género, cómo y dónde solicitar orientación, atención en salud, medidas de protección o cómo acceder efectivamente a la justicia.  Las Casas Refugio son centros de atención que brindan acogida y atención integral a mujeres y sus núcleos familiares cuando han sido víctimas de violencias al interior de las familias o víctimas de violencias en el marco del conflicto armado, por un período de permanencia gratuita hasta por cuatro (4) meses. 
3. Enrutamiento a programa de protección de la Unidad Nacional de Protección 
La Unidad Nacional de Protección -UNP- articula, coordina y ejecuta la prestación del servicio de protección de los derechos a la vida, la libertad, la integridad y la seguridad de personas, grupos y comunidades que se encuentran en situación de riesgo extraordinario o extremo, como consecuencia directa del ejercicio de sus actividades o funciones políticas, públicas, sociales o humanitarias.
La ACPVR en ruta los casos de víctimas del conflicto armado que sean parte de la población objetivo de los programas de protección, que se reciban desde entidades del orden nacional, distrital o que lleguen directamente a los centros de encuentro. Desde allí se apoya a los ciudadanos con el diligenciamiento del formulario de inscripción al programa y en el envío de los documentos. Igualmente, se realiza un seguimiento directo con la UNP para verificar el avance de la solicitud de estudio de riesgo.</v>
          </cell>
          <cell r="AO65" t="str">
            <v>Identificación oportuna de riesgos para las víctimas del Conflicto Armado en la ciudad de Bogotá D.C. y sus impactos, en atención a los enfoques poblacionales y diferenciales.
Fortalecimiento de rutas e instrumentos en el Distrito para la prevención temprana, urgente y protección de acuerdo con las competencias de la entidad.
Implementación de estrategias y acciones en materia de prevención, protección y garantías de no repetición en el Distrito.</v>
          </cell>
          <cell r="AP65">
            <v>2020</v>
          </cell>
          <cell r="AQ65">
            <v>2024</v>
          </cell>
          <cell r="AR65" t="str">
            <v>Constante</v>
          </cell>
          <cell r="AS65" t="str">
            <v>Eficacia</v>
          </cell>
          <cell r="AT65" t="str">
            <v>Porcentaje</v>
          </cell>
          <cell r="AU65" t="str">
            <v>Producto</v>
          </cell>
          <cell r="AV65">
            <v>2019</v>
          </cell>
          <cell r="AW65">
            <v>1</v>
          </cell>
          <cell r="AX65" t="str">
            <v xml:space="preserve">Proyecto de inversión 1156	_x000D_
	</v>
          </cell>
          <cell r="AZ65">
            <v>1</v>
          </cell>
          <cell r="BB65" t="str">
            <v>El indicador se calculará a través de la relación entre las acciones o actividades ejecutadas y programadas para la gestión de medidas de prevención y protección a victimas del conflicto armado, de conformidad con el plan interno de trabajo de la Oficina Alta Consejería de Paz, Víctimas y Reconciliación.</v>
          </cell>
          <cell r="BC65" t="str">
            <v>(Valor porcentual asignado al total de las acciones o actividades ejecutadas en el periodo/Valor porcentual asignado al total de las acciones o actividades programadas en el periodo)*100</v>
          </cell>
          <cell r="BD65" t="str">
            <v>Valor porcentual asignado al total de las acciones o actividades ejecutadas en el periodo</v>
          </cell>
          <cell r="BE65" t="str">
            <v>Valor porcentual asignado al total de las acciones o actividades programadas en el periodo</v>
          </cell>
          <cell r="BF65" t="str">
            <v>Soportes de las actividades realizadas para la gestión de medidas de prevención y protección a victimas del conflicto armado, realizadas por la Oficina Alta Consejería de Paz, Víctimas y Reconciliación.</v>
          </cell>
          <cell r="BG65">
            <v>3</v>
          </cell>
          <cell r="BH65">
            <v>44644</v>
          </cell>
          <cell r="BI65" t="str">
            <v>Radicado 3-2022-9977 del 24/03/2022</v>
          </cell>
          <cell r="BJ65" t="str">
            <v>Establecer variables 1 y/o 2 numéricas</v>
          </cell>
          <cell r="BK65">
            <v>100</v>
          </cell>
          <cell r="BL65">
            <v>100</v>
          </cell>
          <cell r="BM65">
            <v>100</v>
          </cell>
          <cell r="BN65">
            <v>100</v>
          </cell>
          <cell r="BO65">
            <v>100</v>
          </cell>
          <cell r="BP65">
            <v>100</v>
          </cell>
          <cell r="BQ65">
            <v>3270204272</v>
          </cell>
          <cell r="BR65">
            <v>334173018</v>
          </cell>
          <cell r="BS65">
            <v>795622254</v>
          </cell>
          <cell r="BT65">
            <v>802555000</v>
          </cell>
          <cell r="BU65">
            <v>935371000</v>
          </cell>
          <cell r="BV65">
            <v>402483000</v>
          </cell>
          <cell r="BW65">
            <v>100</v>
          </cell>
          <cell r="BX65">
            <v>100</v>
          </cell>
          <cell r="BY65">
            <v>100</v>
          </cell>
          <cell r="BZ65">
            <v>100</v>
          </cell>
          <cell r="CA65">
            <v>100</v>
          </cell>
          <cell r="CB65">
            <v>334173018</v>
          </cell>
          <cell r="CC65">
            <v>281510760</v>
          </cell>
          <cell r="CD65">
            <v>791181274</v>
          </cell>
          <cell r="CE65">
            <v>773787446</v>
          </cell>
          <cell r="CF65">
            <v>100</v>
          </cell>
          <cell r="CG65">
            <v>100</v>
          </cell>
          <cell r="CH65" t="str">
            <v>No aplica</v>
          </cell>
          <cell r="CI65" t="str">
            <v>Constante</v>
          </cell>
          <cell r="CJ65">
            <v>100</v>
          </cell>
          <cell r="CK65">
            <v>100</v>
          </cell>
          <cell r="CL65">
            <v>100</v>
          </cell>
          <cell r="CM65">
            <v>100</v>
          </cell>
          <cell r="CN65">
            <v>100</v>
          </cell>
          <cell r="CO65">
            <v>100</v>
          </cell>
          <cell r="CP65">
            <v>100</v>
          </cell>
          <cell r="CQ65">
            <v>100</v>
          </cell>
          <cell r="CR65">
            <v>100</v>
          </cell>
          <cell r="CS65">
            <v>100</v>
          </cell>
          <cell r="CT65">
            <v>100</v>
          </cell>
          <cell r="CU65">
            <v>100</v>
          </cell>
          <cell r="CV65">
            <v>100</v>
          </cell>
          <cell r="CW65">
            <v>100</v>
          </cell>
          <cell r="CX65">
            <v>3.23</v>
          </cell>
          <cell r="CY65">
            <v>6.45</v>
          </cell>
          <cell r="CZ65">
            <v>8.06</v>
          </cell>
          <cell r="DA65">
            <v>0</v>
          </cell>
          <cell r="DB65">
            <v>0</v>
          </cell>
          <cell r="DC65">
            <v>0</v>
          </cell>
          <cell r="DD65">
            <v>0</v>
          </cell>
          <cell r="DE65">
            <v>0</v>
          </cell>
          <cell r="DF65">
            <v>0</v>
          </cell>
          <cell r="DG65">
            <v>0</v>
          </cell>
          <cell r="DH65">
            <v>0</v>
          </cell>
          <cell r="DI65">
            <v>0</v>
          </cell>
          <cell r="DJ65" t="str">
            <v/>
          </cell>
          <cell r="DK65">
            <v>3.23</v>
          </cell>
          <cell r="DL65">
            <v>4.84</v>
          </cell>
          <cell r="DM65">
            <v>9.68</v>
          </cell>
          <cell r="DN65">
            <v>0</v>
          </cell>
          <cell r="DO65">
            <v>0</v>
          </cell>
          <cell r="DP65">
            <v>0</v>
          </cell>
          <cell r="DQ65">
            <v>0</v>
          </cell>
          <cell r="DR65">
            <v>0</v>
          </cell>
          <cell r="DS65">
            <v>0</v>
          </cell>
          <cell r="DT65">
            <v>0</v>
          </cell>
          <cell r="DU65">
            <v>0</v>
          </cell>
          <cell r="DV65">
            <v>0</v>
          </cell>
          <cell r="DW65">
            <v>17.75</v>
          </cell>
          <cell r="DX65" t="str">
            <v/>
          </cell>
          <cell r="DY65" t="str">
            <v>Informe mensual  de acciones acompañamiento de emergencias humanitarias y jornadas territoriales
 Informe mensual de acciones para el otorgamiento de medidas de prevención y  protección</v>
          </cell>
          <cell r="DZ65" t="str">
            <v>Informe mensual  de acciones acompañamiento de emergencias humanitarias y jornadas territoriales
 Informe mensual de acciones para el otorgamiento de medidas de prevención y  protección</v>
          </cell>
          <cell r="EA65" t="str">
            <v>Informe mensual  de acciones acompañamiento de emergencias humanitarias y jornadas territoriales
 Informe mensual de acciones para el otorgamiento de medidas de prevención y  protección</v>
          </cell>
          <cell r="EB65" t="str">
            <v>Informe mensual  de acciones acompañamiento de emergencias humanitarias y jornadas territoriales
Informe vías de hecho
 Informe mensual de acciones para el otorgamiento de medidas de prevención y  protección</v>
          </cell>
          <cell r="EC65" t="str">
            <v>Informe mensual  de acciones acompañamiento de emergencias humanitarias y jornadas territoriales
 Informe mensual de acciones para el otorgamiento de medidas de prevención y  protección</v>
          </cell>
          <cell r="ED65" t="str">
            <v>Informe mensual  de acciones acompañamiento de emergencias humanitarias y jornadas territoriales
 Informe mensual de acciones para el otorgamiento de medidas de prevención y  protección</v>
          </cell>
          <cell r="EE65" t="str">
            <v>Informe mensual  de acciones acompañamiento de emergencias humanitarias y jornadas territoriales
Informe vías de hecho
 Informe mensual de acciones para el otorgamiento de medidas de prevención y  protección</v>
          </cell>
          <cell r="EF65" t="str">
            <v>Informe mensual  de acciones acompañamiento de emergencias humanitarias y jornadas territoriales
 Informe mensual de acciones para el otorgamiento de medidas de prevención y  protección</v>
          </cell>
          <cell r="EG65" t="str">
            <v>Informe mensual  de acciones acompañamiento de emergencias humanitarias y jornadas territoriales
 Informe mensual de acciones para el otorgamiento de medidas de prevención y  protección</v>
          </cell>
          <cell r="EH65" t="str">
            <v>Informe mensual  de acciones acompañamiento de emergencias humanitarias y jornadas territoriales
Informe vías de hecho
 Informe mensual de acciones para el otorgamiento de medidas de prevención y  protección</v>
          </cell>
          <cell r="EI65" t="str">
            <v>Informe mensual  de acciones acompañamiento de emergencias humanitarias y jornadas territoriales
 Informe mensual de acciones para el otorgamiento de medidas de prevención y  protección</v>
          </cell>
          <cell r="EJ65" t="str">
            <v>Informe mensual  de acciones acompañamiento de emergencias humanitarias y jornadas territoriales
 Informe mensual de acciones para el otorgamiento de medidas de prevención y  protección</v>
          </cell>
          <cell r="EK65" t="str">
            <v>•	Anexo 1. Informe emergencias humanitarias
•	24.01.2022 Correo de remisión a ruta de UNP   
•	12.01.2022 Correo remisión de panfletos
•	Reporte Prevención y protección enero 2022</v>
          </cell>
          <cell r="EL65" t="str">
            <v>•	Anexo 1. Informe emergencias humanitarias
•	Asistencia Ruta de la ley 1448 de 2011. UARIV
•	17.2.22 Espacio de Difusión Ruta de La Ley 1448 de 2011
•	09.02.2022 Envío de caso lideresa a UNP
•	09.02.2022. Remisión solicitud UNP caso líderesa víctima del conflicto armado
•	Segplan PPGNR febrero 2022</v>
          </cell>
          <cell r="EM65" t="str">
            <v>•	2.3.1.2. Informe Unidad Móvil Emergencias
•	2.3.2.1. (1) 06032022 Acta Ruta Única SDMujer
• 2.3.2.1. (2) 29032022 Acta Espacio de Difusión Línea PPMesa Pruunna
• 2.3.2.2. (1) 09032022 Acta Taller integral mujeres víctimas.
• 2.3.2.2. (2) 11032022 Taller Integral MNARP
• 2.3.2.9. (1) SEGPLAN PREVENCIÓN Y PROTECCIÓN MARZO 2022
• 2.3.2.9. (4) 28032022 remisión a SDG Ruta Casa LGTBI
• 2.3.2.9. (2) 09032022 remisión a SDG Caso Líder Los Mártires
• 2.3.2.9. (3) 28032022 remisión a SDG Caso Lideresa indígena</v>
          </cell>
          <cell r="EN65">
            <v>0</v>
          </cell>
          <cell r="EO65">
            <v>0</v>
          </cell>
          <cell r="EP65">
            <v>0</v>
          </cell>
          <cell r="EQ65">
            <v>0</v>
          </cell>
          <cell r="ER65">
            <v>0</v>
          </cell>
          <cell r="ES65">
            <v>0</v>
          </cell>
          <cell r="ET65">
            <v>0</v>
          </cell>
          <cell r="EU65">
            <v>0</v>
          </cell>
          <cell r="EV65">
            <v>0</v>
          </cell>
          <cell r="EW65">
            <v>802555000</v>
          </cell>
          <cell r="EX65">
            <v>802555000</v>
          </cell>
          <cell r="EY65">
            <v>802555000</v>
          </cell>
          <cell r="EZ65">
            <v>802555000</v>
          </cell>
          <cell r="FA65">
            <v>802555000</v>
          </cell>
          <cell r="FB65">
            <v>802555000</v>
          </cell>
          <cell r="FC65">
            <v>802555000</v>
          </cell>
          <cell r="FD65">
            <v>802555000</v>
          </cell>
          <cell r="FE65">
            <v>802555000</v>
          </cell>
          <cell r="FF65">
            <v>802555000</v>
          </cell>
          <cell r="FG65">
            <v>802555000</v>
          </cell>
          <cell r="FH65">
            <v>802555000</v>
          </cell>
          <cell r="FI65">
            <v>802555000</v>
          </cell>
          <cell r="FJ65">
            <v>802555000</v>
          </cell>
          <cell r="FK65">
            <v>802555000</v>
          </cell>
          <cell r="FL65">
            <v>802555000</v>
          </cell>
          <cell r="FM65">
            <v>0</v>
          </cell>
          <cell r="FN65">
            <v>0</v>
          </cell>
          <cell r="FO65">
            <v>0</v>
          </cell>
          <cell r="FP65">
            <v>0</v>
          </cell>
          <cell r="FQ65">
            <v>0</v>
          </cell>
          <cell r="FR65">
            <v>0</v>
          </cell>
          <cell r="FS65">
            <v>0</v>
          </cell>
          <cell r="FT65">
            <v>0</v>
          </cell>
          <cell r="FU65">
            <v>0</v>
          </cell>
          <cell r="FV65">
            <v>802555000</v>
          </cell>
          <cell r="FW65">
            <v>774791955</v>
          </cell>
          <cell r="FX65">
            <v>774791955</v>
          </cell>
          <cell r="FY65">
            <v>774791955</v>
          </cell>
          <cell r="FZ65">
            <v>0</v>
          </cell>
          <cell r="GA65">
            <v>0</v>
          </cell>
          <cell r="GB65">
            <v>0</v>
          </cell>
          <cell r="GC65">
            <v>0</v>
          </cell>
          <cell r="GD65">
            <v>0</v>
          </cell>
          <cell r="GE65">
            <v>0</v>
          </cell>
          <cell r="GF65">
            <v>0</v>
          </cell>
          <cell r="GG65">
            <v>0</v>
          </cell>
          <cell r="GH65">
            <v>0</v>
          </cell>
          <cell r="GI65">
            <v>774791955</v>
          </cell>
          <cell r="GJ65">
            <v>0</v>
          </cell>
          <cell r="GK65">
            <v>19587882</v>
          </cell>
          <cell r="GL65">
            <v>94635114</v>
          </cell>
          <cell r="GM65">
            <v>0</v>
          </cell>
          <cell r="GN65">
            <v>0</v>
          </cell>
          <cell r="GO65">
            <v>0</v>
          </cell>
          <cell r="GP65">
            <v>0</v>
          </cell>
          <cell r="GQ65">
            <v>0</v>
          </cell>
          <cell r="GR65">
            <v>0</v>
          </cell>
          <cell r="GS65">
            <v>0</v>
          </cell>
          <cell r="GT65">
            <v>0</v>
          </cell>
          <cell r="GU65">
            <v>0</v>
          </cell>
          <cell r="GV65">
            <v>94635114</v>
          </cell>
          <cell r="GW65">
            <v>17393828</v>
          </cell>
          <cell r="GX65">
            <v>17393828</v>
          </cell>
          <cell r="GY65">
            <v>17393828</v>
          </cell>
          <cell r="GZ65">
            <v>0</v>
          </cell>
          <cell r="HA65">
            <v>0</v>
          </cell>
          <cell r="HB65">
            <v>0</v>
          </cell>
          <cell r="HC65">
            <v>0</v>
          </cell>
          <cell r="HD65">
            <v>0</v>
          </cell>
          <cell r="HE65">
            <v>0</v>
          </cell>
          <cell r="HF65">
            <v>0</v>
          </cell>
          <cell r="HG65">
            <v>0</v>
          </cell>
          <cell r="HH65">
            <v>0</v>
          </cell>
          <cell r="HI65">
            <v>17393828</v>
          </cell>
          <cell r="HJ65">
            <v>555122</v>
          </cell>
          <cell r="HK65">
            <v>17393828</v>
          </cell>
          <cell r="HL65">
            <v>17393828</v>
          </cell>
          <cell r="HM65">
            <v>0</v>
          </cell>
          <cell r="HN65">
            <v>0</v>
          </cell>
          <cell r="HO65">
            <v>0</v>
          </cell>
          <cell r="HP65">
            <v>0</v>
          </cell>
          <cell r="HQ65">
            <v>0</v>
          </cell>
          <cell r="HR65">
            <v>0</v>
          </cell>
          <cell r="HS65">
            <v>0</v>
          </cell>
          <cell r="HT65">
            <v>0</v>
          </cell>
          <cell r="HU65">
            <v>0</v>
          </cell>
          <cell r="HV65">
            <v>17393828</v>
          </cell>
          <cell r="HW65" t="str">
            <v xml:space="preserve">Para el cumplimiento de esta meta se harán las gestiones necesarias para activación de las rutas de prevención temprana, prevención urgente y protección, con las entidades competentes de garantizar los derechos a la vida, libertad, integridad y seguridad del 100% de casos de víctimas del conflicto armado que se encuentren en situación de riesgo y sean puestas en su conocimiento.  Se realizará un ejercicio periódico de seguimiento a la respuesta institucional promovida para los efectos. En lo corrido de la vigencia 2022, con corte al mes de marzo, se han adelantado las siguientes acciones:
1.  Articulación Interinstitucional 
• Articulación con funcionarios de Procuraduría General de la Nación para la remisión de (152) sistemas familiares que realizaron declaración y requerían atención por parte de la ACPVR para el eventual otorgamiento de ayuda humanitaria inmediata. 
• Participación activa y de manera permanente en los PMU que se llevan a cabo en la Unidad de Protección Integral – La Florida donde se encuentra la población Embera, en los cuales se realiza seguimiento a las condiciones habitacionales en las que se encuentran los sistemas familiares. 
• Participación en los PMU que se llevan a cabo en la Alcaldía Mayor de Bogotá para atender requerimientos de entidades distritales en el marco de la ocupación que realiza la población Embera en las instalaciones del Parque Nacional. 
• Atención de Ayuda Humanitaria: El equipo apoyo el proceso de evaluación de vulnerabilidad de (149) sistemas familiares, de estas (18) remisiones para alojamiento temporal Albergue, (29) sustituciones de medida para otorgar medida de arrendamiento y (8) unidades de redención por alimentación y elementos de aseo.
• Seguimiento Albergue: El equipo realiza acompañamiento permanente a la población que se encuentra en los albergues dispuestos por la ACPVR, en materia psicosocial y jurídico, a través de la implementación de la estrategia de riesgo emocional y de formación en derechos.
2. Se han atendido 21 personas que solicitaron orientación por el hecho victimizante de amenaza, de ellos 3 caso fueron remitidos a la ruta de protección a la Unidad Nacional de Protección (UNP) y se registra seguimiento a 2 casos previamente atendidos.  Se remitieron por correo electrónico, dos panfletos con amenazas de muerte en contra de líderes y lideresas sociales, a la SDG para si conocimiento y actuación de conformidad con sus competencias. Se remitió 1 caso a la ruta de protección Casa Refugio LGTBI ambas rutas de la Dirección de Derechos Humanos de la Secretaría Distrital de Gobierno y se registran 8 seguimientos a casos.
BENEFICIOS:
• La población víctima del conflicto armado que se encuentra en los alojamientos dispuestos por la ACPVR, ha contado con un acompañamiento jurídico y psicosocial de manera permanente, lo que ha contribuida a la remoción de barreras de acceso, así como de reconstrucción de confianzas con la institucionalidad. 
• El apoyo del equipo a los Centros de Encuentro ha facilitado los procesos de evaluación de ayuda humanitaria.
• La presencia de ACPVR en los Puestos de Mando Unificado que atienden la situación con la población Emberá ha permitido que la entidad realice seguimiento de las condiciones en las que se encuentra la población y facilitar los espacios de dialogo que contribuyan a la restitución de derechos de los pueblos indígenas que se encuentran en la ciudad de Bogotá. 
• Las personas que fueron atendidas en el desarrollo de esta actividad contaron con la atención y orientación según la situación riesgo configurada con la amenaza que recibieron. 
• La realización de los espacios brindó herramientas y nuevos conceptos frente a cada una de las rutas expuestas a las y los participantes, funcionarios y funcionarias que atienden víctimas del conflicto armado en el distrito capital; los Líderes y lideresas de las Mesas de Participación Efectiva de las Víctimas del Conflicto Armado en Bogotá D.C. y las Víctimas del Conflicto Armado. </v>
          </cell>
          <cell r="HX65" t="str">
            <v>Durante el mes de febrero de 2022 se presentó el siguiente retraso: El segundo espacio de formación y difusión se planeó para el mes de febrero con la Secretaría Distrital de la Mujer sobre la ruta única de mujeres Víctimas de violencias. Sin embargo, hubo un cambio de enlace en dicha entidad, por lo que fue necesario replantear todo el compromiso adquirido desde el subcomité de PPGNR y por tal razón hubo un atraso en su realización. El espacio se llevará a cabo en el mes de marzo/2022</v>
          </cell>
          <cell r="HY65" t="str">
            <v/>
          </cell>
          <cell r="HZ65" t="str">
            <v xml:space="preserve">Para el cumplimiento de esta meta se harán las gestiones necesarias para activación de las rutas de prevención temprana, prevención urgente y protección, con las entidades competentes de garantizar los derechos a la vida, libertad, integridad y seguridad del 100% de casos de víctimas del conflicto armado que se encuentren en situación de riesgo y sean puestas en su conocimiento.  Se realizará un ejercicio periódico de seguimiento a la respuesta institucional promovida para los efectos. En el mes de enero se realizaron (2) actividades de (2) programadas, para la activación de las rutas de prevención temprana, prevención urgente y protección:
1.  Articulación Interinstitucional 
• Articulación con funcionarios de Procuraduría General de la Nación para la remisión de (50) sistemas familiares que realizaron declaración y requerían atención por parte de la ACPVR para el eventual otorgamiento de ayuda humanitaria inmediata. 
• Participación activa y de manera permanente en los PMU que se llevan a cabo en la Unidad de Protección Integral – La Florida donde se encuentra la población Embera, en los cuales se realiza seguimiento a las condiciones habitacionales en las que se encuentran los sistemas familiares. 
• Participación en los PMU que se llevan a cabo en la Alcaldía Mayor de Bogotá para atender requerimientos de entidades distritales en el marco de la ocupación que realiza la población Embera en las instalaciones del Parque Nacional. 
• Atención de Ayuda Humanitaria: El equipo apoyo el proceso de evaluación de vulnerabilidad de (19) sistemas familiares, de estas (5) remisiones para alojamiento temporal Albergue, (10) sustituciones de medida para otorgar medida de arrendamiento y (4) unidades de redención por alimentación y elementos de aseo.
• Seguimiento Albergue: El equipo realiza acompañamiento permanente a la población que se encuentra en los albergues dispuestos por la ACPVR, en materia psicosocial y jurídico, a través de la implementación de la estrategia de riesgo emocional y de formación en derechos.
2. Se atendieron 6 personas que solicitaron orientación por el hecho victimizante de amenaza, de ellos 1 caso fue remitido a la ruta de protección a la Unidad Nacional de Protección (UNP) y se registra seguimiento a 2 casos previamente atendidos.  Se remitieron por correo electrónico, dos panfletos con amenazas de muerte en contra de líderes y lideresas sociales, a la SDG para si conocimiento y actuación de conformidad con sus competencias
BENEFICIOS
• La población víctima del conflicto armado que se encuentra en los alojamientos dispuestos por la ACPVR, ha contado con un acompañamiento jurídico y psicosocial de manera permanente, lo que ha contribuida a la remoción de barreras de acceso, así como de reconstrucción de confianzas con la institucionalidad. 
• El apoyo del equipo a los Centros de Encuentro, ha facilitado los procesos de evaluación de ayuda humanitaria.
• La presencia de ACPVR en los Puestos de Mando Unificado que atienden la situación con la población Emberá ha permitido que la entidad realice seguimiento de las condiciones en las que se encuentra la población y facilitar los espacios de dialogo que contribuyan a la restitución de derechos de los pueblos indígenas que se encuentran en la ciudad de Bogotá. 
• Las personas que fueron atendidas en el desarrollo de esta actividad contaron con la atención y orientación según la situación riesgo configurada con la amenaza que recibieron
</v>
          </cell>
          <cell r="IA65" t="str">
            <v>Para el cumplimiento de esta meta se harán las gestiones necesarias para activación de las rutas de prevención temprana, prevención urgente y protección, con las entidades competentes de garantizar los derechos a la vida, libertad, integridad y seguridad del 100% de casos de víctimas del conflicto armado que se encuentren en situación de riesgo y sean puestas en su conocimiento.  Se realizará un ejercicio periódico de seguimiento a la respuesta institucional promovida para los efectos. En el mes de febrero se realizaron (3) actividades de (4) programadas, para la activación de las rutas de prevención temprana, prevención urgente y protección:
1. Se presentó el informe de acciones acompañamiento de emergencias humanitarias y jornadas territoriales que incluye lo realizado por la Alta Consejería de Paz, Víctimas y Reconciliación -ACPVR, con relación a la articulación interinstitucional y la atención de ayuda humanitaria.
Articulación Interinstitucional
• Articulación con funcionarios de Procuraduría General de la Nación para la remisión de (57) sistemas familiares que realizaron declaración y requerían atención por parte de la ACPVR para el eventual otorgamiento de ayuda humanitaria inmediata.
• Participación y de manera permanente en los PMU que se llevan a cabo en la Unidad de Protección Integral – La Florida donde se encuentra la población Embera, en los cuales se realiza seguimiento a las condiciones habitacionales en las que se encuentran los sistemas familiares.
• Participación en jornadas de preparación interinstitucionales de cara a la jornada de identificación de población indígena asentada en las instalaciones del Parque Nacional, a través de las cuales se definen los roles y los responsables de ejecutar cada una de las acciones definas en el plan de trabajo.
• Participación en la audiencia de recuperación de espacio de las instalaciones del edificio “Embajada de Noruega”, en la que hacen presencia entidades del orden distrital: Alcaldía Local, Secretaría de Seguridad, Secretaría de Integración Social, Secretaría de Gobierno y Alta Consejería, en el marco de este espacio se verifica la garantía de derechos de la población victima asentada en el marco de la recuperación del espacio público.
Atención de Ayuda Humanitaria
En el marco del proceso de evaluación de vulnerabilidad y posterior entrega de ayuda humanitaria, el equipo de la Unidad Móvil apoya en dos líneas: a) Proceso de evaluación de vulnerabilidad de los casos de declaración que son remitidos por Ministerio Publico, para el caso concreto: Procuraduría General y b) Evaluación de vulnerabilidad para otorgar sustitución de medida.
De acuerdo con lo anterior, el equipo móvil realiza durante el mes (113) evaluaciones vulnerabilidad, de estas (5) remisiones para alojamiento temporal Albergue, (10) sustituciones de medida para otorgar medida de arrendamiento y (4) unidades de redención por alimentación y elementos de aseo.
2. Espacios de formación y difusión frente a las obligaciones del Estado en materia de prevención y protección, y las rutas con las que cuenta el Distrito para los efectos (1)
Se realizó (1) espacio de Difusión de la ruta de la ley 1448 de 2011 por parte de funcionarios de la Unidad Administrativa Especial para la Atención y Reparación Integral a las Victimas, con la asistencia de 40 personas entre víctimas, líderes y lideresas junto a funcionarios y funcionarias que atienden a la población víctima.
3. Remisión de casos a los programas y rutas que lidera La Subsecretaría para la Gobernabilidad y la Garantía de Derechos en la Dirección de Derechos Humanos de la Secretaría de Gobierno
En el mes de febrero de 2022 se atendieron 5 personas que solicitaron orientación por el hecho victimizante de amenaza, de ellos 2 casos fueron remitidos a la ruta de protección a la UNP y se registran 4 seguimientos a casos.
BENEFICIOS:
•	La población víctima del conflicto armado que se encuentra en los alojamientos dispuestos por la ACPVR, ha contado con un acompañamiento jurídico y psicosocial de manera permanente, lo que ha contribuida a la remoción de barreras de acceso, así como de reconstrucción de confianzas con la institucionalidad.
•	La presencia de ACPVR en los Puestos de Mando Unificado que atienden la situación con la población Emberá ha permitido que la entidad realice seguimiento de las condiciones en las que se encuentra la población y facilitar los espacios de dialogo que contribuyan a la restitución de derechos de los pueblos indígenas que se encuentran en la ciudad de Bogotá.
•	La presencia del equipo de la Unidad Móvil en las jornadas de recuperación de espacio público ha permitido verificar la garantía de derechos de población víctima del conflicto, así como brindar una atención calificada en el marco de lo dispuesto por la ley 1448 de 2011. 
•	Los funcionarios y funcionarias que atienden víctimas del conflicto armado en el distrito capital; los Líderes y lideresas de las Mesas de Participación Efectiva de las Víctimas del Conflicto Armado en Bogotá D.C. y las Víctimas del Conflicto Armado que asistieron al espacio accedieron a la información presentada por UARIV y plantearon sus inquietudes al respecto.
•	Las personas que fueron remitidos los programas y rutas que lidera La Subsecretaría para la Gobernabilidad y la Garantía de Derechos en la Dirección de Derechos Humanos de la Secretaría de Gobierno, contaron con la atención y orientación según la situación riesgo configurada con la amenaza que recibieron
RETRASOS
•	El segundo espacio de formación y difusión se planeó para el mes de febrero con la Secretaría Distrital de la Mujer sobre la ruta única de mujeres Víctimas de violencias. Sin embargo, hubo un cambio de enlace en dicha entidad, por lo que fue necesario replantear todo el compromiso adquirido desde el subcomité de PPGNR y por tal razón hubo un atraso en su realización. El espacio se llevará a cabo en el mes de marzo.</v>
          </cell>
          <cell r="IB65" t="str">
            <v>Para el cumplimiento de esta meta se harán las gestiones necesarias para activación de las rutas de prevención temprana, prevención urgente y protección, con las entidades competentes de garantizar los derechos a la vida, libertad, integridad y seguridad del 100% de casos de víctimas del conflicto armado que se encuentren en situación de riesgo y sean puestas en su conocimiento.  Se realizará un ejercicio periódico de seguimiento a la respuesta institucional promovida para los efectos. En el mes de marzo se realizaron (6) actividades de (5) programadas, para la activación de las rutas de prevención temprana, prevención urgente y protección:
1. Se presentó el informe de acciones acompañamiento de emergencias humanitarias y jornadas territoriales que incluye lo realizado por la Alta Consejería de Paz, Víctimas y Reconciliación -ACPVR, con relación a la articulación interinstitucional y la atención de ayuda humanitaria. En este informe se describe lo realizado con respecto a:
Articulación Interinstitucional 
• Articulación con funcionarios de Procuraduría General de la Nación para la remisión de (45) sistemas familiares que realizaron declaración y requerían atención por parte de la ACPVR para el eventual otorgamiento de ayuda humanitaria inmediata.
• Participación y de manera permanente en los PMU que se llevan a cabo en la Unidad de Protección Integral – La Florida y Parque Nacional Enrique Olaya donde se encuentra la población Embera, en los cuales se realiza seguimiento a las condiciones habitacionales en las que se encuentran los sistemas familiares. 
• Participación en la jornada de trabajo interinstitucional cuyo objetivo consistió en adelantar el proceso de identificación que se llevó a cabo en las inmediaciones del Parque Nacional en el marco del cumplimiento de la sentencia de Tutela que ordenaba la caracterización de la población indígena asentada en las instalaciones del Parque. 
• Jornadas técnicas de fortalecimiento interinstitucional para adelantar el proceso de elaboración del Plan de Contingencia que busca brindar los lineamientos para atender a la población víctima de desplazamiento que llega a la ciudad de Bogotá. 
Atención de Ayuda Humanitaria
En el marco del proceso de evaluación de vulnerabilidad y posterior entrega de ayuda humanitaria, el equipo de la Unidad Móvil apoya en dos líneas: a) Proceso de evaluación de vulnerabilidad de los casos de declaración que son remitidos por Ministerio Publico, para el caso concreto: Procuraduría General y b) Evaluación de vulnerabilidad para otorgar sustitución de medida. 
De acuerdo con lo anterior, el equipo móvil realiza durante el mes (17) evaluaciones vulnerabilidad, de estas (8) remisiones para alojamiento temporal Albergue, (9) sustituciones de medida para otorgar medida de arrendamiento y unidades de redención por alimentación y elementos de aseo.
Seguimiento ocupación Albergue 
El equipo de la Unidad Móvil desarrolló acciones de seguimiento a la población que se encuentra en el marco de la ruta de asistencia y atención de la ACPVR, recibiendo medida de alojamiento en la modalidad albergue. 
2 y 3)  Dos (2) Espacios de formación y difusión frente a las obligaciones del Estado en materia de prevención y protección, y las rutas con las que cuenta el Distrito para los efectos:
Se realizaron dos (2) espacios de difusión en el mes de marzo, el primero estuvo a cargo de la Secretaría Distrital de la Mujer el día 16 de marzo de 2022 dando a conocer la ruta única de mujeres víctimas de violencias y el segundo espacio fue coordinado por la Mesa PRUUNNA y realizado el día 29 de marzo sobre la Línea de política de Prevención del reclutamiento, uso y utilización de niños, niñas y adolescentes, con la asistencia de aproximadamente 40 personas por sesión entre víctimas, líderes y lideresas junto a funcionarios y funcionarias que atienden a la población víctima.
4 y 5) Dos (2) Talleres Integrales para el fortalecimiento de habilidades y manejo de instrumentos para identificar, advertir y actuar frente a un eventual riesgo, según enfoque diferencial y de género:
Se realizaron dos (2) talleres de prevención, protección y garantías de no repetición. El primero se realizó el 19 de marzo de 2022 en el marco de la sesión ordinaria de la Mesa de enfoque diferencial de mujeres víctimas del conflicto armado que se encuentran en Bogotá. El segundo se realizó el 11 de marzo de 2022 en el marco de la sesión ordinaria de la Mesa de enfoque diferencial de comunidades negras, afrocolombianas, raizales y palenqueras víctimas del conflicto armado residentes en Bogotá D.C.
6) Una (1) Remisión de casos a los programas y rutas que lidera La Subsecretaría para la Gobernabilidad y la Garantía de Derechos en la Dirección de Derechos Humanos de la Secretaría de Gobierno:
Se atendieron 10 personas que solicitaron orientación por el hecho victimizante de amenaza, de ellos 2 casos fueron remitidos a la ruta de protección y 1 caso remitido a la ruta de protección Casa Refugio LGTBI ambas rutas de la Dirección de Derechos Humanos de la Secretaría Distrital de Gobierno y se registran 8 seguimientos a casos.
BENEFICIOS:
• La población víctima del conflicto armado que se encuentra en los alojamientos dispuestos por la ACPVR, ha contado con un acompañamiento jurídico y psicosocial de manera permanente, lo que ha contribuida a la remoción de barreras de acceso, así como de reconstrucción de confianzas con la institucionalidad.
• La presencia de ACPVR en los Puestos de Mando Unificado que atienden la situación con la población Emberá ha permitido que la entidad realice seguimiento de las condiciones en las que se encuentra la población y facilitar los espacios de dialogo que contribuyan a la restitución de derechos de los pueblos indígenas que se encuentran en la ciudad de Bogotá.
• La presencia del equipo de la Unidad Móvil en las jornadas de recuperación de espacio público ha permitido verificar la garantía de derechos de población víctima del conflicto, así como brindar una atención calificada en el marco de lo dispuesto por la ley 1448 de 2011. 
• Los funcionarios y funcionarias que atienden víctimas del conflicto armado en el distrito capital; los Líderes y lideresas de las Mesas de Participación Efectiva de las Víctimas del Conflicto Armado en Bogotá D.C. y las Víctimas del Conflicto Armado que asistieron al espacio accedieron a la información presentada por UARIV y plantearon sus inquietudes al respecto.
• Las personas que fueron remitidos los programas y rutas que lidera La Subsecretaría para la Gobernabilidad y la Garantía de Derechos en la Dirección de Derechos Humanos de la Secretaría de Gobierno, contaron con la atención y orientación según la situación riesgo configurada con la amenaza que recibieron</v>
          </cell>
          <cell r="IC65" t="str">
            <v/>
          </cell>
          <cell r="ID65" t="str">
            <v/>
          </cell>
          <cell r="IE65" t="str">
            <v/>
          </cell>
          <cell r="IF65" t="str">
            <v/>
          </cell>
          <cell r="IG65" t="str">
            <v/>
          </cell>
          <cell r="IH65" t="str">
            <v/>
          </cell>
          <cell r="II65" t="str">
            <v/>
          </cell>
          <cell r="IJ65" t="str">
            <v/>
          </cell>
          <cell r="IK65" t="str">
            <v/>
          </cell>
          <cell r="IL65">
            <v>1</v>
          </cell>
          <cell r="IM65">
            <v>0.75038759689922474</v>
          </cell>
          <cell r="IN65">
            <v>1.2009925558312653</v>
          </cell>
          <cell r="IO65">
            <v>0</v>
          </cell>
          <cell r="IP65">
            <v>0</v>
          </cell>
          <cell r="IQ65">
            <v>0</v>
          </cell>
          <cell r="IR65">
            <v>0</v>
          </cell>
          <cell r="IS65">
            <v>0</v>
          </cell>
          <cell r="IT65">
            <v>0</v>
          </cell>
          <cell r="IU65">
            <v>0</v>
          </cell>
          <cell r="IV65">
            <v>0</v>
          </cell>
          <cell r="IW65">
            <v>0</v>
          </cell>
          <cell r="IX65">
            <v>17.75</v>
          </cell>
          <cell r="IY65">
            <v>100</v>
          </cell>
          <cell r="IZ65">
            <v>75.038759689922472</v>
          </cell>
          <cell r="JA65">
            <v>120.09925558312653</v>
          </cell>
          <cell r="JB65">
            <v>0</v>
          </cell>
          <cell r="JC65">
            <v>0</v>
          </cell>
          <cell r="JD65">
            <v>0</v>
          </cell>
          <cell r="JE65">
            <v>0</v>
          </cell>
          <cell r="JF65">
            <v>0</v>
          </cell>
          <cell r="JG65">
            <v>0</v>
          </cell>
          <cell r="JH65">
            <v>0</v>
          </cell>
          <cell r="JI65">
            <v>0</v>
          </cell>
          <cell r="JJ65">
            <v>0</v>
          </cell>
          <cell r="JK65">
            <v>98.379338424349669</v>
          </cell>
          <cell r="JL65">
            <v>100</v>
          </cell>
          <cell r="JM65">
            <v>83.367768595041326</v>
          </cell>
          <cell r="JN65">
            <v>100.0563697857948</v>
          </cell>
          <cell r="JO65" t="str">
            <v/>
          </cell>
          <cell r="JP65" t="str">
            <v/>
          </cell>
          <cell r="JQ65" t="str">
            <v/>
          </cell>
          <cell r="JR65" t="str">
            <v/>
          </cell>
          <cell r="JS65" t="str">
            <v/>
          </cell>
          <cell r="JT65" t="str">
            <v/>
          </cell>
          <cell r="JU65" t="str">
            <v/>
          </cell>
          <cell r="JV65" t="str">
            <v/>
          </cell>
          <cell r="JW65">
            <v>100.0563697857948</v>
          </cell>
          <cell r="JX65">
            <v>100</v>
          </cell>
          <cell r="JY65">
            <v>75.038759689922472</v>
          </cell>
          <cell r="JZ65">
            <v>120.09925558312653</v>
          </cell>
          <cell r="KA65" t="str">
            <v/>
          </cell>
          <cell r="KB65" t="str">
            <v/>
          </cell>
          <cell r="KC65" t="str">
            <v/>
          </cell>
          <cell r="KD65" t="str">
            <v/>
          </cell>
          <cell r="KE65" t="str">
            <v/>
          </cell>
          <cell r="KF65" t="str">
            <v/>
          </cell>
          <cell r="KG65" t="str">
            <v/>
          </cell>
          <cell r="KH65" t="str">
            <v/>
          </cell>
          <cell r="KI65" t="str">
            <v/>
          </cell>
          <cell r="KJ65">
            <v>100</v>
          </cell>
          <cell r="KK65">
            <v>83.367768595041326</v>
          </cell>
          <cell r="KL65">
            <v>100.0563697857948</v>
          </cell>
          <cell r="KM65" t="str">
            <v/>
          </cell>
          <cell r="KN65" t="str">
            <v/>
          </cell>
          <cell r="KO65" t="str">
            <v/>
          </cell>
          <cell r="KP65" t="str">
            <v/>
          </cell>
          <cell r="KQ65" t="str">
            <v/>
          </cell>
          <cell r="KR65" t="str">
            <v/>
          </cell>
          <cell r="KS65" t="str">
            <v/>
          </cell>
          <cell r="KT65" t="str">
            <v/>
          </cell>
          <cell r="KU65" t="str">
            <v/>
          </cell>
          <cell r="KV65">
            <v>100.0563697857948</v>
          </cell>
          <cell r="KW65" t="str">
            <v>7871_2</v>
          </cell>
          <cell r="KX65" t="str">
            <v xml:space="preserve">2. Fortalecer la articulación institucional y el otorgamiento de servicios  que dan respuesta a las </v>
          </cell>
          <cell r="KY65">
            <v>100.01127395715896</v>
          </cell>
          <cell r="KZ65">
            <v>100.01127395715896</v>
          </cell>
          <cell r="LA65" t="str">
            <v/>
          </cell>
          <cell r="LB65" t="str">
            <v/>
          </cell>
          <cell r="LC65">
            <v>100.00375798571964</v>
          </cell>
          <cell r="LD65">
            <v>63.552662031716729</v>
          </cell>
          <cell r="LE65">
            <v>28787418000</v>
          </cell>
          <cell r="LF65">
            <v>20715835745</v>
          </cell>
          <cell r="LG65">
            <v>1820401654</v>
          </cell>
          <cell r="LH65">
            <v>3442935911</v>
          </cell>
          <cell r="LI65">
            <v>3283601299</v>
          </cell>
          <cell r="LJ65">
            <v>100</v>
          </cell>
          <cell r="LK65">
            <v>83.367768595041326</v>
          </cell>
          <cell r="LL65">
            <v>100.0563697857948</v>
          </cell>
          <cell r="LM65" t="str">
            <v/>
          </cell>
          <cell r="LN65" t="str">
            <v/>
          </cell>
          <cell r="LO65" t="str">
            <v/>
          </cell>
          <cell r="LP65" t="str">
            <v/>
          </cell>
          <cell r="LQ65" t="str">
            <v/>
          </cell>
          <cell r="LR65" t="str">
            <v/>
          </cell>
          <cell r="LS65" t="str">
            <v/>
          </cell>
          <cell r="LT65" t="str">
            <v/>
          </cell>
          <cell r="LU65" t="str">
            <v/>
          </cell>
          <cell r="LV65">
            <v>100.0563697857948</v>
          </cell>
          <cell r="LW65">
            <v>100.0563697857948</v>
          </cell>
          <cell r="LX65" t="str">
            <v>No oportuna: El tiempo de radicación debe coincidir con el plazo establecido por la Oficina Asesora de Planeación - OAP</v>
          </cell>
          <cell r="LY65" t="str">
            <v>Oportuno: Se radica en los tiempos establecidos por la Oficina Asesora de Planeación - OAP</v>
          </cell>
          <cell r="LZ65">
            <v>0</v>
          </cell>
          <cell r="MA65">
            <v>0</v>
          </cell>
          <cell r="MB65">
            <v>0</v>
          </cell>
          <cell r="MC65">
            <v>0</v>
          </cell>
          <cell r="MD65">
            <v>0</v>
          </cell>
          <cell r="ME65">
            <v>0</v>
          </cell>
          <cell r="MF65">
            <v>0</v>
          </cell>
          <cell r="MG65">
            <v>0</v>
          </cell>
          <cell r="MH65">
            <v>0</v>
          </cell>
          <cell r="MI65">
            <v>0</v>
          </cell>
          <cell r="MJ65" t="str">
            <v>Coherente: La información de avance de la magnitud, consignada en el reporte del periodo, concuerda con la programación realizada, con la información cualitativa presentada, con las actividades establecidas (si aplica) y con los soportes presentados. Esta información es coherente con la descripción hecha en la hoja de vida de la meta o indicador.</v>
          </cell>
          <cell r="MK65" t="str">
            <v>Coherente: La información de avance de la magnitud, consignada en el reporte del periodo, concuerda con la programación realizada, con la información cualitativa presentada, con las actividades establecidas (si aplica) y con los soportes presentados. Esta información es coherente con la descripción hecha en la hoja de vida de la meta o indicador.</v>
          </cell>
          <cell r="ML65">
            <v>0</v>
          </cell>
          <cell r="MM65">
            <v>0</v>
          </cell>
          <cell r="MN65">
            <v>0</v>
          </cell>
          <cell r="MO65">
            <v>0</v>
          </cell>
          <cell r="MP65">
            <v>0</v>
          </cell>
          <cell r="MQ65">
            <v>0</v>
          </cell>
          <cell r="MR65">
            <v>0</v>
          </cell>
          <cell r="MS65">
            <v>0</v>
          </cell>
          <cell r="MT65">
            <v>0</v>
          </cell>
          <cell r="MU65">
            <v>0</v>
          </cell>
          <cell r="MV65">
            <v>100</v>
          </cell>
          <cell r="MW65">
            <v>83.367768595041326</v>
          </cell>
          <cell r="MX65">
            <v>100.0563697857948</v>
          </cell>
          <cell r="MY65" t="str">
            <v/>
          </cell>
          <cell r="MZ65" t="str">
            <v/>
          </cell>
          <cell r="NA65" t="str">
            <v/>
          </cell>
          <cell r="NB65" t="str">
            <v/>
          </cell>
          <cell r="NC65" t="str">
            <v/>
          </cell>
          <cell r="ND65" t="str">
            <v/>
          </cell>
          <cell r="NE65" t="str">
            <v/>
          </cell>
          <cell r="NF65" t="str">
            <v/>
          </cell>
          <cell r="NG65" t="str">
            <v/>
          </cell>
          <cell r="NH65" t="str">
            <v xml:space="preserve">La información consignada en el reporte del periodo, coincide con la información registrada en las herramientas presupuestales oficiales.  </v>
          </cell>
          <cell r="NI65" t="str">
            <v xml:space="preserve">La información consignada en el reporte del periodo, coincide con la información registrada en las herramientas presupuestales oficiales.  </v>
          </cell>
          <cell r="NJ65">
            <v>0</v>
          </cell>
          <cell r="NK65">
            <v>0</v>
          </cell>
          <cell r="NL65">
            <v>0</v>
          </cell>
          <cell r="NM65">
            <v>0</v>
          </cell>
          <cell r="NN65">
            <v>0</v>
          </cell>
          <cell r="NO65">
            <v>0</v>
          </cell>
          <cell r="NP65">
            <v>0</v>
          </cell>
          <cell r="NQ65">
            <v>0</v>
          </cell>
          <cell r="NR65">
            <v>0</v>
          </cell>
          <cell r="NS65">
            <v>0</v>
          </cell>
          <cell r="NT65" t="str">
            <v>No se identificaron problemas o dificultades. La información consignada en el reporte del periodo, respecto a los avances, logros y retrasos presentados, da cuenta de forma clara, completa y concisa del nivel cumplimiento de la meta o indicador en armonización con lo reportado en las actividades que integran la meta.</v>
          </cell>
          <cell r="NU65" t="str">
            <v>No aplica</v>
          </cell>
          <cell r="NV65">
            <v>0</v>
          </cell>
          <cell r="NW65">
            <v>0</v>
          </cell>
          <cell r="NX65">
            <v>0</v>
          </cell>
          <cell r="NY65">
            <v>0</v>
          </cell>
          <cell r="NZ65">
            <v>0</v>
          </cell>
          <cell r="OA65">
            <v>0</v>
          </cell>
          <cell r="OB65">
            <v>0</v>
          </cell>
          <cell r="OC65">
            <v>0</v>
          </cell>
          <cell r="OD65">
            <v>0</v>
          </cell>
          <cell r="OE65">
            <v>0</v>
          </cell>
        </row>
        <row r="66">
          <cell r="A66" t="str">
            <v>PD107</v>
          </cell>
          <cell r="B66">
            <v>7871</v>
          </cell>
          <cell r="C66" t="str">
            <v>7871_8</v>
          </cell>
          <cell r="D66">
            <v>2020110010188</v>
          </cell>
          <cell r="E66" t="str">
            <v>Un nuevo contrato social y ambiental para la Bogotá del siglo XXI</v>
          </cell>
          <cell r="F66" t="str">
            <v>3. Inspirar confianza y legitimidad para vivir sin miedo y ser epicentro de cultura ciudadana, paz y reconciliación.</v>
          </cell>
          <cell r="G66" t="str">
            <v>39.  Bogotá territorio de paz y atención integral a las víctimas del conflicto armado.</v>
          </cell>
          <cell r="H66" t="str">
            <v>Mejorar la integración de las acciones, servicios y escenarios que dan respuesta a las obligaciones derivadas de ley para las víctimas, el Acuerdo de Paz, y los demás compromisos distritales en materia de memoria, reparación, paz y reconciliación.</v>
          </cell>
          <cell r="I66" t="str">
            <v>2. Fortalecer la articulación institucional y el otorgamiento de servicios  que dan respuesta a las obligaciones y retos en materia de asistencia, atención y reparación a víctimas en Bogotá-región; así como otros efectos particulares ,asociados al conflicto.</v>
          </cell>
          <cell r="J66" t="str">
            <v>Construcción de Bogotá-región como territorio de paz para las víctimas y la reconciliación</v>
          </cell>
          <cell r="K66" t="str">
            <v>Oficina de Alta Consejería de Paz, Víctimas y Reconciliación</v>
          </cell>
          <cell r="L66" t="str">
            <v xml:space="preserve">Carlos Vladimir Rodriguez Valencia </v>
          </cell>
          <cell r="M66" t="str">
            <v>Alto Consejero de Paz, Víctimas y Reconciliación</v>
          </cell>
          <cell r="N66" t="str">
            <v>Oficina de Alta Consejería de Paz, Víctimas y Reconciliación</v>
          </cell>
          <cell r="O66" t="str">
            <v xml:space="preserve">Carlos Vladimir Rodriguez Valencia </v>
          </cell>
          <cell r="P66" t="str">
            <v>Alto Consejero de Paz, Víctimas y Reconciliación</v>
          </cell>
          <cell r="Q66" t="str">
            <v>Carolina Rodríguez Moyano, Juan Guillermo Becerra Jimenez</v>
          </cell>
          <cell r="R66" t="str">
            <v>Yuri Galindo</v>
          </cell>
          <cell r="S66" t="str">
            <v>8. Realizar 100 porciento de los espacios de coordinación y articulación programados con entidades e instancias de orden territorial y nacional, en materia de asistencia, atención y reparación a las víctimas del conflicto armado.​​</v>
          </cell>
          <cell r="T66" t="str">
            <v>Realizar 100 porciento de los espacios de coordinación y articulación programados con entidades e instancias de orden territorial y nacional, en materia de asistencia, atención y reparación a las víctimas del conflicto armado.​​</v>
          </cell>
          <cell r="AC66" t="str">
            <v>8. Realizar 100 porciento de los espacios de coordinación y articulación programados con entidades e instancias de orden territorial y nacional, en materia de asistencia, atención y reparación a las víctimas del conflicto armado.​​</v>
          </cell>
          <cell r="AI66" t="str">
            <v xml:space="preserve">PD_Meta Proyecto: 8. Realizar 100 porciento de los espacios de coordinación y articulación programados con entidades e instancias de orden territorial y nacional, en materia de asistencia, atención y reparación a las víctimas del conflicto armado.​​; </v>
          </cell>
          <cell r="AJ66">
            <v>0</v>
          </cell>
          <cell r="AK66">
            <v>44466</v>
          </cell>
          <cell r="AL66">
            <v>2</v>
          </cell>
          <cell r="AM66">
            <v>2022</v>
          </cell>
          <cell r="AN66" t="str">
            <v xml:space="preserve">Para el cumplimiento de esta meta se contemplan realizar actividades orientadas a fortalecer y desarrollar la coordinación y articulación con las entidades del Sistema Distrital de Atención y Reparación Integral a las Víctimas - SDARIV a través de: _x000D_
i)	La formulación, actualización y seguimiento al Plan de Acción Distrital de Víctimas, Paz y Reconciliación - PAD_x000D_
ii)	La asistencia técnica brindada que requieran las entidades para la actualización, ejecución y seguimiento al PAD. _x000D_
iii)	La gestión de información desde el Observatorio Distrital de Víctimas del Conflicto Armado, elaborando documentos y otros productos orientados a apoyar la toma de decisiones, la generación de debate público y la adecuación y fortalecimiento de los sistemas de información transaccionales y de gestión de conocimiento que apoyan la operación de la ACDVPR. _x000D_
iv)	El ejercicio de secretaría técnica del Comité Distrital de Justicia Transicional, sus subcomités temáticos y los Comités Locales de Justicia Transicional. _x000D_
v)	El desarrollo de acciones necesarias para la coordinación y articulación que permitan la implementación de medidas de prevención, protección y garantías de no repetición en el Distrito. _x000D_
vi)	La gestión de alianzas público - privadas y de cooperación internacional que contribuyan a hacer de Bogotá un territorio de reconciliación y construcción de memoria, verdad, justicia, reparación integral y con garantías de no repetición. _x000D_
vii)	La asistencia técnica brindada a las alcaldías locales y acompañamiento a los Comités Locales de Justicia Transicional para la formulación e implementación de acciones en el nivel local, que contribuyan a la implementación de la política pública de víctimas, paz y reconciliación.     _x000D_
</v>
          </cell>
          <cell r="AO66" t="str">
            <v>Fortalecer la articulación institucional y el otorgamiento de servicios que dan respuesta a las obligaciones y retos en materia de asistencia, atención y reparación a víctimas en Bogotá-región; así como otros efectos particulares, asociados al conflicto.</v>
          </cell>
          <cell r="AP66">
            <v>2020</v>
          </cell>
          <cell r="AQ66">
            <v>2024</v>
          </cell>
          <cell r="AR66" t="str">
            <v>Constante</v>
          </cell>
          <cell r="AS66" t="str">
            <v>Eficacia</v>
          </cell>
          <cell r="AT66" t="str">
            <v>Porcentaje</v>
          </cell>
          <cell r="AU66" t="str">
            <v>Producto</v>
          </cell>
          <cell r="AV66">
            <v>2019</v>
          </cell>
          <cell r="AW66">
            <v>1</v>
          </cell>
          <cell r="AX66" t="str">
            <v xml:space="preserve">Proyecto de inversión 1156	_x000D_
	</v>
          </cell>
          <cell r="AZ66">
            <v>1</v>
          </cell>
          <cell r="BB66" t="str">
            <v xml:space="preserve">La meta se cumplirá a través de la programación y ejecución de las acciones o actividades asociadas a la meta, las cuales se programarán y se les hará seguimiento mensual. Esta meta se mide a través de las actividades programadas, de conformidad con el plan interno de trabajo de la Oficina Alta Consejería de Paz, Víctimas y Reconciliación, en: 
i) La formulación, actualización y seguimiento al Plan de Acción Distrital de Víctimas, Paz y Reconciliación - PAD
ii) La asistencia técnica brindada que requieran las entidades para la actualización, ejecución y seguimiento al PAD. 
iii) La gestión de información desde el Observatorio Distrital de Víctimas del Conflicto Armado, elaborando documentos y otros productos orientados a apoyar la toma de decisiones, la generación de debate público y la adecuación y fortalecimiento de los sistemas de información transaccionales y de gestión de conocimiento que apoyan la operación de la ACDVPR. 
iv) El ejercicio de secretaría técnica del Comité Distrital de Justicia Transicional, sus subcomités temáticos y los Comités Locales de Justicia Transicional. 
v) El desarrollo de acciones necesarias para la coordinación y articulación que permitan la implementación de medidas de prevención, protección y garantías de no repetición en el Distrito. 
vi) La gestión de alianzas público - privadas y de cooperación internacional que contribuyan a hacer de Bogotá un territorio de reconciliación y construcción de memoria, verdad, justicia, reparación integral y con garantías de no repetición. 
vii) La asistencia técnica brindada a las alcaldías locales y acompañamiento a los Comités Locales de Justicia Transicional para la formulación e implementación de acciones en el nivel local, que contribuyan a la implementación de la política pública de víctimas, paz y reconciliación.     </v>
          </cell>
          <cell r="BC66" t="str">
            <v>(Valor porcentual asignado al total de las acciones o actividades ejecutadas en el periodo/Valor porcentual asignado al total de las acciones o actividades programadas en el periodo)*100</v>
          </cell>
          <cell r="BD66" t="str">
            <v>Valor porcentual asignado al total de las acciones o actividades ejecutadas en el periodo</v>
          </cell>
          <cell r="BE66" t="str">
            <v>Valor porcentual asignado al total de las acciones o actividades programadas en el periodo</v>
          </cell>
          <cell r="BF66" t="str">
            <v>Soportes de las actividades para la coordinación y articulación de espacios con entidades e instancias de orden territorial y nacional, en materia de asistencia, atención y reparación a las víctimas del conflicto armado.​​</v>
          </cell>
          <cell r="BG66">
            <v>3</v>
          </cell>
          <cell r="BH66">
            <v>44644</v>
          </cell>
          <cell r="BI66" t="str">
            <v>Radicado 3-2022-9977 del 24/03/2022</v>
          </cell>
          <cell r="BJ66" t="str">
            <v>Establecer variables 1 y/o 2 numéricas</v>
          </cell>
          <cell r="BK66">
            <v>100</v>
          </cell>
          <cell r="BL66">
            <v>100</v>
          </cell>
          <cell r="BM66">
            <v>100</v>
          </cell>
          <cell r="BN66">
            <v>100</v>
          </cell>
          <cell r="BO66">
            <v>100</v>
          </cell>
          <cell r="BP66">
            <v>100</v>
          </cell>
          <cell r="BQ66">
            <v>6270567416</v>
          </cell>
          <cell r="BR66">
            <v>480155901</v>
          </cell>
          <cell r="BS66">
            <v>1560884515</v>
          </cell>
          <cell r="BT66">
            <v>1892343000</v>
          </cell>
          <cell r="BU66">
            <v>1632445000</v>
          </cell>
          <cell r="BV66">
            <v>704739000</v>
          </cell>
          <cell r="BW66">
            <v>100</v>
          </cell>
          <cell r="BX66">
            <v>100</v>
          </cell>
          <cell r="BY66">
            <v>100</v>
          </cell>
          <cell r="BZ66">
            <v>100</v>
          </cell>
          <cell r="CA66">
            <v>100</v>
          </cell>
          <cell r="CB66">
            <v>480155901</v>
          </cell>
          <cell r="CC66">
            <v>458858665</v>
          </cell>
          <cell r="CD66">
            <v>1560884515</v>
          </cell>
          <cell r="CE66">
            <v>1530273493</v>
          </cell>
          <cell r="CF66">
            <v>100</v>
          </cell>
          <cell r="CG66">
            <v>98.5</v>
          </cell>
          <cell r="CH66" t="str">
            <v>No aplica</v>
          </cell>
          <cell r="CI66" t="str">
            <v>Constante</v>
          </cell>
          <cell r="CJ66">
            <v>100</v>
          </cell>
          <cell r="CK66">
            <v>100</v>
          </cell>
          <cell r="CL66">
            <v>100</v>
          </cell>
          <cell r="CM66">
            <v>100</v>
          </cell>
          <cell r="CN66">
            <v>100</v>
          </cell>
          <cell r="CO66">
            <v>100</v>
          </cell>
          <cell r="CP66">
            <v>100</v>
          </cell>
          <cell r="CQ66">
            <v>100</v>
          </cell>
          <cell r="CR66">
            <v>100</v>
          </cell>
          <cell r="CS66">
            <v>100</v>
          </cell>
          <cell r="CT66">
            <v>100</v>
          </cell>
          <cell r="CU66">
            <v>100</v>
          </cell>
          <cell r="CV66">
            <v>100</v>
          </cell>
          <cell r="CW66">
            <v>100</v>
          </cell>
          <cell r="CX66">
            <v>3.87</v>
          </cell>
          <cell r="CY66">
            <v>3.23</v>
          </cell>
          <cell r="CZ66">
            <v>5.81</v>
          </cell>
          <cell r="DA66">
            <v>0</v>
          </cell>
          <cell r="DB66">
            <v>0</v>
          </cell>
          <cell r="DC66">
            <v>0</v>
          </cell>
          <cell r="DD66">
            <v>0</v>
          </cell>
          <cell r="DE66">
            <v>0</v>
          </cell>
          <cell r="DF66">
            <v>0</v>
          </cell>
          <cell r="DG66">
            <v>0</v>
          </cell>
          <cell r="DH66">
            <v>0</v>
          </cell>
          <cell r="DI66">
            <v>0</v>
          </cell>
          <cell r="DJ66" t="str">
            <v/>
          </cell>
          <cell r="DK66">
            <v>3.87</v>
          </cell>
          <cell r="DL66">
            <v>3.23</v>
          </cell>
          <cell r="DM66">
            <v>5.81</v>
          </cell>
          <cell r="DN66">
            <v>0</v>
          </cell>
          <cell r="DO66">
            <v>0</v>
          </cell>
          <cell r="DP66">
            <v>0</v>
          </cell>
          <cell r="DQ66">
            <v>0</v>
          </cell>
          <cell r="DR66">
            <v>0</v>
          </cell>
          <cell r="DS66">
            <v>0</v>
          </cell>
          <cell r="DT66">
            <v>0</v>
          </cell>
          <cell r="DU66">
            <v>0</v>
          </cell>
          <cell r="DV66">
            <v>0</v>
          </cell>
          <cell r="DW66">
            <v>12.91</v>
          </cell>
          <cell r="DX66" t="str">
            <v/>
          </cell>
          <cell r="DY66" t="str">
            <v>Documento de Historia de Usuarios de los cambios en SIVIC
Acta reunión de la información para entrar en SIVIC
Informe de datos cualitativos de la población víctima radicada en Bogota
Actas Consejo Distrital de Justicia Transicional
Matriz seguimiento a compromisos derivados del Consejo Distrital de Justicia Transicional
Evidencia de Reunión</v>
          </cell>
          <cell r="DZ66" t="str">
            <v>Documento de Historia de Usuarios de los cambios en SIVIC
Acta reunión de la información para entrar en SIVIC
 Documento de planificación de la estrategia para el fortalecimiento y el desarrollo del ecosistema de alianzas estrategicas para la vigencia 2022
Informe mensual cualitativo de actualización de mapeo de actores y acciones de cooperantes internacionales
Informe mensual cualitativo de actualización de mapeo de actores y acciones de economía solidaria a nivel nacional
Informe mensual cualitativo de actualización de mapeo de actores y acciones de alianzas público y privadas, nacionales e internacionales</v>
          </cell>
          <cell r="EA66" t="str">
            <v>Informe trimestral de  seguimiento al Plan de Acción Distrital de víctimas, paz y reconciliación​
Evidencias de reunión Información en hoja de cálculo
Documento de Historia de Usuarios de los cambios en SIVIC
Acta reunión de la información para entrar en SIVIC
Informe mensual cualitativo de actualización de mapeo de actores y acciones de cooperantes internacionales
Informe mensual cualitativo de actualización de mapeo de actores y acciones de alianzas público y privadas, nacionales e internacionales
Informe de Actividades y Resultados de gestión de alianzas estrategicas</v>
          </cell>
          <cell r="EB66" t="str">
            <v>Informes, actas, evidencias de reunión y/o información en hoja de cálculo
Documento de Historia de Usuarios de los cambios en SIVIC
Acta reunión de la información para entrar en SIVIC
Informe de gestión de la Alta Consejeria de Paz, Víctimas y Reconciliación del periodo 2021 (Informe 9 de Abril)
Informe de medición de goce efectivo de derechos, de la población desplazada radicada en Bogota
Informe de datos cualitativos de la población Víctima radicada en Bogota
Informe mensual cualitativo de actualización de mapeo de actores y acciones de cooperantes internacionales
Informe mensual cualitativo de actualización de mapeo de actores y acciones de alianzas público y privadas, nacionales e internacionales
Correos electrónicos de convocatoria a Subcomités Temáticos y CDJT</v>
          </cell>
          <cell r="EC66" t="str">
            <v>Informes, actas, evidencias de reunión y/o información en hoja de cálculo
Documento de Historia de Usuarios de los cambios en SIVIC
Acta reunión de la información para entrar en SIVIC
Informe mensual cualitativo de actualización de mapeo de actores y acciones de cooperantes internacionales
Informe mensual cualitativo de actualización de mapeo de actores y acciones de alianzas público y privadas, nacionales e internacionales
Actas Subcomités Temáticos
Correos electrónicos de convocatoria a CDJT
Matriz seguimiento a compromisos derivados de los subcomités temáticos
Actas CDJT
Matriz seguimiento a compromisos derivados del CDJT
Evidencias de Reunión</v>
          </cell>
          <cell r="ED66" t="str">
            <v xml:space="preserve"> Informe trimestral de  seguimiento al Plan de Acción Distrital de víctimas, paz y reconciliación​
Evidencias de reunión Información en hoja de cálculo
Documento de Historia de Usuarios de los cambios en SIVIC
Acta reunión de la información para entrar en SIVIC
Informe mensual cualitativo de actualización de mapeo de actores y acciones de cooperantes internacionales
Informe mensual cualitativo de actualización de mapeo de actores y acciones de alianzas público y privadas, nacionales e internacionales
Informe de Actividades y Resultados de gestión de alianzas estrategicas
Informe cualitativo de actualización de mapeo de actores y acciones de economía solidaria a nivel nacional</v>
          </cell>
          <cell r="EE66" t="str">
            <v>Informes, actas, evidencias de reunión y/o información en hoja de cálculo
Documento de Historia de Usuarios de los cambios en SIVIC
Acta reunión de la información para entrar en SIVIC 
Informe de datos cualitativos de la población Víctima radicada en Bogota
Informe mensual cualitativo de actualización de mapeo de actores y acciones de cooperantes internacionales
Informe mensual cualitativo de actualización de mapeo de actores y acciones de alianzas público y privadas, nacionales e internacionales
Evidencia Formulación POA Subcomités Temáticos</v>
          </cell>
          <cell r="EF66" t="str">
            <v>Informes, actas, evidencias de reunión y/o información en hoja de cálculo
Documento de Historia de Usuarios de los cambios en SIVIC
Acta reunión de la información para entrar en SIVIC 
Informe mensual cualitativo de actualización de mapeo de actores y acciones de cooperantes internacionales
Informe mensual cualitativo de actualización de mapeo de actores y acciones de alianzas público y privadas, nacionales e internacionales
Informes cualitativos y cuantitativos de la población Víctima del conflicto armado en Colombia
Correos electrónicos de convocatoria a Subcomités Temáticos y CDJT</v>
          </cell>
          <cell r="EG66" t="str">
            <v>Informe trimestral de  seguimiento al Plan de Acción Distrital de víctimas, paz y reconciliación​
Informes, actas, evidencias de reunión y/o información en hoja de cálculo
Anexo 4 - Anteproyecto de Presupuesto
Documento de Historia de Usuarios de los cambios en SIVIC
Acta reunión de la información para entrar en SIVIC 
Informes cualitativos y cuantitativos de la población Víctima del conflicto armado en Colombia
Informe mensual cualitativo de actualización de mapeo de actores y acciones de cooperantes internacionales
Informe mensual cualitativo de actualización de mapeo de actores y acciones de alianzas público y privadas, nacionales e internacionales
Informe de Actividades y Resultados de gestión de alianzas estrategicas
Actas Subcomités Temáticos
Correos electrónicos de convocatoria a CDJT
Matriz seguimiento a compromisos derivados de los subcomités temáticos
Actas CDJT
Matriz seguimiento a compromisos derivados del CDJT
Evidencias de Reunión</v>
          </cell>
          <cell r="EH66" t="str">
            <v>Informes, actas, evidencias de reunión y/o información en hoja de cálculo
Documento de Historia de Usuarios de los cambios en SIVIC
Acta reunión de la información para entrar en SIVIC 
Informe de datos cualitativos de la población Víctima radicada en Bogota
Informe mensual cualitativo de actualización de mapeo de actores y acciones de cooperantes internacionales
Informe mensual cualitativo de actualización de mapeo de actores y acciones de alianzas público y privadas, nacionales e internacionales</v>
          </cell>
          <cell r="EI66" t="str">
            <v xml:space="preserve">Informes, actas, evidencias de reunión y/o información en hoja de cálculo
Informe mensual cualitativo de actualización de mapeo de actores y acciones de cooperantes internacionales
Informe mensual cualitativo de actualización de mapeo de actores y acciones de alianzas público y privadas, nacionales e internacionales
</v>
          </cell>
          <cell r="EJ66" t="str">
            <v>Informe trimestral de  seguimiento al Plan de Acción Distrital de víctimas, paz y reconciliación​
Informes, actas, evidencias de reunión y/o información en hoja de cálculo
Informe cualitativo de actualización de mapeo de actores y acciones de economía solidaria a nivel nacional
Informe de Actividades y Resultados de gestión de alianzas estrategicas
Informe mensual cualitativo de actualización de mapeo de actores y acciones de alianzas público y privadas, nacionales e internacionales
Informe mensual cualitativo de actualización de mapeo de actores y acciones de cooperantes internacionales</v>
          </cell>
          <cell r="EK66" t="str">
            <v>•	Anexo 1. Informe emergencias humanitarias
•	Historia de Usuario y Correo donde se envía la historia de usuario
•	Correo electrónico dando respuesta a la extracción y análisis de información
•	Informe especial de la población mujer de la ciudad de Bogotá
•	Acta CDJT 27 12 2021
•	Matriz compromisos CDJT 27 12 2021</v>
          </cell>
          <cell r="EL66" t="str">
            <v>•	Historia de Usuario
•	Correo enviado con el análisis y extracción de información
•	LINEAMIENTOS 2022 - ALIANZAS ESTRATÉGICAS
•	PROGRAMACIÓN MENSUAL
•	INFORME CUALITATIVO
•	MAPEO ALIANZAS 2022 FEBRERO</v>
          </cell>
          <cell r="EM66" t="str">
            <v xml:space="preserve">•	2.4.1.1. Solicitud seguimiento trimestral
•	2.4.1.11. Cargue Modulo PAT Vivanto
•	2.4.1.9. Reporte RUSICST
•	2.4.2.1. Asistencias técnicas para seguimiento PAD
• 2.4.3.1.1. Correo Extraccion Informacion
• 2.4.3.1.2. Insumo IGED
• 2.4.3.2 Implementación Historia de usuario
• 2.4.4.1.  Documento de planificación de la estrategia para el fortalecimiento y el desarrollo del ecosistema de alianzas estratégicas para la vigencia 2022 que incluya actores públicos, privados y de cooperación. 
• 2.4.4.2. Reporte cualitativo de actualización de mapeo de actores y acciones de cooperantes internacionales. 
• 2.4.4.4. Reporte cualitativo de actualización de mapeo de actores y acciones de alianzas público y privadas, nacionales e internacionales. </v>
          </cell>
          <cell r="EN66">
            <v>0</v>
          </cell>
          <cell r="EO66">
            <v>0</v>
          </cell>
          <cell r="EP66">
            <v>0</v>
          </cell>
          <cell r="EQ66">
            <v>0</v>
          </cell>
          <cell r="ER66">
            <v>0</v>
          </cell>
          <cell r="ES66">
            <v>0</v>
          </cell>
          <cell r="ET66">
            <v>0</v>
          </cell>
          <cell r="EU66">
            <v>0</v>
          </cell>
          <cell r="EV66">
            <v>0</v>
          </cell>
          <cell r="EW66">
            <v>1892343000</v>
          </cell>
          <cell r="EX66">
            <v>1892343000</v>
          </cell>
          <cell r="EY66">
            <v>1892343000</v>
          </cell>
          <cell r="EZ66">
            <v>1892343000</v>
          </cell>
          <cell r="FA66">
            <v>1892343000</v>
          </cell>
          <cell r="FB66">
            <v>1892343000</v>
          </cell>
          <cell r="FC66">
            <v>1892343000</v>
          </cell>
          <cell r="FD66">
            <v>1892343000</v>
          </cell>
          <cell r="FE66">
            <v>1892343000</v>
          </cell>
          <cell r="FF66">
            <v>1892343000</v>
          </cell>
          <cell r="FG66">
            <v>1892343000</v>
          </cell>
          <cell r="FH66">
            <v>1892343000</v>
          </cell>
          <cell r="FI66">
            <v>1892343000</v>
          </cell>
          <cell r="FJ66">
            <v>1892343000</v>
          </cell>
          <cell r="FK66">
            <v>1892343000</v>
          </cell>
          <cell r="FL66">
            <v>1892343000</v>
          </cell>
          <cell r="FM66">
            <v>0</v>
          </cell>
          <cell r="FN66">
            <v>0</v>
          </cell>
          <cell r="FO66">
            <v>0</v>
          </cell>
          <cell r="FP66">
            <v>0</v>
          </cell>
          <cell r="FQ66">
            <v>0</v>
          </cell>
          <cell r="FR66">
            <v>0</v>
          </cell>
          <cell r="FS66">
            <v>0</v>
          </cell>
          <cell r="FT66">
            <v>0</v>
          </cell>
          <cell r="FU66">
            <v>0</v>
          </cell>
          <cell r="FV66">
            <v>1892343000</v>
          </cell>
          <cell r="FW66">
            <v>1687176312</v>
          </cell>
          <cell r="FX66">
            <v>1687176312</v>
          </cell>
          <cell r="FY66">
            <v>1687174889</v>
          </cell>
          <cell r="FZ66">
            <v>0</v>
          </cell>
          <cell r="GA66">
            <v>0</v>
          </cell>
          <cell r="GB66">
            <v>0</v>
          </cell>
          <cell r="GC66">
            <v>0</v>
          </cell>
          <cell r="GD66">
            <v>0</v>
          </cell>
          <cell r="GE66">
            <v>0</v>
          </cell>
          <cell r="GF66">
            <v>0</v>
          </cell>
          <cell r="GG66">
            <v>0</v>
          </cell>
          <cell r="GH66">
            <v>0</v>
          </cell>
          <cell r="GI66">
            <v>1687174889</v>
          </cell>
          <cell r="GJ66">
            <v>0</v>
          </cell>
          <cell r="GK66">
            <v>31298318</v>
          </cell>
          <cell r="GL66">
            <v>177718400</v>
          </cell>
          <cell r="GM66">
            <v>0</v>
          </cell>
          <cell r="GN66">
            <v>0</v>
          </cell>
          <cell r="GO66">
            <v>0</v>
          </cell>
          <cell r="GP66">
            <v>0</v>
          </cell>
          <cell r="GQ66">
            <v>0</v>
          </cell>
          <cell r="GR66">
            <v>0</v>
          </cell>
          <cell r="GS66">
            <v>0</v>
          </cell>
          <cell r="GT66">
            <v>0</v>
          </cell>
          <cell r="GU66">
            <v>0</v>
          </cell>
          <cell r="GV66">
            <v>177718400</v>
          </cell>
          <cell r="GW66">
            <v>30611022</v>
          </cell>
          <cell r="GX66">
            <v>30611022</v>
          </cell>
          <cell r="GY66">
            <v>30611022</v>
          </cell>
          <cell r="GZ66">
            <v>0</v>
          </cell>
          <cell r="HA66">
            <v>0</v>
          </cell>
          <cell r="HB66">
            <v>0</v>
          </cell>
          <cell r="HC66">
            <v>0</v>
          </cell>
          <cell r="HD66">
            <v>0</v>
          </cell>
          <cell r="HE66">
            <v>0</v>
          </cell>
          <cell r="HF66">
            <v>0</v>
          </cell>
          <cell r="HG66">
            <v>0</v>
          </cell>
          <cell r="HH66">
            <v>0</v>
          </cell>
          <cell r="HI66">
            <v>30611022</v>
          </cell>
          <cell r="HJ66">
            <v>10996705</v>
          </cell>
          <cell r="HK66">
            <v>30611022</v>
          </cell>
          <cell r="HL66">
            <v>30611022</v>
          </cell>
          <cell r="HM66">
            <v>0</v>
          </cell>
          <cell r="HN66">
            <v>0</v>
          </cell>
          <cell r="HO66">
            <v>0</v>
          </cell>
          <cell r="HP66">
            <v>0</v>
          </cell>
          <cell r="HQ66">
            <v>0</v>
          </cell>
          <cell r="HR66">
            <v>0</v>
          </cell>
          <cell r="HS66">
            <v>0</v>
          </cell>
          <cell r="HT66">
            <v>0</v>
          </cell>
          <cell r="HU66">
            <v>0</v>
          </cell>
          <cell r="HV66">
            <v>30611022</v>
          </cell>
          <cell r="HW66" t="str">
            <v>Para el cumplimiento de esta meta en lo corrido de la vigencia 2022 con corte al mes de marzo, se han adelantado varias acciones orientadas a fortalecer y desarrollar la coordinación y articulación con las entidades del Sistema Distrital de Atención y Reparación Integral a las Víctimas - SDARIV a través de: 
• La formulación, actualización y seguimiento al Plan de Acción Distrital de Víctimas, Paz y Reconciliación - PAD: 
Se realizó solicitud del seguimiento a la implementación del Plan de Acción Distrital (PAD) con corte al 31 de marzo de 2022. Esta solicitud se envió a 21 entidades y consta de las siguientes variables para cada una de las 146 metas anualizadas.
• La asistencia técnica brindada que requieran las entidades para la actualización, ejecución y seguimiento al PAD:
Se realizaron 8 asistencias técnicas dirigidas a entidades del SDARIV con el propósito de brindar lineamientos generales frente a la elaboración del informe de implementación de la política pública de víctimas 2021 en el marco de la conmemoración del 9 de abril - Día Nacional de la Memoria y la Solidaridad con las Víctimas del Conflicto Armado.
• La gestión de información desde el Observatorio Distrital de Víctimas del Conflicto Armado, elaborando documentos y otros productos orientados a apoyar la toma de decisiones, la generación de debate público y la adecuación y fortalecimiento de los sistemas de información transaccionales y de gestión de conocimiento que apoyan la operación de la ACDVPR:
Se realizó extracción de información para la construcción del informe IGED, la información extraída es para la elaboración de los siguientes derechos: garantías de no repetición, Derecho a la Vida, Derecho a la Libertad, Derecho a la integridad sexual, Asistencia y atención, Aseguramiento en salud y atención Psicosocial.
Se introdujeron mejoras en el SIVIC, consistente en que se ejecutó la historia de usuario referente un control automático de Ayudas Humanitarias Inmediatas que se presentan en el rango de un mes la cuales no pueden duplicarse.
• El ejercicio de secretaría técnica del Comité Distrital de Justicia Transicional, sus subcomités temáticos y los Comités Locales de Justicia Transicional.
No se adelantaron acciones.  
• La gestión de alianzas público - privadas y de cooperación internacional que contribuyan a hacer de Bogotá un territorio de reconciliación y construcción de memoria, verdad, justicia, reparación integral y con garantías de no repetición.
Se adelantó en la organización, planificación y seguimiento de los lineamientos que orientan la gestión de alianzas público-privadas, de cooperación y la acción institucional del equipo de alianzas estratégicas. 
Se desarrolló la propuesta para el Foro Mundial de Ciudades y Territorios de Paz 2022 – 2023 y articulación con La Agenda de la Paz para la Organización Mundial. 
Se realizó seguimiento y gestión de alianzas de la vigencia 2021 de cara a la consolidación de estrategias de estabilización socioeconómica del 2022 e iniciativas de impacto para la población objeto.
• La asistencia técnica brindada a las alcaldías locales y acompañamiento a los Comités Locales de Justicia Transicional para la formulación e implementación de acciones en el nivel local, que contribuyan a la implementación de la política pública de víctimas, paz y reconciliación: No se presentaron acciones.
BENEFICIOS:
• Trimestralmente se realiza el seguimiento a la implementación del plan de Acción Distrital (PAD) el cual hace las veces de hoja de ruta para la planeación e implementación de la política pública de víctimas en el Distrito. Este instrumento recoge los programas, proyectos, procesos, acciones y recursos en los componentes de atención, asistencia, reparación integral, prevención, protección y garantías de no repetición, memoria, paz y reconciliación, con el objetivo de garantizar el goce efectivo de derechos de la población víctima que se encuentra en la ciudad de Bogotá.
• El Reporte Unificado de Sistema de Información, Coordinación y Seguimiento Territorial de la Política Pública de Víctimas del Conflicto Armado (RUSICST) es un mecanismo de información, seguimiento y evaluación al desempeño de su entidad territorial en relación con la implementación de la Política Pública de Víctimas del Conflicto Armado (Art. Artículo 2. 2. 8. 3. 8. Decreto 1084 de 2015).
• La ACPVR como coordinadora del SDARIV realiza un seguimiento trimestral a través del cual las entidades reportan los avances tanto físicos, como presupuestales de cada una de las metas establecidas en el PAD del año evaluado. Adicionalmente, se realizan asistencias técnicas por cada una de las entidades del SDARIV que reportan al PAD, con el fin de asesorar y acompañar el proceso de reporte del avance del cumplimiento de las metas y generar estrategias para el cumplimiento de estas. Estos procesos de acompañamiento técnico buscan fortalecer y mejorar las fases de diseño, implementación, evaluación y seguimiento de la política de víctimas en el Distrito.
• Población Victima del conflicto armado ya que se generan indicadores para la toma de decisiones, respeto a los indicadores calculados en pro de la superación de vulnerabilidad de la población Víctima que reside en Bogotá 
• La población en general de Bogotá ya que con este control se hace auditoria en los recursos que se entregan por ayuda humanitaria inmediata 
• Gestión de acuerdo de voluntades para dar inicio y hacer seguimientoa los programas de empleabilidad, asesoría y generación de ingresos. 
• Inclusión y visibilidad de la gestión de iniciativas y estrategias productivas de la población objetivo. 
• Fortalecimiento de capacidades a emprendedores de economía solidaria para formalización de sus unidades productivas.</v>
          </cell>
          <cell r="HX66" t="str">
            <v>No se presentaron retrasos</v>
          </cell>
          <cell r="HY66" t="str">
            <v/>
          </cell>
          <cell r="HZ66" t="str">
            <v>Para el cumplimiento de esta meta, en el mes de enero se realizaron (6) actividades de (6) programadas, las cuales están orientadas a fortalecer y desarrollar la coordinación y articulación con las entidades del Sistema Distrital de Atención y Reparación Integral a las Víctimas - SDARIV a través de: 
•	La formulación, actualización y seguimiento al Plan de Acción Distrital de Víctimas, Paz y Reconciliación - PAD: 
1.	De conformidad con lo establecido en la Metodología de Calificación para la Certificación Territorial 2021, la Unidad para la Atención y Reparación Integral a las Víctimas (UARIV), remitió a la Alcaldía Mayor de Bogotá la solicitud de información junto con los anexos requeridos para la vigencia 2021. De acuerdo con esto, desde la Dirección de Reparación Integral se procedió a solicitar, revisar y compilar los insumos en el marco de los componentes y criterios definidos para remitir a la entidad competente. Luego de esto, y teniendo en cuenta las revisiones efectuadas por la UARIV se reciben los resultados preliminares de la vigencia 2021. Frente a esto, se remitirá oficio de réplica con la información o anexos faltantes, proceso bajo cual se establecerá la calificación final de la certificación territorial para la ciudad de Bogotá.
•	ii)	La asistencia técnica brindada que requieran las entidades para la actualización, ejecución y seguimiento al PAD: Durante el periodo se brindó asistencia técnica de acuerdo con la demanda de las entidades distritales. 
•	iii)	La gestión de información desde el Observatorio Distrital de Víctimas del Conflicto Armado, elaborando documentos y otros productos orientados a apoyar la toma de decisiones, la generación de debate público y la adecuación y fortalecimiento de los sistemas de información transaccionales y de gestión de conocimiento que apoyan la operación de la ACDVPR: 
2.	Se creó Historia de Usuario para la activación de un módulo en SIVIC de restitución de tierras, esta historia de usuario se construyó de la mano del equipo jurídico de la Alta Consejería de Paz Victimas y Reconciliación 
3.	Se realizó Extracción y análisis de información para identificar la población víctima del conflicto armado inscrita en el programa jóvenes en la U, programa manejado por la secretaria de educación. 
4.	 Se realizó documento cualitativo describiendo la población mujer víctima del conflicto armado en Bogotá a partir de la información extraída por el equipo cuantitativo del Observatorio de Víctimas
•	El ejercicio de secretaría técnica del Comité Distrital de Justicia Transicional, sus subcomités temáticos y los Comités Locales de Justicia Transicional: 
No se adelantaron acciones.  
•	El desarrollo de acciones necesarias para la coordinación y articulación que permitan la implementación de medidas de prevención, protección y garantías de no repetición en el Distrito: 
No se adelantaron acciones.  
•	La gestión de alianzas público - privadas y de cooperación internacional que contribuyan a hacer de Bogotá un territorio de reconciliación y construcción de memoria, verdad, justicia, reparación integral y con garantías de no repetición: 
No se adelantaron acciones.  
•	La asistencia técnica brindada a las alcaldías locales y acompañamiento a los Comités Locales de Justicia Transicional para la formulación e implementación de acciones en el nivel local, que contribuyan a la implementación de la política pública de víctimas, paz y reconciliación:
5.	Actas CDJT 
La Alta Consejería de Paz, Víctimas y Reconciliación en calidad de Secretaría Técnica del Comité Distrital de Justicia Transicional (CDJT), realizó envío del acta de la tercera sesión ordinaria del Comité, celebrado el día 27 de diciembre de 2021.  
6.	Matriz seguimiento a compromisos derivados del CDJT: Se consolida la matriz de seguimiento a los compromisos derivados del Comité Distrital de Justicia Transicional. Esta matriz permite identificar la instancia en la cual se estableció el compromiso, el nombre de quién realizó la solicitud, la entidad o espacio que representa la persona y los tiempos de ley previstos para el cumplimiento de dicho compromiso
BENEFICIOS
• La certificación territorial tiene por objeto medir el nivel de contribución de los departamentos, distritos y municipios en el diseño, implementación y seguimiento de la política pública de víctimas, a través del cumplimiento de sus competencias en materia de prevención, protección, asistencia, atención y reparación integral. Conlleva un proceso de extracción, consolidación, cálculo y análisis de la información suministrada por las entidades territoriales a través de las herramientas de planeación y seguimiento que le permiten a la Unidad para las Víctimas determinar los resultados que dan cuenta del porcentaje de contribución en el diseño, implementación y seguimiento a la política pública de víctimas.
• La UARIV cuenta con competencias para “Aplicar instrumentos de certificación a las entidades que conforman el Sistema Nacional de Atención y Reparación a las Víctimas, respecto a su contribución en el goce efectivo de los derechos a la verdad, justicia y reparación integral a las víctimas, de acuerdo con las obligaciones contempladas en la presente ley” y el Decreto 1084 de 2015 en su artículo 2.2.6.5.6.4. De la certificación de las entidades que conforman el Sistema Nacional de Atención, y Reparación Integral a las Víctimas - SNARIV.
• Población de la ciudad de Bogotá que solicita servicio de restitución de tierras a área jurídica de la Alta Consejería de Paz, Víctimas y renunciación
• Las 196 Víctimas del conflicto armado residente en Bogotá inscrita en el programa Reto en la U.
• Población Mujer víctima del conflicto armado residente en Bogotá  
• La participación de las víctimas en el Comité Distrital de Justicia Transicional que es la máxima instancia de articulación Distrital, encargado de elaborar planes de acción en el marco de los planes de desarrollo a fin de lograr la prevención, protección, atención, asistencia y reparación integral a las víctimas, coordinar las acciones con las entidades que conforman el Sistema Nacional de atención y Reparación a las Víctimas en el nivel departamental, distrital y municipal, articular la oferta institucional para garantizar los derechos de las víctimas a la verdad, la justicia y la reparación, así como la materialización de las garantías de no repetición, coordinar las actividades en materia de inclusión social e inversión social para la población vulnerable y adoptar las medidas conducentes a materializar la política, planes, programas y estrategias en materia de desarme, desmovilización y reintegración.</v>
          </cell>
          <cell r="IA66" t="str">
            <v>Para el cumplimiento de esta meta, en el mes de febrero se realizaron (5) actividades de (5) programadas, las cuales están orientadas a fortalecer y desarrollar la coordinación y articulación con las entidades del Sistema Distrital de Atención y Reparación Integral a las Víctimas - SDARIV a través de: 
•	La formulación, actualización y seguimiento al Plan de Acción Distrital de Víctimas, Paz y Reconciliación - PAD: No se adelantaron acciones.  
•	La asistencia técnica brindada que requieran las entidades para la actualización, ejecución y seguimiento al PAD: No se adelantaron acciones.  
•	La gestión de información desde el Observatorio Distrital de Víctimas del Conflicto Armado, elaborando documentos y otros productos orientados a apoyar la toma de decisiones, la generación de debate público y la adecuación y fortalecimiento de los sistemas de información transaccionales y de gestión de conocimiento que apoyan la operación de la ACDVPR: 
1.	Se creo historia de usuario donde busca identificar los hogares que realizaron evaluación de ayuda humanitaria y el valor de la tasación es cambiado al original que calcula el sistema, para que de esta manera se pueda hacer seguimiento y revisar que el cambio que realizo el funcionario que realizó la evaluación se la correcta.
2.	Se realizó extracción de información, cruce y análisis de información del registro único de víctimas y la base SIMAT para identificar niños víctimas del conflicto armado y de esta manera ser beneficiados con dispositivos con conectividad y movilidad escolar
•	El ejercicio de secretaría técnica del Comité Distrital de Justicia Transicional, sus subcomités temáticos y los Comités Locales de Justicia Transicional: No se adelantaron acciones.  
•	La gestión de alianzas público - privadas y de cooperación internacional que contribuyan a hacer de Bogotá un territorio de reconciliación y construcción de memoria, verdad, justicia, reparación integral y con garantías de no repetición: 
3.  Organización y planificación de los lineamientos que orientan la gestión de alianzas público-privadas, de cooperación y la acción institucional del equipo de alianzas estratégicas. 
4. Desarrollo de la propuesta temática de Bogotá para el Foro Mundial de Ciudades y Territorios de Paz 2022 – 2023 y articulación con La Agenda de la Paz para la Organización Mundial.
5. Reactivación de alianzas de la vigencia 2021 de cara a la consolidación de estrategias de estabilización socioeconómica del 2022 e iniciativas de impacto para la población objeto.
•	La asistencia técnica brindada a las alcaldías locales y acompañamiento a los Comités Locales de Justicia Transicional para la formulación e implementación de acciones en el nivel local, que contribuyan a la implementación de la política pública de víctimas, paz y reconciliación: No se presentaron acciones
BENEFICIOS:
•	Familias víctimas del conflicto armado debido a que se les hará seguimiento a los valores entregados de arriendo y unidades de redención, dando un punto de control en temas de información y ayudas otorgadas.
•	Niños y niñas víctimas del conflicto armado que sean beneficiados con dispositivos con conectividad y movilidad escolar
•	Gestión de acuerdo de voluntades para dar inicio a los programas de empleabilidad, asesoría y generación de ingresos. 
•	Inclusión y visibilidad de la gestión de iniciativas y estrategias productivas de la población objetivo. 
•	Fortalecimiento de capacidades a emprendedores e inicio de articulaciones para compra de activos.</v>
          </cell>
          <cell r="IB66" t="str">
            <v>Para el cumplimiento de esta meta, en el mes de marzo se realizaron (9) actividades de (9) programadas, las cuales están orientadas a fortalecer y desarrollar la coordinación y articulación con las entidades del Sistema Distrital de Atención y Reparación Integral a las Víctimas - SDARIV a través de: 
• La formulación, actualización y seguimiento al Plan de Acción Distrital de Víctimas, Paz y Reconciliación - PAD:  
I) Solicitud seguimiento trimestral
Se realizó la solicitud de seguimiento correspondiente al primer trimestre del año 2022; para dicho fin, se elevaron los siguientes requerimientos: 
1. Solicitud del seguimiento a la implementación del Plan de Acción Distrital (PAD) con corte al 31 de marzo de 2022. Esta solicitud se envió a 21 entidades y consta de las siguientes variables para cada una de las 146 metas anualizadas:
• Información de avance físico
• Información de la ejecución presupuestal de 2022 diligenciada en millones de pesos 
• Información de beneficiarios por sexo y localidad 
• Información de características poblacionales y diferenciales 
• Información de grupo etario 
• Información de tipo cualitativo de la implementación de acciones para dar cumplimiento a la meta PAD.
2. Solicitud de seguimiento a los acuerdos establecidos con la Mesa de Pueblos Indígenas Víctimas (MPIV) en el marco del proceso de concertación derivado del artículo 66 del Plan Distrital de Desarrollo. Esta solicitud es elevada a 11 entidades, a quienes se les solicita el avance cuantitativo y cualitativo de sus acuerdos en el primer trimestre de la vigencia 2022.
II) Reporte RUSICST
Durante el mes de marzo se realizó el cargue del 100% de la información solicitada por el Ministerio del Interior y la Unidad para las Víctimas en el marco Reporte Unificado de Sistema de Información, Coordinación y Seguimiento Territorial de la Política Pública de Víctimas del Conflicto Armado (RUSICST).
Para ello, se realizó la organización, distribución y envío de información correspondiente a cada una de las Direcciones y áreas de la ACPVR en razón a las actividades que se realizan por parte de estos en materia de ejecución de la Política Pública de Víctimas:
1. Alta Consejería de Paz, Víctimas y Reconciliación.
1.1 Alianzas Estratégicas
1.2 Equipo jurídico
1.3 Observatorio Distrital de Víctimas
2. Dirección de Reparación Integral
2.1. Equipo Territorial
2.3 Equipo de Participación e Incidencia Territorial
2.3 Coordinación SDARIV
2.4 Sistemas de Información
3. Dirección de Paz y Reconciliación
4. Dirección Centro de Memoria, Paz y Reconciliación 
Se sostuvo un acompañamiento permanente frente a las dudas o inconvenientes que se pudieran presentar en cada uno de los momentos del diligenciamiento del reporte; así como el seguimiento necesario para garantizar que se cumpliera el envío del reporte de conformidad a los tiempos establecidos por el Ministerio del Interior.
Posterior a la consolidación de la información requerida, se realizó la firma de la certificación de información reportada por parte del Alto consejero para el envío y cierre del reporte RUSICST correspondiente al segundo semestre del año 2021.
III) Cargue Modulo PAT Vivanto
En el mes de marzo se realizaron acciones orientadas a organizar y planificar el proceso de cargue de información en el módulo PAT Vivanto para la vigencia 2022, de conformidad con las orientaciones brindadas por la Unidad para las Víctimas, entidad administradora de la plataforma. A continuación, se relacionan las acciones desarrolladas:
1. Se participa en jornada de fortalecimiento de la Política Pública de Víctimas con la Unidad para las Víctimas con el objetivo de recibir los lineamientos generales para el cargue de información el módulo PAT Vivanto. De esta forma, se abordan los siguientes temas:
• Estrategia de gestión e implementación de oferta
• Ajustes al Plan de Acción Territorial
• Cargue de beneficiarios
• Soporte técnico y canales de comunicación
2. Con el objetivo de iniciar el cargue de la información se envía oficio a la Subdirección Nación – Territorio de la Unidad para las Víctimas realizando la solicitud de ajustes al módulo PAT Vivanto. Esto con el objetivo de realizar los ajustes requeridos al PAT plurianual cargado y de esta forma dar paso a la anualización correspondiente.
• La asistencia técnica brindada que requieran las entidades para la actualización, ejecución y seguimiento al PAD: 
IV) Se realizaron 8 asistencias técnicas dirigidas a entidades del SDARIV con el propósito de brindar lineamientos generales frente a la elaboración del informe de implementación de la política pública de víctimas 2021 en el marco de la conmemoración del 9 de abril - Día Nacional de la Memoria y la Solidaridad con las Víctimas del Conflicto Armado. Para ello, se convocó a espacios bilaterales a las siguientes entidades y sectores:
• IDPAC
• IPES
• SDMujer
• SDSCJ
• SDHT
• SED
• Sector Cultura
• SDS
Se desarrolló asistencia técnica con la SDDE con el objetivo de brindar lineamientos técnicos en relación con el reporte trimestral al Plan de Acción Distrital (PAD) y generar acuerdos para la implementación de su oferta institucional con población víctima del conflicto armado. 
Igualmente, se coordinó reunión general del SDARIV con la participación de 21 entidades del Distrito con compromisos asociados a la Política Pública de Víctimas. Esta reunión se llevó a cabo el 29 de marzo, y tuvo como objetivo brindar lineamientos frente a los siguientes puntos:
• Reporte FUT
• Seguimiento trimestral al PAD o Lineamientos para la entrega de evidencias y soportes de las metas
• Seguimiento acuerdos Mesa de Pueblos Indígenas y Mesa Distrital
• Cronograma Subcomités Temáticos y CDJT 2022
• La gestión de información desde el Observatorio Distrital de Víctimas del Conflicto Armado, elaborando documentos y otros productos orientados a apoyar la toma de decisiones, la generación de debate público y la adecuación y fortalecimiento de los sistemas de información transaccionales y de gestión de conocimiento que apoyan la operación de la ACDVPR: 
V) Extracción de información para la construcción del informe IGED, la información extraída es para la elaboración de los siguientes derechos: garantías de no repetición, Derecho a la Vida, Derecho a la Libertad, Derecho a la integridad sexual, Asistencia y atención, Aseguramiento en salud y atención Psicosocial.
VI) Mejoras SIVIC: se ejecutó la historia de usuario referente un control automático de Ayudas Humanitarias Inmediatas que se presentan en el rango de un mes la cuales no pueden duplicarse.
• El ejercicio de secretaría técnica del Comité Distrital de Justicia Transicional, sus subcomités temáticos y los Comités Locales de Justicia Transicional: No se adelantaron acciones.  
• La gestión de alianzas público - privadas y de cooperación internacional que contribuyan a hacer de Bogotá un territorio de reconciliación y construcción de memoria, verdad, justicia, reparación integral y con garantías de no repetición: 
VII)  Organización, planificación y seguimiento de los lineamientos que orientan la gestión de alianzas público-privadas, de cooperación y la acción institucional del equipo de alianzas estratégicas. 
VIII) Desarrollo de la propuesta para el Foro Mundial de Ciudades y Territorios de Paz 2022 – 2023 y articulación con La Agenda de la Paz para la Organización Mundial. 
IX) Seguimiento y gestión de alianzas de la vigencia 2021 de cara a la consolidación de estrategias de estabilización socioeconómica del 2022 e iniciativas de impacto para la población objeto.
• La asistencia técnica brindada a las alcaldías locales y acompañamiento a los Comités Locales de Justicia Transicional para la formulación e implementación de acciones en el nivel local, que contribuyan a la implementación de la política pública de víctimas, paz y reconciliación: No se presentaron acciones
BENEFICIOS:
• Trimestralmente se realiza el seguimiento a la implementación del plan de Acción Distrital (PAD) el cual hace las veces de hoja de ruta para la planeación e implementación de la política pública de víctimas en el Distrito. Este instrumento recoge los programas, proyectos, procesos, acciones y recursos en los componentes de atención, asistencia, reparación integral, prevención, protección y garantías de no repetición, memoria, paz y reconciliación, con el objetivo de garantizar el goce efectivo de derechos de la población víctima que se encuentra en la ciudad de Bogotá.
• El Reporte Unificado de Sistema de Información, Coordinación y Seguimiento Territorial de la Política Pública de Víctimas del Conflicto Armado (RUSICST) es un mecanismo de información, seguimiento y evaluación al desempeño de su entidad territorial en relación con la implementación de la Política Pública de Víctimas del Conflicto Armado (Art. Artículo 2. 2. 8. 3. 8. Decreto 1084 de 2015).
• La ACPVR como coordinadora del SDARIV realiza un seguimiento trimestral a través del cual las entidades reportan los avances tanto físicos, como presupuestales de cada una de las metas establecidas en el PAD del año evaluado. Adicionalmente, se realizan asistencias técnicas por cada una de las entidades del SDARIV que reportan al PAD, con el fin de asesorar y acompañar el proceso de reporte del avance del cumplimiento de las metas y generar estrategias para el cumplimiento de estas. Estos procesos de acompañamiento técnico buscan fortalecer y mejorar las fases de diseño, implementación, evaluación y seguimiento de la política de víctimas en el Distrito.
• Población Victima del conflicto armado ya que se generan indicadores para la toma de decisiones, respeto a los indicadores calculados en pro de la superación de vulnerabilidad de la población Víctima que reside en Bogotá 
• La población en general de Bogotá ya que con este control se hace auditoria en los recursos que se entregan por ayuda humanitaria inmediata 
• Gestión de acuerdo de voluntades para dar inicio y hacer seguimientoa los programas de empleabilidad, asesoría y generación de ingresos. 
• Inclusión y visibilidad de la gestión de iniciativas y estrategias productivas de la población objetivo. 
• Fortalecimiento de capacidades a emprendedores de economía solidaria para formalización de sus unidades productivas.</v>
          </cell>
          <cell r="IC66" t="str">
            <v/>
          </cell>
          <cell r="ID66" t="str">
            <v/>
          </cell>
          <cell r="IE66" t="str">
            <v/>
          </cell>
          <cell r="IF66" t="str">
            <v/>
          </cell>
          <cell r="IG66" t="str">
            <v/>
          </cell>
          <cell r="IH66" t="str">
            <v/>
          </cell>
          <cell r="II66" t="str">
            <v/>
          </cell>
          <cell r="IJ66" t="str">
            <v/>
          </cell>
          <cell r="IK66" t="str">
            <v/>
          </cell>
          <cell r="IL66">
            <v>1</v>
          </cell>
          <cell r="IM66">
            <v>1</v>
          </cell>
          <cell r="IN66">
            <v>1</v>
          </cell>
          <cell r="IO66">
            <v>0</v>
          </cell>
          <cell r="IP66">
            <v>0</v>
          </cell>
          <cell r="IQ66">
            <v>0</v>
          </cell>
          <cell r="IR66">
            <v>0</v>
          </cell>
          <cell r="IS66">
            <v>0</v>
          </cell>
          <cell r="IT66">
            <v>0</v>
          </cell>
          <cell r="IU66">
            <v>0</v>
          </cell>
          <cell r="IV66">
            <v>0</v>
          </cell>
          <cell r="IW66">
            <v>0</v>
          </cell>
          <cell r="IX66">
            <v>12.91</v>
          </cell>
          <cell r="IY66">
            <v>100</v>
          </cell>
          <cell r="IZ66">
            <v>100</v>
          </cell>
          <cell r="JA66">
            <v>100</v>
          </cell>
          <cell r="JB66">
            <v>0</v>
          </cell>
          <cell r="JC66">
            <v>0</v>
          </cell>
          <cell r="JD66">
            <v>0</v>
          </cell>
          <cell r="JE66">
            <v>0</v>
          </cell>
          <cell r="JF66">
            <v>0</v>
          </cell>
          <cell r="JG66">
            <v>0</v>
          </cell>
          <cell r="JH66">
            <v>0</v>
          </cell>
          <cell r="JI66">
            <v>0</v>
          </cell>
          <cell r="JJ66">
            <v>0</v>
          </cell>
          <cell r="JK66">
            <v>100</v>
          </cell>
          <cell r="JL66">
            <v>100</v>
          </cell>
          <cell r="JM66">
            <v>100</v>
          </cell>
          <cell r="JN66">
            <v>100</v>
          </cell>
          <cell r="JO66" t="str">
            <v/>
          </cell>
          <cell r="JP66" t="str">
            <v/>
          </cell>
          <cell r="JQ66" t="str">
            <v/>
          </cell>
          <cell r="JR66" t="str">
            <v/>
          </cell>
          <cell r="JS66" t="str">
            <v/>
          </cell>
          <cell r="JT66" t="str">
            <v/>
          </cell>
          <cell r="JU66" t="str">
            <v/>
          </cell>
          <cell r="JV66" t="str">
            <v/>
          </cell>
          <cell r="JW66">
            <v>100</v>
          </cell>
          <cell r="JX66">
            <v>100</v>
          </cell>
          <cell r="JY66">
            <v>100</v>
          </cell>
          <cell r="JZ66">
            <v>100</v>
          </cell>
          <cell r="KA66" t="str">
            <v/>
          </cell>
          <cell r="KB66" t="str">
            <v/>
          </cell>
          <cell r="KC66" t="str">
            <v/>
          </cell>
          <cell r="KD66" t="str">
            <v/>
          </cell>
          <cell r="KE66" t="str">
            <v/>
          </cell>
          <cell r="KF66" t="str">
            <v/>
          </cell>
          <cell r="KG66" t="str">
            <v/>
          </cell>
          <cell r="KH66" t="str">
            <v/>
          </cell>
          <cell r="KI66" t="str">
            <v/>
          </cell>
          <cell r="KJ66">
            <v>100</v>
          </cell>
          <cell r="KK66">
            <v>100</v>
          </cell>
          <cell r="KL66">
            <v>100</v>
          </cell>
          <cell r="KM66" t="str">
            <v/>
          </cell>
          <cell r="KN66" t="str">
            <v/>
          </cell>
          <cell r="KO66" t="str">
            <v/>
          </cell>
          <cell r="KP66" t="str">
            <v/>
          </cell>
          <cell r="KQ66" t="str">
            <v/>
          </cell>
          <cell r="KR66" t="str">
            <v/>
          </cell>
          <cell r="KS66" t="str">
            <v/>
          </cell>
          <cell r="KT66" t="str">
            <v/>
          </cell>
          <cell r="KU66" t="str">
            <v/>
          </cell>
          <cell r="KV66">
            <v>100</v>
          </cell>
          <cell r="KW66" t="str">
            <v>7871_2</v>
          </cell>
          <cell r="KX66" t="str">
            <v xml:space="preserve">2. Fortalecer la articulación institucional y el otorgamiento de servicios  que dan respuesta a las </v>
          </cell>
          <cell r="KY66">
            <v>100.01127395715896</v>
          </cell>
          <cell r="KZ66">
            <v>100.01127395715896</v>
          </cell>
          <cell r="LA66" t="str">
            <v/>
          </cell>
          <cell r="LB66" t="str">
            <v/>
          </cell>
          <cell r="LC66">
            <v>100.00375798571964</v>
          </cell>
          <cell r="LD66">
            <v>63.552662031716729</v>
          </cell>
          <cell r="LE66">
            <v>28787418000</v>
          </cell>
          <cell r="LF66">
            <v>20715835745</v>
          </cell>
          <cell r="LG66">
            <v>1820401654</v>
          </cell>
          <cell r="LH66">
            <v>3442935911</v>
          </cell>
          <cell r="LI66">
            <v>3283601299</v>
          </cell>
          <cell r="LJ66">
            <v>100</v>
          </cell>
          <cell r="LK66">
            <v>100</v>
          </cell>
          <cell r="LL66">
            <v>100</v>
          </cell>
          <cell r="LM66" t="str">
            <v/>
          </cell>
          <cell r="LN66" t="str">
            <v/>
          </cell>
          <cell r="LO66" t="str">
            <v/>
          </cell>
          <cell r="LP66" t="str">
            <v/>
          </cell>
          <cell r="LQ66" t="str">
            <v/>
          </cell>
          <cell r="LR66" t="str">
            <v/>
          </cell>
          <cell r="LS66" t="str">
            <v/>
          </cell>
          <cell r="LT66" t="str">
            <v/>
          </cell>
          <cell r="LU66" t="str">
            <v/>
          </cell>
          <cell r="LV66">
            <v>100</v>
          </cell>
          <cell r="LW66">
            <v>100</v>
          </cell>
          <cell r="LX66" t="str">
            <v>No oportuna: El tiempo de radicación debe coincidir con el plazo establecido por la Oficina Asesora de Planeación - OAP</v>
          </cell>
          <cell r="LY66" t="str">
            <v>Oportuno: Se radica en los tiempos establecidos por la Oficina Asesora de Planeación - OAP</v>
          </cell>
          <cell r="LZ66">
            <v>0</v>
          </cell>
          <cell r="MA66">
            <v>0</v>
          </cell>
          <cell r="MB66">
            <v>0</v>
          </cell>
          <cell r="MC66">
            <v>0</v>
          </cell>
          <cell r="MD66">
            <v>0</v>
          </cell>
          <cell r="ME66">
            <v>0</v>
          </cell>
          <cell r="MF66">
            <v>0</v>
          </cell>
          <cell r="MG66">
            <v>0</v>
          </cell>
          <cell r="MH66">
            <v>0</v>
          </cell>
          <cell r="MI66">
            <v>0</v>
          </cell>
          <cell r="MJ66" t="str">
            <v>Oportunidad de mejora: La información de avance de la magnitud consignada en el reporte del periodo, respecto a la programación realizada, la información cualitativa presentada, las actividades establecidas (si aplica) y los soportes presentados, presenta oportunidades de mejora. Asimismo, es necesario verificar que la información sea coherente con la descripción hecha en la hoja de vida de la meta o indicador.</v>
          </cell>
          <cell r="MK66" t="str">
            <v>Coherente: La información de avance de la magnitud, consignada en el reporte del periodo, concuerda con la programación realizada, con la información cualitativa presentada, con las actividades establecidas (si aplica) y con los soportes presentados. Esta información es coherente con la descripción hecha en la hoja de vida de la meta o indicador.</v>
          </cell>
          <cell r="ML66">
            <v>0</v>
          </cell>
          <cell r="MM66">
            <v>0</v>
          </cell>
          <cell r="MN66">
            <v>0</v>
          </cell>
          <cell r="MO66">
            <v>0</v>
          </cell>
          <cell r="MP66">
            <v>0</v>
          </cell>
          <cell r="MQ66">
            <v>0</v>
          </cell>
          <cell r="MR66">
            <v>0</v>
          </cell>
          <cell r="MS66">
            <v>0</v>
          </cell>
          <cell r="MT66">
            <v>0</v>
          </cell>
          <cell r="MU66">
            <v>0</v>
          </cell>
          <cell r="MV66">
            <v>100</v>
          </cell>
          <cell r="MW66">
            <v>100</v>
          </cell>
          <cell r="MX66">
            <v>100</v>
          </cell>
          <cell r="MY66" t="str">
            <v/>
          </cell>
          <cell r="MZ66" t="str">
            <v/>
          </cell>
          <cell r="NA66" t="str">
            <v/>
          </cell>
          <cell r="NB66" t="str">
            <v/>
          </cell>
          <cell r="NC66" t="str">
            <v/>
          </cell>
          <cell r="ND66" t="str">
            <v/>
          </cell>
          <cell r="NE66" t="str">
            <v/>
          </cell>
          <cell r="NF66" t="str">
            <v/>
          </cell>
          <cell r="NG66" t="str">
            <v/>
          </cell>
          <cell r="NH66" t="str">
            <v xml:space="preserve">La información consignada en el reporte del periodo, coincide con la información registrada en las herramientas presupuestales oficiales.  </v>
          </cell>
          <cell r="NI66" t="str">
            <v xml:space="preserve">La información consignada en el reporte del periodo, coincide con la información registrada en las herramientas presupuestales oficiales.  </v>
          </cell>
          <cell r="NJ66">
            <v>0</v>
          </cell>
          <cell r="NK66">
            <v>0</v>
          </cell>
          <cell r="NL66">
            <v>0</v>
          </cell>
          <cell r="NM66">
            <v>0</v>
          </cell>
          <cell r="NN66">
            <v>0</v>
          </cell>
          <cell r="NO66">
            <v>0</v>
          </cell>
          <cell r="NP66">
            <v>0</v>
          </cell>
          <cell r="NQ66">
            <v>0</v>
          </cell>
          <cell r="NR66">
            <v>0</v>
          </cell>
          <cell r="NS66">
            <v>0</v>
          </cell>
          <cell r="NT66" t="str">
            <v>Si bien, al corte del 31 de enero de 2022 el indicador no presenta rezagos, si presenta oportunidades de mejora asociadas al reporte del número de tareas o productos programados y ejecutados en el periodo, para el cálculo del porcentaje de avance. Específicamente, se debe indicar en el reporte cualitativo que da cuenta de los avances, logros y retrasos presentados para la actividad número 1 "Formular, actualizar y hacer seguimiento al Plan de Acción Distrital de víctimas, paz y reconciliación​", el número de tareas o productos que se programaron y se ejecutaron para el cálculo del porcentaje de avance del indicador. Esto con el propósito que cualquier lector pueda observar a qué corresponde el avance registrado en la actividad y encontrar su correspondencia con el avance registrado en la meta proyecto de la cual se deriva.</v>
          </cell>
          <cell r="NU66" t="str">
            <v>No aplica</v>
          </cell>
          <cell r="NV66">
            <v>0</v>
          </cell>
          <cell r="NW66">
            <v>0</v>
          </cell>
          <cell r="NX66">
            <v>0</v>
          </cell>
          <cell r="NY66">
            <v>0</v>
          </cell>
          <cell r="NZ66">
            <v>0</v>
          </cell>
          <cell r="OA66">
            <v>0</v>
          </cell>
          <cell r="OB66">
            <v>0</v>
          </cell>
          <cell r="OC66">
            <v>0</v>
          </cell>
          <cell r="OD66">
            <v>0</v>
          </cell>
          <cell r="OE66">
            <v>0</v>
          </cell>
        </row>
        <row r="67">
          <cell r="A67" t="str">
            <v>PD108</v>
          </cell>
          <cell r="B67">
            <v>7871</v>
          </cell>
          <cell r="C67" t="str">
            <v>7871_9</v>
          </cell>
          <cell r="D67">
            <v>2020110010188</v>
          </cell>
          <cell r="E67" t="str">
            <v>Un nuevo contrato social y ambiental para la Bogotá del siglo XXI</v>
          </cell>
          <cell r="F67" t="str">
            <v>3. Inspirar confianza y legitimidad para vivir sin miedo y ser epicentro de cultura ciudadana, paz y reconciliación.</v>
          </cell>
          <cell r="G67" t="str">
            <v>39.  Bogotá territorio de paz y atención integral a las víctimas del conflicto armado.</v>
          </cell>
          <cell r="H67" t="str">
            <v>Mejorar la integración de las acciones, servicios y escenarios que dan respuesta a las obligaciones derivadas de ley para las víctimas, el Acuerdo de Paz, y los demás compromisos distritales en materia de memoria, reparación, paz y reconciliación.</v>
          </cell>
          <cell r="I67" t="str">
            <v>2. Fortalecer la articulación institucional y el otorgamiento de servicios  que dan respuesta a las obligaciones y retos en materia de asistencia, atención y reparación a víctimas en Bogotá-región; así como otros efectos particulares ,asociados al conflicto.</v>
          </cell>
          <cell r="J67" t="str">
            <v>Construcción de Bogotá-región como territorio de paz para las víctimas y la reconciliación</v>
          </cell>
          <cell r="K67" t="str">
            <v>Oficina de Alta Consejería de Paz, Víctimas y Reconciliación</v>
          </cell>
          <cell r="L67" t="str">
            <v xml:space="preserve">Carlos Vladimir Rodriguez Valencia </v>
          </cell>
          <cell r="M67" t="str">
            <v>Alto Consejero de Paz, Víctimas y Reconciliación</v>
          </cell>
          <cell r="N67" t="str">
            <v>Oficina de Alta Consejería de Paz, Víctimas y Reconciliación</v>
          </cell>
          <cell r="O67" t="str">
            <v xml:space="preserve">Carlos Vladimir Rodriguez Valencia </v>
          </cell>
          <cell r="P67" t="str">
            <v>Alto Consejero de Paz, Víctimas y Reconciliación</v>
          </cell>
          <cell r="Q67" t="str">
            <v>Carolina Rodríguez Moyano, Juan Guillermo Becerra Jimenez</v>
          </cell>
          <cell r="R67" t="str">
            <v>Yuri Galindo</v>
          </cell>
          <cell r="S67" t="str">
            <v>9. Implementar 100 porciento de las acciones que son competencia de la ACDVPR  segun el protocolo de participación efectiva de las victimas del conflicto armado,  fortaleciendo los espacios de partcicipacion de las víctimas y sus organizaciones propendiendo por incluir a las víctimas no organizadas  mediante acciones orientadas a la paz y la reconciliación en el Distrito Capital.</v>
          </cell>
          <cell r="T67" t="str">
            <v>Implementar 100 porciento de las acciones que son competencia de la ACDVPR  segun el protocolo de participación efectiva de las victimas del conflicto armado,  fortaleciendo los espacios de partcicipacion de las víctimas y sus organizaciones propendiendo por incluir a las víctimas no organizadas  mediante acciones orientadas a la paz y la reconciliación en el Distrito Capital.</v>
          </cell>
          <cell r="AC67" t="str">
            <v>9. Implementar 100 porciento de las acciones que son competencia de la ACDVPR  segun el protocolo de participación efectiva de las victimas del conflicto armado,  fortaleciendo los espacios de partcicipacion de las víctimas y sus organizaciones propendiendo por incluir a las víctimas no organizadas  mediante acciones orientadas a la paz y la reconciliación en el Distrito Capital.</v>
          </cell>
          <cell r="AI67" t="str">
            <v xml:space="preserve">PD_Meta Proyecto: 9. Implementar 100 porciento de las acciones que son competencia de la ACDVPR  segun el protocolo de participación efectiva de las victimas del conflicto armado,  fortaleciendo los espacios de partcicipacion de las víctimas y sus organizaciones propendiendo por incluir a las víctimas no organizadas  mediante acciones orientadas a la paz y la reconciliación en el Distrito Capital.; </v>
          </cell>
          <cell r="AJ67">
            <v>0</v>
          </cell>
          <cell r="AK67">
            <v>44466</v>
          </cell>
          <cell r="AL67">
            <v>2</v>
          </cell>
          <cell r="AM67">
            <v>2022</v>
          </cell>
          <cell r="AN67" t="str">
            <v>Implica el apoyo técnico y operativo de la ACPVR a las mesas de participación efectiva y mesas de enfoque diferencial, para la realización de las sesiones ordinarias y extraordinarias de acuerdo al protocolo de participación.  
Estas mesas de participación estan integradas por: 1 mesa distrital, 20 mesas de participación efectiva locales y 3 mesas de enfoque diferencial.
De acuerdo con el protocolo de participación, estas mesas pueden presentar sesiones ordinarias y extraordinarias:
-Sesiones Ordinarias: Son aquellas en las que la mesa desarrolla su plan de trabajo, realiza el estudio, discusión y aprobación de sus iniciativas, entre ellas las relacionadas al Plan de Acción Distrital y que, además, cuentan con quórum.
-Sesiones extraordinarias: Son aquellas sesiones de carácter imprevisible y excepcional que se realizan por fuera del plan de trabajo de la mesa, convocadas para atender situaciones de carácter urgente que no pueden dar espera a una sesión ordinaria.</v>
          </cell>
          <cell r="AO67" t="str">
            <v xml:space="preserve"> -Generar condiciones a nivel de conciencia, capacidades, organización y liderazgo,  para la cualificación del ejercicio de su derecho a la participación efectiva en la toma de decisiones, en la profundización de la democracia, así como el fortalecimiento de las capacidades de las personas, comunidades e instituciones.
-Materialización de una estrategia de formación, que trascienda las Mesas de Participación. 
-Optimizar la incidencia de las víctimas del conflicto armado en las decisiones que las afectan.</v>
          </cell>
          <cell r="AP67">
            <v>2020</v>
          </cell>
          <cell r="AQ67">
            <v>2024</v>
          </cell>
          <cell r="AR67" t="str">
            <v>Constante</v>
          </cell>
          <cell r="AS67" t="str">
            <v>Eficacia</v>
          </cell>
          <cell r="AT67" t="str">
            <v>Porcentaje</v>
          </cell>
          <cell r="AU67" t="str">
            <v>Producto</v>
          </cell>
          <cell r="AV67">
            <v>2019</v>
          </cell>
          <cell r="AW67">
            <v>1</v>
          </cell>
          <cell r="AX67" t="str">
            <v xml:space="preserve">Proyecto de inversión 1156	_x000D_
	</v>
          </cell>
          <cell r="AZ67">
            <v>1</v>
          </cell>
          <cell r="BB67" t="str">
            <v>El indicador se calculará a través de la relación entre las acciones o actividades realizadas y programadas para brindar apoyo técnico y operativo a las mesas de participación efectiva de víctimas, de conformidad con el plan interno de trabajo de la Oficina Alta Consejería de Paz, Víctimas y Reconciliación.</v>
          </cell>
          <cell r="BC67" t="str">
            <v>(Valor porcentual asignado al total de las acciones o actividades ejecutadas en el periodo/Valor porcentual asignado al total de las acciones o actividades programadas en el periodo)*100</v>
          </cell>
          <cell r="BD67" t="str">
            <v>Valor porcentual asignado al total de las acciones o actividades ejecutadas en el periodo</v>
          </cell>
          <cell r="BE67" t="str">
            <v>Valor porcentual asignado al total de las acciones o actividades programadas en el periodo</v>
          </cell>
          <cell r="BF67" t="str">
            <v>Informes de las acciones o actividades ralacionadas con  apoyo técnico y operativo a las mesas de participación efectiva de víctimas.
Evidencias de espacios de capacitación y formación.</v>
          </cell>
          <cell r="BG67">
            <v>3</v>
          </cell>
          <cell r="BH67">
            <v>44644</v>
          </cell>
          <cell r="BI67" t="str">
            <v>Radicado 3-2022-9977 del 24/03/2022</v>
          </cell>
          <cell r="BJ67" t="str">
            <v>Establecer variables 1 y/o 2 numéricas</v>
          </cell>
          <cell r="BK67">
            <v>100</v>
          </cell>
          <cell r="BL67">
            <v>100</v>
          </cell>
          <cell r="BM67">
            <v>100</v>
          </cell>
          <cell r="BN67">
            <v>100</v>
          </cell>
          <cell r="BO67">
            <v>100</v>
          </cell>
          <cell r="BP67">
            <v>100</v>
          </cell>
          <cell r="BQ67">
            <v>6038516284</v>
          </cell>
          <cell r="BR67">
            <v>428092940</v>
          </cell>
          <cell r="BS67">
            <v>1824489579</v>
          </cell>
          <cell r="BT67">
            <v>1819709765</v>
          </cell>
          <cell r="BU67">
            <v>1373502000</v>
          </cell>
          <cell r="BV67">
            <v>592722000</v>
          </cell>
          <cell r="BW67">
            <v>100</v>
          </cell>
          <cell r="BX67">
            <v>100</v>
          </cell>
          <cell r="BY67">
            <v>100</v>
          </cell>
          <cell r="BZ67">
            <v>100</v>
          </cell>
          <cell r="CA67">
            <v>100</v>
          </cell>
          <cell r="CB67">
            <v>428092940</v>
          </cell>
          <cell r="CC67">
            <v>344008448</v>
          </cell>
          <cell r="CD67">
            <v>1812311080</v>
          </cell>
          <cell r="CE67">
            <v>1640649967</v>
          </cell>
          <cell r="CF67">
            <v>100</v>
          </cell>
          <cell r="CG67">
            <v>100</v>
          </cell>
          <cell r="CH67" t="str">
            <v>No aplica</v>
          </cell>
          <cell r="CI67" t="str">
            <v>Constante</v>
          </cell>
          <cell r="CJ67">
            <v>100</v>
          </cell>
          <cell r="CK67">
            <v>100</v>
          </cell>
          <cell r="CL67">
            <v>100</v>
          </cell>
          <cell r="CM67">
            <v>100</v>
          </cell>
          <cell r="CN67">
            <v>100</v>
          </cell>
          <cell r="CO67">
            <v>100</v>
          </cell>
          <cell r="CP67">
            <v>100</v>
          </cell>
          <cell r="CQ67">
            <v>100</v>
          </cell>
          <cell r="CR67">
            <v>100</v>
          </cell>
          <cell r="CS67">
            <v>100</v>
          </cell>
          <cell r="CT67">
            <v>100</v>
          </cell>
          <cell r="CU67">
            <v>100</v>
          </cell>
          <cell r="CV67">
            <v>100</v>
          </cell>
          <cell r="CW67">
            <v>100</v>
          </cell>
          <cell r="CX67">
            <v>8.33</v>
          </cell>
          <cell r="CY67">
            <v>8.33</v>
          </cell>
          <cell r="CZ67">
            <v>8.33</v>
          </cell>
          <cell r="DA67">
            <v>0</v>
          </cell>
          <cell r="DB67">
            <v>0</v>
          </cell>
          <cell r="DC67">
            <v>0</v>
          </cell>
          <cell r="DD67">
            <v>0</v>
          </cell>
          <cell r="DE67">
            <v>0</v>
          </cell>
          <cell r="DF67">
            <v>0</v>
          </cell>
          <cell r="DG67">
            <v>0</v>
          </cell>
          <cell r="DH67">
            <v>0</v>
          </cell>
          <cell r="DI67">
            <v>0</v>
          </cell>
          <cell r="DJ67" t="str">
            <v/>
          </cell>
          <cell r="DK67">
            <v>8.33</v>
          </cell>
          <cell r="DL67">
            <v>8.33</v>
          </cell>
          <cell r="DM67">
            <v>8.33</v>
          </cell>
          <cell r="DN67">
            <v>0</v>
          </cell>
          <cell r="DO67">
            <v>0</v>
          </cell>
          <cell r="DP67">
            <v>0</v>
          </cell>
          <cell r="DQ67">
            <v>0</v>
          </cell>
          <cell r="DR67">
            <v>0</v>
          </cell>
          <cell r="DS67">
            <v>0</v>
          </cell>
          <cell r="DT67">
            <v>0</v>
          </cell>
          <cell r="DU67">
            <v>0</v>
          </cell>
          <cell r="DV67">
            <v>0</v>
          </cell>
          <cell r="DW67">
            <v>24.990000000000002</v>
          </cell>
          <cell r="DX67" t="str">
            <v/>
          </cell>
          <cell r="DY67" t="str">
            <v>Informe Mensual de la implementación de las acciones que son competencia de la Alta Consejería frente al apoyo técnico y operativo dirigido a las Mesas de Participación Efectiva de Victimas, el protocolo de Niños, Niñas y Adolescentes y los procesos de formación y capacitación.</v>
          </cell>
          <cell r="DZ67" t="str">
            <v>Informe Mensual de la implementación de las acciones que son competencia de la Alta Consejería frente al apoyo técnico y operativo dirigido a las Mesas de Participación Efectiva de Victimas, el protocolo de NNA y los procesos de formación y capacitación.</v>
          </cell>
          <cell r="EA67" t="str">
            <v>Informe Mensual de la implementación de las acciones que son competencia de la Alta Consejería frente al apoyo técnico y operativo dirigido a las Mesas de Participación Efectiva de Victimas, el protocolo de NNA y los procesos de formación y capacitación.</v>
          </cell>
          <cell r="EB67" t="str">
            <v>Informe Mensual de la implementación de las acciones que son competencia de la Alta Consejería frente al apoyo técnico y operativo dirigido a las Mesas de Participación Efectiva de Victimas, el protocolo de NNA y los procesos de formación y capacitación.</v>
          </cell>
          <cell r="EC67" t="str">
            <v>Informe Mensual de la implementación de las acciones que son competencia de la Alta Consejería frente al apoyo técnico y operativo dirigido a las Mesas de Participación Efectiva de Victimas, el protocolo de NNA y los procesos de formación y capacitación.</v>
          </cell>
          <cell r="ED67" t="str">
            <v>Informe Mensual de la implementación de las acciones que son competencia de la Alta Consejería frente al apoyo técnico y operativo dirigido a las Mesas de Participación Efectiva de Victimas, el protocolo de NNA y los procesos de formación y capacitación.</v>
          </cell>
          <cell r="EE67" t="str">
            <v>Informe Mensual de la implementación de las acciones que son competencia de la Alta Consejería frente al apoyo técnico y operativo dirigido a las Mesas de Participación Efectiva de Victimas, el protocolo de NNA y los procesos de formación y capacitación.</v>
          </cell>
          <cell r="EF67" t="str">
            <v>Informe Mensual de la implementación de las acciones que son competencia de la Alta Consejería frente al apoyo técnico y operativo dirigido a las Mesas de Participación Efectiva de Victimas, el protocolo de NNA y los procesos de formación y capacitación.</v>
          </cell>
          <cell r="EG67" t="str">
            <v>Informe Mensual de la implementación de las acciones que son competencia de la Alta Consejería frente al apoyo técnico y operativo dirigido a las Mesas de Participación Efectiva de Victimas, el protocolo de NNA y los procesos de formación y capacitación.</v>
          </cell>
          <cell r="EH67" t="str">
            <v>Informe Mensual de la implementación de las acciones que son competencia de la Alta Consejería frente al apoyo técnico y operativo dirigido a las Mesas de Participación Efectiva de Victimas, el protocolo de NNA y los procesos de formación y capacitación.</v>
          </cell>
          <cell r="EI67" t="str">
            <v>Informe Mensual de la implementación de las acciones que son competencia de la Alta Consejería frente al apoyo técnico y operativo dirigido a las Mesas de Participación Efectiva de Victimas, el protocolo de NNA y los procesos de formación y capacitación.</v>
          </cell>
          <cell r="EJ67" t="str">
            <v>Informe Mensual de la implementación de las acciones que son competencia de la Alta Consejería frente al apoyo técnico y operativo dirigido a las Mesas de Participación Efectiva de Victimas, el protocolo de NNA y los procesos de formación y capacitación.</v>
          </cell>
          <cell r="EK67" t="str">
            <v>•	Informe Mensual de la implementación de las acciones que son competencia de la Alta Consejería frente al apoyo técnico y operativo dirigido a las Mesas de Participación Efectiva de Victimas, el protocolo de NNA y los procesos de formación y capacitación.
•	informe Mensual de la implementación de las acciones que son competencia de la Alta Consejería frente al apoyo técnico y operativo dirigido a las Mesas de Participación Efectiva de Victimas, el protocolo de NNA y los procesos de formación y capacitación
•	Listado de asistentes al proceso de fortalecimiento 
•	Informe de bolsa logística para el desarrollo de las actividades</v>
          </cell>
          <cell r="EL67" t="str">
            <v>•	informe Mensual de la implementación de las acciones que son competencia de la Alta Consejería frente al apoyo técnico y operativo dirigido a las Mesas de Participación Efectiva de Victimas, el protocolo de NNA y los procesos de formación y capacitación.
•	informe Mensual de la implementación de las acciones que son competencia de la Alta Consejería frente al apoyo técnico y operativo dirigido a las Mesas de Participación Efectiva de Victimas, el protocolo de NNA y los procesos de formación y capacitación, de igual manera se anexa el listado de asistentes al proceso de fortalecimiento y el informe de bolsa logística para el desarrollo de las actividades.</v>
          </cell>
          <cell r="EM67" t="str">
            <v>• Informe Mensual de la implementación de las acciones que son competencia de la Alta Consejería frente al apoyo técnico y operativo dirigido a las Mesas de Participación Efectiva de Victimas, el protocolo de NNA y los procesos de formación y capacitación
• Anexos: Listado de asistentes al proceso de fortalecimiento y el Informe de bolsa logística para el desarrollo de las actividades</v>
          </cell>
          <cell r="EN67">
            <v>0</v>
          </cell>
          <cell r="EO67">
            <v>0</v>
          </cell>
          <cell r="EP67">
            <v>0</v>
          </cell>
          <cell r="EQ67">
            <v>0</v>
          </cell>
          <cell r="ER67">
            <v>0</v>
          </cell>
          <cell r="ES67">
            <v>0</v>
          </cell>
          <cell r="ET67">
            <v>0</v>
          </cell>
          <cell r="EU67">
            <v>0</v>
          </cell>
          <cell r="EV67">
            <v>0</v>
          </cell>
          <cell r="EW67">
            <v>1872555000</v>
          </cell>
          <cell r="EX67">
            <v>1872555000</v>
          </cell>
          <cell r="EY67">
            <v>1872555000</v>
          </cell>
          <cell r="EZ67">
            <v>1872555000</v>
          </cell>
          <cell r="FA67">
            <v>1872555000</v>
          </cell>
          <cell r="FB67">
            <v>1872555000</v>
          </cell>
          <cell r="FC67">
            <v>1872555000</v>
          </cell>
          <cell r="FD67">
            <v>1872555000</v>
          </cell>
          <cell r="FE67">
            <v>1872555000</v>
          </cell>
          <cell r="FF67">
            <v>1872555000</v>
          </cell>
          <cell r="FG67">
            <v>1872555000</v>
          </cell>
          <cell r="FH67">
            <v>1872555000</v>
          </cell>
          <cell r="FI67">
            <v>1872555000</v>
          </cell>
          <cell r="FJ67">
            <v>1872555000</v>
          </cell>
          <cell r="FK67">
            <v>1872555000</v>
          </cell>
          <cell r="FL67">
            <v>1819709765</v>
          </cell>
          <cell r="FM67">
            <v>0</v>
          </cell>
          <cell r="FN67">
            <v>0</v>
          </cell>
          <cell r="FO67">
            <v>0</v>
          </cell>
          <cell r="FP67">
            <v>0</v>
          </cell>
          <cell r="FQ67">
            <v>0</v>
          </cell>
          <cell r="FR67">
            <v>0</v>
          </cell>
          <cell r="FS67">
            <v>0</v>
          </cell>
          <cell r="FT67">
            <v>0</v>
          </cell>
          <cell r="FU67">
            <v>0</v>
          </cell>
          <cell r="FV67">
            <v>1819709765</v>
          </cell>
          <cell r="FW67">
            <v>802549649</v>
          </cell>
          <cell r="FX67">
            <v>1142912913</v>
          </cell>
          <cell r="FY67">
            <v>1142911887</v>
          </cell>
          <cell r="FZ67">
            <v>0</v>
          </cell>
          <cell r="GA67">
            <v>0</v>
          </cell>
          <cell r="GB67">
            <v>0</v>
          </cell>
          <cell r="GC67">
            <v>0</v>
          </cell>
          <cell r="GD67">
            <v>0</v>
          </cell>
          <cell r="GE67">
            <v>0</v>
          </cell>
          <cell r="GF67">
            <v>0</v>
          </cell>
          <cell r="GG67">
            <v>0</v>
          </cell>
          <cell r="GH67">
            <v>0</v>
          </cell>
          <cell r="GI67">
            <v>1142911887</v>
          </cell>
          <cell r="GJ67">
            <v>0</v>
          </cell>
          <cell r="GK67">
            <v>27280292</v>
          </cell>
          <cell r="GL67">
            <v>108026002</v>
          </cell>
          <cell r="GM67">
            <v>0</v>
          </cell>
          <cell r="GN67">
            <v>0</v>
          </cell>
          <cell r="GO67">
            <v>0</v>
          </cell>
          <cell r="GP67">
            <v>0</v>
          </cell>
          <cell r="GQ67">
            <v>0</v>
          </cell>
          <cell r="GR67">
            <v>0</v>
          </cell>
          <cell r="GS67">
            <v>0</v>
          </cell>
          <cell r="GT67">
            <v>0</v>
          </cell>
          <cell r="GU67">
            <v>0</v>
          </cell>
          <cell r="GV67">
            <v>108026002</v>
          </cell>
          <cell r="GW67">
            <v>171661113</v>
          </cell>
          <cell r="GX67">
            <v>171661113</v>
          </cell>
          <cell r="GY67">
            <v>171661113</v>
          </cell>
          <cell r="GZ67">
            <v>0</v>
          </cell>
          <cell r="HA67">
            <v>0</v>
          </cell>
          <cell r="HB67">
            <v>0</v>
          </cell>
          <cell r="HC67">
            <v>0</v>
          </cell>
          <cell r="HD67">
            <v>0</v>
          </cell>
          <cell r="HE67">
            <v>0</v>
          </cell>
          <cell r="HF67">
            <v>0</v>
          </cell>
          <cell r="HG67">
            <v>0</v>
          </cell>
          <cell r="HH67">
            <v>0</v>
          </cell>
          <cell r="HI67">
            <v>171661113</v>
          </cell>
          <cell r="HJ67">
            <v>3101306</v>
          </cell>
          <cell r="HK67">
            <v>115504184</v>
          </cell>
          <cell r="HL67">
            <v>171646889</v>
          </cell>
          <cell r="HM67">
            <v>0</v>
          </cell>
          <cell r="HN67">
            <v>0</v>
          </cell>
          <cell r="HO67">
            <v>0</v>
          </cell>
          <cell r="HP67">
            <v>0</v>
          </cell>
          <cell r="HQ67">
            <v>0</v>
          </cell>
          <cell r="HR67">
            <v>0</v>
          </cell>
          <cell r="HS67">
            <v>0</v>
          </cell>
          <cell r="HT67">
            <v>0</v>
          </cell>
          <cell r="HU67">
            <v>0</v>
          </cell>
          <cell r="HV67">
            <v>171646889</v>
          </cell>
          <cell r="HW67" t="str">
            <v>Este indicador está compuesto por las actividades realizadas como apoyo técnico y operativo de la ACPVR a las mesas de participación efectiva y mesas de enfoque diferencial, para la realización de las sesiones ordinarias y extraordinarias de acuerdo con el protocolo de participación, dentro de las cuales, con corte al mes de marzo de 2022, se han realizado:
Se presentó el informe Mensual de la implementación de las acciones que son competencia de la Alta Consejería frente al apoyo técnico y operativo dirigido a las Mesas de Participación Efectiva de Victimas, el protocolo de NNA y los procesos de formación y capacitación. En dicho informe se menciona el proceso que se ha adelantado durante el periodo en relación con el acompañamiento que se realiza desde el equipo de Participación e Incidencia Territorial a las Mesas de Participación Efectiva de Víctimas y las acciones de articulación a nivel distrital y/o local, para la implementación del  protocolo  de  participación  de  niños  niñas  y  adolescentes  (NNA) víctimas del conflicto armado, que permitan su participación significativa e  incidente  en  la  actualización  por  vigencia  del  Plan  de  Acción  Distrital 2020-2024, en donde se describen las siguientes actividades:
1. Se bridó apoyo técnico y operativo para las sesiones de 23 Mesas de Participación Efectiva de Victimas, 19 mesas locales, las 3 mesas de enfoque diferencial (Afro, Mujeres, Indígena) y la Mesa Distrital. La mesa local que no sesionó fue la de Barrios Unidos, debido a que en dos ocasiones la Personería local como secretaría técnica citó a la mesa y no fue posible la conformación del quorum.
2. En relación con las acciones adelantadas en el marco del Protocolo de NNA, se estableció un encuentro entre el equipo implementador para socializar los avances en las actividades que están desarrollando las entidades para la implementación del protocolo en la fase de afianzamiento y adicionalmente para coordinar las acciones a desarrollarse el próximo mes.
3. Se adelantó el proceso de formación y fortalecimiento en el marco del convenio suscrito con el PNUD, en el cual se fortalecerán las capacidades comunitarias a través de la definición, ejecución, seguimiento y evaluación de iniciativas de reconciliación, retorno de víctimas, integración local de víctimas y participación.
Una vez seleccionadas las 20 iniciativas territoriales para la modalidad de participación, se diseñó una estrategia metodológica de formación con el fin de fortalecer en diferentes áreas a las organizaciones y sus integrantes, en ese sentido en el mes de febrero se desarrollaron los dos primeros módulos el empresarial y el administrativo, dichas actividades se llevaron a cabo durante 5 jornadas realizadas con los integrantes de las organizaciones ganadoras en el marco del convenio suscrito con el Programa de las Naciones Unidas para el Desarrollo -PNUD
En relación con los procesos de formación y fortalecimiento de las mesas de participación efectiva, las víctimas y sus organizaciones formales y no formales se evidenció de manera importante el desarrollo de las 20 iniciativas ganadoras tras el primer desembolso de recursos correspondiente al 50% del estímulo.
BENEFICIOS:
• Todos los delegados y delegadas de las Mesas de Participación Efectiva de Victimas tienen la oportunidad de exponer sus inquietudes y realizar control de los compromisos adquiridos por parte de las diferentes entidades del Distrito, en las cuales se garantiza la participación de las víctimas en Bogotá D.C., en la planeación, la ejecución y el seguimiento a la política pública, dentro del Sistema Distrital de Atención y Reparación Integral a las Víctimas – SDARIV.
• Representantes de organizaciones seleccionadas en el marco del convenio suscrito entre la Alta Consejería de Paz, Victimas y Reconciliación y el Programa de las Naciones Unidas para el Desarrollo (PNUD).</v>
          </cell>
          <cell r="HX67" t="str">
            <v>No se presentaron retrasos</v>
          </cell>
          <cell r="HY67" t="str">
            <v/>
          </cell>
          <cell r="HZ67" t="str">
            <v>Este indicador está compuesto por las actividades realizadas como apoyo técnico y operativo de la ACPVR a las mesas de participación efectiva y mesas de enfoque diferencial, para la realización de las sesiones ordinarias y extraordinarias de acuerdo con el protocolo de participación, dentro de las cuales en el mes de enero se adelantaron (2) de (2) programadas, así:
1.	Se presentó el informe mensual de la implementación de las acciones que son competencia de la Alta Consejería frente al apoyo técnico y operativo dirigido a las Mesas de Participación Efectiva de Victimas, el Protocolo de Niños, Niñas y Adolescentes y, los procesos de formación y capacitación. En dicho informe se menciona el proceso que se ha adelantado durante el periodo en relación con el acompañamiento que se realiza desde el equipo de Participación e Incidencia Territorial a las Mesas de Participación Efectiva de Víctimas. Es de resaltar que durante este mes no se realizó acompañamiento a ninguna de las Mesas de Participación Efectiva de Victimas en el Distrito, debido a que, en el marco de su autonomía, ninguna de ellas convocó reuniones. Históricamente las Mesas de Victimas inician sus reuniones a partir del mes de febrero y culminan las mismas en el mes Noviembre. Estas mesas de participación están integradas por: 1 mesa distrital, 20 mesas de participación efectiva locales y 3 mesas de enfoque diferencial.
2.	Se presentó el informe Mensual de la implementación de las acciones que son competencia de la Alta Consejería frente al apoyo técnico y operativo dirigido a las Mesas de Participación Efectiva de Victimas, el protocolo de Niños Niñas y Adolescentes y los procesos de formación y capacitación. En dicho informe se menciona el proceso que se ha adelantado frente a las acciones de fortalecimiento a las Mesas de participación y enfoque diferencial, a las organizaciones de víctimas formales y no formales. 
Durante el presente periodo se realizó acompañamiento y fortalecimiento a las (20) organizaciones seleccionadas para ejecutar sus iniciativas ciudadanas en el marco del convenio suscrito con el Programa de las Naciones Unidas para el Desarrollo (PNUD), se realizó reunión presencial con cada organización con el fin de apoyar la consolidación de sus propuestas.
BENEFICIOS
•	Todos los delegados y delegadas de las Mesas de Participación Efectiva de Victimas tienen la oportunidad de exponer sus inquietudes y realizar control de los compromisos adquiridos por parte de las diferentes entidades del Distrito, en las cuales se garantiza la participación de las víctimas en Bogotá D.C., en la planeación, la ejecución y el seguimiento a la política pública, dentro del Sistema Distrital de Atención y Reparación Integral a las Víctimas – SDARIV.
•	Representantes de organizaciones seleccionadas en el marco del convenio suscrito entre la Alta Consejería de Paz, Victimas y Reconciliación y el Programa de las Naciones Unidas para el Desarrollo (PNUD).</v>
          </cell>
          <cell r="IA67" t="str">
            <v>Este indicador está compuesto por las actividades realizadas como apoyo técnico y operativo de la ACPVR a las mesas de participación efectiva y mesas de enfoque diferencial, para la realización de las sesiones ordinarias y extraordinarias de acuerdo con el protocolo de participación, dentro de las cuales en el mes de febrero se adelantaron (3) actividades de (3) programadas, así:
1. Se brindó apoyo técnico y operativo para las sesiones de 20 Mesas de Participación Efectiva de Victimas, 16 mesas locales, las 3 mesas de enfoque diferencias (Afro, Mujeres, Indígena) y la Mesa Distrital. Las mesas que no sesionaron fueron: Fontibón, Barrios Unidos, Kennedy y Tunjuelito, en las dos primeras localidades se realizó convocatoria y no se conformó quorum mientras que en las mesas de Kennedy y Tunjuelito se realizaron reuniones pero de manera virtual por lo cual no se consideran sesiones ordinarias de acuerdo con la normatividad vigente.
2. Se establecieron dos encuentros con el equipo implementador del protocolo de NNA cuyo objetivo fue retomar las acciones realizadas en el 2021 para que  sirvan  como  hoja  de  ruta  para  el  2022, en donde  se  logró  activar  el  equipo  implementador,  el  cual  realizó un primer encuentro el día 03 de febrero abordando aspectos claves como: a. Afianzamiento del equipo implementador, cuyo objetivo es el fortalecimiento de la participación de  NNA  en  todo  el  Distrito b. Plan de  trabajo que orienta  la implementación del protocolo de  participación de  NNA víctimas para el 2022. c.  Fase de  lanzamiento  con  una  actividad  conjunta  entre  las  instituciones  que  busca  de  manera simbólica visibilizar la etapa donde los NNA realizarán ejercicios de participación para construir las propuestas necesarias para incidir en la construcción del PAD. Se espera realizar un evento con la participación de NNA víctimas, inicialmente la SED había sugerido en Maloka donde se realizará un evento simbólico e interinstitucional. Desde Idartes se propone que, en esa semana para el tema de primera   infancia, ellos   podrían   realizar   un   lanzamiento en   el   Centro   de   Memoria, Paz   y Reconciliación dentro de las actividades que estarán realizando durante esa semana.
El segundo encuentro del equipo implementador se llevó a cabo la agenda con los siguientes puntos claves: a. Socialización de actividades en el marco de la fase de afianzamiento. b. Construcción de hoja de ruta para la implementación. c. Articulación interinstitucional para las actividades. d. Socialización de la línea grafica para la implementación de las piezas comunicativas.
3. Se adelantó el proceso de formación y fortalecimiento en el marco del convenio suscrito con el PNUD, en el cual se fortalecerán las capacidades comunitarias a través de la definición, ejecución, seguimiento y evaluación de iniciativas de reconciliación, retorno de víctimas, integración local de víctimas y participación.
Una vez seleccionadas las 20 iniciativas territoriales para la modalidad de participación, se diseñó una estrategia metodológica de formación con el fin de fortalecer en diferentes áreas a las organizaciones y sus integrantes, en ese sentido en el mes de febrero se desarrollaron los dos primeros módulos el empresarial y el administrativo, dichas actividades se llevaron a cabo durante 5 jornadas realizadas con los integrantes de las organizaciones ganadoras en el marco del convenio Programa de las Naciones Unidas para el Desarrollo -PNUD.
BENEFICIOS
•	Delegados y delegadas de las Mesas de Participación Efectiva de Victimas en las cuales se garantiza la participación de las víctimas en Bogotá D.C., en la planeación, la ejecución y el seguimiento a la política pública, dentro del Sistema Distrital de Atención y Reparación Integral.
•	Representantes de organizaciones seleccionadas en el marco del convenio suscrito entre la Alta Consejería de Paz, Victimas y Reconciliación y el PNUD</v>
          </cell>
          <cell r="IB67" t="str">
            <v xml:space="preserve">Este indicador está compuesto por las actividades realizadas como apoyo técnico y operativo de la ACPVR a las mesas de participación efectiva y mesas de enfoque diferencial, para la realización de las sesiones ordinarias y extraordinarias de acuerdo con el protocolo de participación, dentro de las cuales en el mes de marzo se adelantaron (3) actividades de (3) programadas, así:
Se presentó el informe Mensual de la implementación de las acciones que son competencia de la Alta Consejería frente al apoyo técnico y operativo dirigido a las Mesas de Participación Efectiva de Victimas, el protocolo de NNA y los procesos de formación y capacitación. En dicho informe se menciona el proceso que se ha adelantado durante el periodo en relación con el acompañamiento que se realiza desde el equipo de Participación e Incidencia Territorial a las Mesas de Participación Efectiva de Víctimas y las acciones de articulación a nivel distrital y/o local, para la implementación del  protocolo  de  participación  de  niños  niñas  y  adolescentes  (NNA) víctimas del conflicto armado, que permitan su participación significativa e  incidente  en  la  actualización  por  vigencia  del  Plan  de  Acción  Distrital 2020-2024, en donde se describen las siguientes actividades:
1. Se bridó apoyo técnico y operativo para las sesiones de 23 Mesas de Participación Efectiva de Victimas, 19 mesas locales, las 3 mesas de enfoque diferencial (Afro, Mujeres, Indígena) y la Mesa Distrital. La mesa local que no sesionó fue la de Barrios Unidos, debido a que en dos ocasiones la Personería local como secretaría técnica citó a la mesa y no fue posible la conformación del quorum; dichas convocatorias fueron realizadas para los días 4 y 30 de marzo.
2. En relación con las acciones adelantadas en el marco del Protocolo de NNA, se estableció un encuentro entre el equipo implementador para socializar los avances en las actividades que están desarrollando las entidades para la implementación del protocolo en la fase de afianzamiento y adicionalmente para coordinar las acciones a desarrollarse el próximo mes.
3. En relación a los procesos de formación y fortalecimiento de las mesas de participación efectiva, las víctimas y sus organizaciones formales y no formales, durante el mes de marzo, en el marco del Convenio suscrito entre la Oficina Alta Consejería de Paz Victimas y Reconciliación y el Programa de las Naciones Unidas para el Desarrollo -PNUD, en la modalidad de participación, se evidenció de manera importante el desarrollo de las 20 iniciativas ganadoras tras el primer desembolso de recursos correspondiente al 50% del estímulo.
Así las cosas, 19 de las 20 organizaciones avanzaron con el desarrollo de los eventos, charlas, talleres, procesos artísticos y de reivindicación de patrimonios inmateriales en especial el gastronómico. En el marco de este proceso adicionalmente en el mes de marzo se desarrollaron 2 jornadas de fortalecimiento a los representantes de las organizaciones, los días 9 y 29 de marzo. En la primera jornada se abordó el tema normativo en relación con los derechos de las víctimas y en la segunda jornada se trataron temas relacionados con la presentación de informes y temas de comunicación y redes sociales.
BENEFICIOS
• Todos los delegados y delegadas de las Mesas de Participación Efectiva de Victimas tienen la oportunidad de exponer sus inquietudes y realizar control de los compromisos adquiridos por parte de las diferentes entidades del Distrito, en las cuales se garantiza la participación de las víctimas en Bogotá D.C., en la planeación, la ejecución y el seguimiento a la política pública, dentro del Sistema Distrital de Atención y Reparación Integral a las Víctimas – SDARIV.
• Representantes de organizaciones seleccionadas en el marco del convenio suscrito entre la Alta Consejería de Paz, Victimas y Reconciliación y el Programa de las Naciones Unidas para el Desarrollo -PNUD
</v>
          </cell>
          <cell r="IC67" t="str">
            <v/>
          </cell>
          <cell r="ID67" t="str">
            <v/>
          </cell>
          <cell r="IE67" t="str">
            <v/>
          </cell>
          <cell r="IF67" t="str">
            <v/>
          </cell>
          <cell r="IG67" t="str">
            <v/>
          </cell>
          <cell r="IH67" t="str">
            <v/>
          </cell>
          <cell r="II67" t="str">
            <v/>
          </cell>
          <cell r="IJ67" t="str">
            <v/>
          </cell>
          <cell r="IK67" t="str">
            <v/>
          </cell>
          <cell r="IL67">
            <v>1</v>
          </cell>
          <cell r="IM67">
            <v>1</v>
          </cell>
          <cell r="IN67">
            <v>1</v>
          </cell>
          <cell r="IO67">
            <v>0</v>
          </cell>
          <cell r="IP67">
            <v>0</v>
          </cell>
          <cell r="IQ67">
            <v>0</v>
          </cell>
          <cell r="IR67">
            <v>0</v>
          </cell>
          <cell r="IS67">
            <v>0</v>
          </cell>
          <cell r="IT67">
            <v>0</v>
          </cell>
          <cell r="IU67">
            <v>0</v>
          </cell>
          <cell r="IV67">
            <v>0</v>
          </cell>
          <cell r="IW67">
            <v>0</v>
          </cell>
          <cell r="IX67">
            <v>24.990000000000002</v>
          </cell>
          <cell r="IY67">
            <v>100</v>
          </cell>
          <cell r="IZ67">
            <v>100</v>
          </cell>
          <cell r="JA67">
            <v>100</v>
          </cell>
          <cell r="JB67">
            <v>0</v>
          </cell>
          <cell r="JC67">
            <v>0</v>
          </cell>
          <cell r="JD67">
            <v>0</v>
          </cell>
          <cell r="JE67">
            <v>0</v>
          </cell>
          <cell r="JF67">
            <v>0</v>
          </cell>
          <cell r="JG67">
            <v>0</v>
          </cell>
          <cell r="JH67">
            <v>0</v>
          </cell>
          <cell r="JI67">
            <v>0</v>
          </cell>
          <cell r="JJ67">
            <v>0</v>
          </cell>
          <cell r="JK67">
            <v>100</v>
          </cell>
          <cell r="JL67">
            <v>100</v>
          </cell>
          <cell r="JM67">
            <v>100</v>
          </cell>
          <cell r="JN67">
            <v>100</v>
          </cell>
          <cell r="JO67" t="str">
            <v/>
          </cell>
          <cell r="JP67" t="str">
            <v/>
          </cell>
          <cell r="JQ67" t="str">
            <v/>
          </cell>
          <cell r="JR67" t="str">
            <v/>
          </cell>
          <cell r="JS67" t="str">
            <v/>
          </cell>
          <cell r="JT67" t="str">
            <v/>
          </cell>
          <cell r="JU67" t="str">
            <v/>
          </cell>
          <cell r="JV67" t="str">
            <v/>
          </cell>
          <cell r="JW67">
            <v>100</v>
          </cell>
          <cell r="JX67">
            <v>100</v>
          </cell>
          <cell r="JY67">
            <v>100</v>
          </cell>
          <cell r="JZ67">
            <v>100</v>
          </cell>
          <cell r="KA67" t="str">
            <v/>
          </cell>
          <cell r="KB67" t="str">
            <v/>
          </cell>
          <cell r="KC67" t="str">
            <v/>
          </cell>
          <cell r="KD67" t="str">
            <v/>
          </cell>
          <cell r="KE67" t="str">
            <v/>
          </cell>
          <cell r="KF67" t="str">
            <v/>
          </cell>
          <cell r="KG67" t="str">
            <v/>
          </cell>
          <cell r="KH67" t="str">
            <v/>
          </cell>
          <cell r="KI67" t="str">
            <v/>
          </cell>
          <cell r="KJ67">
            <v>100</v>
          </cell>
          <cell r="KK67">
            <v>100</v>
          </cell>
          <cell r="KL67">
            <v>100</v>
          </cell>
          <cell r="KM67" t="str">
            <v/>
          </cell>
          <cell r="KN67" t="str">
            <v/>
          </cell>
          <cell r="KO67" t="str">
            <v/>
          </cell>
          <cell r="KP67" t="str">
            <v/>
          </cell>
          <cell r="KQ67" t="str">
            <v/>
          </cell>
          <cell r="KR67" t="str">
            <v/>
          </cell>
          <cell r="KS67" t="str">
            <v/>
          </cell>
          <cell r="KT67" t="str">
            <v/>
          </cell>
          <cell r="KU67" t="str">
            <v/>
          </cell>
          <cell r="KV67">
            <v>100</v>
          </cell>
          <cell r="KW67" t="str">
            <v>7871_2</v>
          </cell>
          <cell r="KX67" t="str">
            <v xml:space="preserve">2. Fortalecer la articulación institucional y el otorgamiento de servicios  que dan respuesta a las </v>
          </cell>
          <cell r="KY67">
            <v>100.01127395715896</v>
          </cell>
          <cell r="KZ67">
            <v>100.01127395715896</v>
          </cell>
          <cell r="LA67" t="str">
            <v/>
          </cell>
          <cell r="LB67" t="str">
            <v/>
          </cell>
          <cell r="LC67">
            <v>100.00375798571964</v>
          </cell>
          <cell r="LD67">
            <v>63.552662031716729</v>
          </cell>
          <cell r="LE67">
            <v>28787418000</v>
          </cell>
          <cell r="LF67">
            <v>20715835745</v>
          </cell>
          <cell r="LG67">
            <v>1820401654</v>
          </cell>
          <cell r="LH67">
            <v>3442935911</v>
          </cell>
          <cell r="LI67">
            <v>3283601299</v>
          </cell>
          <cell r="LJ67">
            <v>100</v>
          </cell>
          <cell r="LK67">
            <v>100</v>
          </cell>
          <cell r="LL67">
            <v>100</v>
          </cell>
          <cell r="LM67" t="str">
            <v/>
          </cell>
          <cell r="LN67" t="str">
            <v/>
          </cell>
          <cell r="LO67" t="str">
            <v/>
          </cell>
          <cell r="LP67" t="str">
            <v/>
          </cell>
          <cell r="LQ67" t="str">
            <v/>
          </cell>
          <cell r="LR67" t="str">
            <v/>
          </cell>
          <cell r="LS67" t="str">
            <v/>
          </cell>
          <cell r="LT67" t="str">
            <v/>
          </cell>
          <cell r="LU67" t="str">
            <v/>
          </cell>
          <cell r="LV67">
            <v>100</v>
          </cell>
          <cell r="LW67">
            <v>100</v>
          </cell>
          <cell r="LX67" t="str">
            <v>No oportuna: El tiempo de radicación debe coincidir con el plazo establecido por la Oficina Asesora de Planeación - OAP</v>
          </cell>
          <cell r="LY67" t="str">
            <v>Oportuno: Se radica en los tiempos establecidos por la Oficina Asesora de Planeación - OAP</v>
          </cell>
          <cell r="LZ67">
            <v>0</v>
          </cell>
          <cell r="MA67">
            <v>0</v>
          </cell>
          <cell r="MB67">
            <v>0</v>
          </cell>
          <cell r="MC67">
            <v>0</v>
          </cell>
          <cell r="MD67">
            <v>0</v>
          </cell>
          <cell r="ME67">
            <v>0</v>
          </cell>
          <cell r="MF67">
            <v>0</v>
          </cell>
          <cell r="MG67">
            <v>0</v>
          </cell>
          <cell r="MH67">
            <v>0</v>
          </cell>
          <cell r="MI67">
            <v>0</v>
          </cell>
          <cell r="MJ67" t="str">
            <v>Oportunidad de mejora: La información de avance de la magnitud consignada en el reporte del periodo, respecto a la programación realizada, la información cualitativa presentada, las actividades establecidas (si aplica) y los soportes presentados, presenta oportunidades de mejora. Asimismo, es necesario verificar que la información sea coherente con la descripción hecha en la hoja de vida de la meta o indicador.</v>
          </cell>
          <cell r="MK67" t="str">
            <v>Oportunidad de mejora: La información de avance de la magnitud consignada en el reporte del periodo, respecto a la programación realizada, la información cualitativa presentada, las actividades establecidas (si aplica) y los soportes presentados, presenta oportunidades de mejora. Asimismo, es necesario verificar que la información sea coherente con la descripción hecha en la hoja de vida de la meta o indicador.</v>
          </cell>
          <cell r="ML67">
            <v>0</v>
          </cell>
          <cell r="MM67">
            <v>0</v>
          </cell>
          <cell r="MN67">
            <v>0</v>
          </cell>
          <cell r="MO67">
            <v>0</v>
          </cell>
          <cell r="MP67">
            <v>0</v>
          </cell>
          <cell r="MQ67">
            <v>0</v>
          </cell>
          <cell r="MR67">
            <v>0</v>
          </cell>
          <cell r="MS67">
            <v>0</v>
          </cell>
          <cell r="MT67">
            <v>0</v>
          </cell>
          <cell r="MU67">
            <v>0</v>
          </cell>
          <cell r="MV67">
            <v>100</v>
          </cell>
          <cell r="MW67">
            <v>100</v>
          </cell>
          <cell r="MX67">
            <v>100</v>
          </cell>
          <cell r="MY67" t="str">
            <v/>
          </cell>
          <cell r="MZ67" t="str">
            <v/>
          </cell>
          <cell r="NA67" t="str">
            <v/>
          </cell>
          <cell r="NB67" t="str">
            <v/>
          </cell>
          <cell r="NC67" t="str">
            <v/>
          </cell>
          <cell r="ND67" t="str">
            <v/>
          </cell>
          <cell r="NE67" t="str">
            <v/>
          </cell>
          <cell r="NF67" t="str">
            <v/>
          </cell>
          <cell r="NG67" t="str">
            <v/>
          </cell>
          <cell r="NH67" t="str">
            <v xml:space="preserve">La información consignada en el reporte del periodo, coincide con la información registrada en las herramientas presupuestales oficiales.  </v>
          </cell>
          <cell r="NI67" t="str">
            <v xml:space="preserve">La información consignada en el reporte del periodo, coincide con la información registrada en las herramientas presupuestales oficiales.  </v>
          </cell>
          <cell r="NJ67">
            <v>0</v>
          </cell>
          <cell r="NK67">
            <v>0</v>
          </cell>
          <cell r="NL67">
            <v>0</v>
          </cell>
          <cell r="NM67">
            <v>0</v>
          </cell>
          <cell r="NN67">
            <v>0</v>
          </cell>
          <cell r="NO67">
            <v>0</v>
          </cell>
          <cell r="NP67">
            <v>0</v>
          </cell>
          <cell r="NQ67">
            <v>0</v>
          </cell>
          <cell r="NR67">
            <v>0</v>
          </cell>
          <cell r="NS67">
            <v>0</v>
          </cell>
          <cell r="NT67" t="str">
            <v>Si bien, al corte del 31 de enero de 2022 el indicador no presenta rezagos, si presenta oportunidades de mejora asociadas al reporte del número de tareas o productos programados y ejecutados en el periodo, para el cálculo del porcentaje de avance. Específicamente, se debe indicar en el reporte cualitativo que da cuenta de los avances, logros y retrasos presentados para las siguientes actividades: No 1 "Apoyar técnica y operativamente las mesas de participación efectiva de las víctimas del conflicto armado residentes en el distrito capital de acuerdo al protocolo de participación​" y No 2 "Fortalecer espacios de capacitación y procesos de formación  de las mesas de participación efectiva, las víctimas y sus organizaciones formales y no formales"​, el número de tareas o productos que se programaron y se ejecutaron  para el cálculo del porcentaje de avance del indicador. Esto con el propósito que cualquier lector pueda observar a qué corresponde el avance registrado en la actividad y encontrar su correspondencia con el avance registrado en la meta proyecto de la cual se deriva.</v>
          </cell>
          <cell r="NU67" t="str">
            <v xml:space="preserve">Si bien al corte de febrero de 2022 el indicaor no presenta rezago, se recomienda mantener la coherencia en el reporte cualitativo de las actividades, la meta proyecto y los beneficios acumulados por vigencia. Así como la consistencia en los datos que se presentan en los tres campos del reporte. Toda vez que esta información se debe encontrar armonizada y actualizada a la fecha de corte del reporte. </v>
          </cell>
          <cell r="NV67">
            <v>0</v>
          </cell>
          <cell r="NW67">
            <v>0</v>
          </cell>
          <cell r="NX67">
            <v>0</v>
          </cell>
          <cell r="NY67">
            <v>0</v>
          </cell>
          <cell r="NZ67">
            <v>0</v>
          </cell>
          <cell r="OA67">
            <v>0</v>
          </cell>
          <cell r="OB67">
            <v>0</v>
          </cell>
          <cell r="OC67">
            <v>0</v>
          </cell>
          <cell r="OD67">
            <v>0</v>
          </cell>
          <cell r="OE67">
            <v>0</v>
          </cell>
        </row>
        <row r="68">
          <cell r="A68" t="str">
            <v>PD109</v>
          </cell>
          <cell r="B68">
            <v>7871</v>
          </cell>
          <cell r="C68" t="str">
            <v>7871_10</v>
          </cell>
          <cell r="D68">
            <v>2020110010188</v>
          </cell>
          <cell r="E68" t="str">
            <v>Un nuevo contrato social y ambiental para la Bogotá del siglo XXI</v>
          </cell>
          <cell r="F68" t="str">
            <v>3. Inspirar confianza y legitimidad para vivir sin miedo y ser epicentro de cultura ciudadana, paz y reconciliación.</v>
          </cell>
          <cell r="G68" t="str">
            <v>39.  Bogotá territorio de paz y atención integral a las víctimas del conflicto armado.</v>
          </cell>
          <cell r="H68" t="str">
            <v>Mejorar la integración de las acciones, servicios y escenarios que dan respuesta a las obligaciones derivadas de ley para las víctimas, el Acuerdo de Paz, y los demás compromisos distritales en materia de memoria, reparación, paz y reconciliación.</v>
          </cell>
          <cell r="I68" t="str">
            <v>3. Incrementar las acciones integrales de coordinación territorial, para atender las necesidades de la población afectada por el conflicto armado, así como de las víctimas, reincorporados y reintegrados residentes en Bogotá-región</v>
          </cell>
          <cell r="J68" t="str">
            <v>Construcción de Bogotá-región como territorio de paz para las víctimas y la reconciliación</v>
          </cell>
          <cell r="K68" t="str">
            <v>Oficina de Alta Consejería de Paz, Víctimas y Reconciliación</v>
          </cell>
          <cell r="L68" t="str">
            <v xml:space="preserve">Carlos Vladimir Rodriguez Valencia </v>
          </cell>
          <cell r="M68" t="str">
            <v>Alto Consejero de Paz, Víctimas y Reconciliación</v>
          </cell>
          <cell r="N68" t="str">
            <v>Oficina de Alta Consejería de Paz, Víctimas y Reconciliación</v>
          </cell>
          <cell r="O68" t="str">
            <v xml:space="preserve">Carlos Vladimir Rodriguez Valencia </v>
          </cell>
          <cell r="P68" t="str">
            <v>Alto Consejero de Paz, Víctimas y Reconciliación</v>
          </cell>
          <cell r="Q68" t="str">
            <v>Carolina Rodríguez Moyano, Juan Guillermo Becerra Jimenez</v>
          </cell>
          <cell r="R68" t="str">
            <v>Yuri Galindo</v>
          </cell>
          <cell r="S68" t="str">
            <v>10. Ejecutar 100 porciento de la estrategia de reconciliación para la construcción de paz, que contribuya al fortalecimiento del tejido social en los territorios ciudad región.​​</v>
          </cell>
          <cell r="T68" t="str">
            <v>Ejecutar 100 porciento de la estrategia de reconciliación para la construcción de paz, que contribuya al fortalecimiento del tejido social en los territorios ciudad región.​​</v>
          </cell>
          <cell r="AC68" t="str">
            <v>10. Ejecutar 100 porciento de la estrategia de reconciliación para la construcción de paz, que contribuya al fortalecimiento del tejido social en los territorios ciudad región.​​</v>
          </cell>
          <cell r="AI68" t="str">
            <v xml:space="preserve">PD_Meta Proyecto: 10. Ejecutar 100 porciento de la estrategia de reconciliación para la construcción de paz, que contribuya al fortalecimiento del tejido social en los territorios ciudad región.​​; </v>
          </cell>
          <cell r="AJ68">
            <v>0</v>
          </cell>
          <cell r="AK68">
            <v>44466</v>
          </cell>
          <cell r="AL68">
            <v>2</v>
          </cell>
          <cell r="AM68">
            <v>2022</v>
          </cell>
          <cell r="AN68" t="str">
            <v xml:space="preserve">Este indicador mide el diseño y la implementación de la estrategia de reconciliación para la construcción de paz, la cual esta integrada por cuatro (4) lineas de acción:
1)	Diálogo social y reconciliación territorial 
2)	Educación para la paz y pedagogía de paz
3)	Fortalecimiento de capacidades para fomento productivo y de reactivación económica.
4)	Justicia Transicional y Justicia Restaurativa. </v>
          </cell>
          <cell r="AO68" t="str">
            <v xml:space="preserve">A través de la implementación de las acciones de la estrategia se fortalecerá la reconstrucción de tejido social, el fortalecimiento de  capacidades para la reconciliación de actores claves en los territorios bogotanos como son líderes y lideresas sociales, población víctima, población ex combatiente, organizaciones de jóvenes, culturales, ambientales, entornos educativos, entre otras. </v>
          </cell>
          <cell r="AP68">
            <v>2020</v>
          </cell>
          <cell r="AQ68">
            <v>2024</v>
          </cell>
          <cell r="AR68" t="str">
            <v>Constante</v>
          </cell>
          <cell r="AS68" t="str">
            <v>Eficacia</v>
          </cell>
          <cell r="AT68" t="str">
            <v>Porcentaje</v>
          </cell>
          <cell r="AU68" t="str">
            <v>Producto</v>
          </cell>
          <cell r="AV68" t="str">
            <v>N/D</v>
          </cell>
          <cell r="AW68" t="str">
            <v>N/D</v>
          </cell>
          <cell r="AX68" t="str">
            <v>N/D</v>
          </cell>
          <cell r="AZ68">
            <v>1</v>
          </cell>
          <cell r="BB68" t="str">
            <v>El indicador se calculará a través de la relación entre las acciones o actividades ejecutadas y programadas para el diseño e implementación de la estrategia de reconciliación para la construcción de paz, de conformidad con el plan interno de trabajo de la Oficina Alta Consejería de Paz, Víctimas y Reconciliación.</v>
          </cell>
          <cell r="BC68" t="str">
            <v>(Valor porcentual asignado al total de las acciones o actividades ejecutadas en el periodo/Valor porcentual asignado al total de las acciones o actividades programadas en el periodo)*100</v>
          </cell>
          <cell r="BD68" t="str">
            <v>Valor porcentual asignado al total de las acciones o actividades ejecutadas en el periodo</v>
          </cell>
          <cell r="BE68" t="str">
            <v>Valor porcentual asignado al total de las acciones o actividades programadas en el periodo</v>
          </cell>
          <cell r="BF68" t="str">
            <v>Soportes de cumplimiento de las acciones o actividades ralacionadas con el diseño e implementación de la estrategia de reconciliación para la construcción de paz.</v>
          </cell>
          <cell r="BG68">
            <v>3</v>
          </cell>
          <cell r="BH68">
            <v>44644</v>
          </cell>
          <cell r="BI68" t="str">
            <v>Radicado 3-2022-9977 del 24/03/2022</v>
          </cell>
          <cell r="BJ68" t="str">
            <v>Establecer variables 1 y/o 2 numéricas</v>
          </cell>
          <cell r="BK68">
            <v>100</v>
          </cell>
          <cell r="BL68">
            <v>100</v>
          </cell>
          <cell r="BM68">
            <v>100</v>
          </cell>
          <cell r="BN68">
            <v>100</v>
          </cell>
          <cell r="BO68">
            <v>100</v>
          </cell>
          <cell r="BP68">
            <v>100</v>
          </cell>
          <cell r="BQ68">
            <v>22376410982</v>
          </cell>
          <cell r="BR68">
            <v>3061033688</v>
          </cell>
          <cell r="BS68">
            <v>5950295294</v>
          </cell>
          <cell r="BT68">
            <v>4829065000</v>
          </cell>
          <cell r="BU68">
            <v>5963103000</v>
          </cell>
          <cell r="BV68">
            <v>2572914000</v>
          </cell>
          <cell r="BW68">
            <v>100</v>
          </cell>
          <cell r="BX68">
            <v>100</v>
          </cell>
          <cell r="BY68">
            <v>100</v>
          </cell>
          <cell r="BZ68">
            <v>100</v>
          </cell>
          <cell r="CA68">
            <v>100</v>
          </cell>
          <cell r="CB68">
            <v>3039152519</v>
          </cell>
          <cell r="CC68">
            <v>2654219777</v>
          </cell>
          <cell r="CD68">
            <v>5950083818</v>
          </cell>
          <cell r="CE68">
            <v>5349403187</v>
          </cell>
          <cell r="CF68">
            <v>100</v>
          </cell>
          <cell r="CG68">
            <v>100</v>
          </cell>
          <cell r="CH68" t="str">
            <v>No aplica</v>
          </cell>
          <cell r="CI68" t="str">
            <v>Constante</v>
          </cell>
          <cell r="CJ68">
            <v>100</v>
          </cell>
          <cell r="CK68">
            <v>100</v>
          </cell>
          <cell r="CL68">
            <v>100</v>
          </cell>
          <cell r="CM68">
            <v>100</v>
          </cell>
          <cell r="CN68">
            <v>100</v>
          </cell>
          <cell r="CO68">
            <v>100</v>
          </cell>
          <cell r="CP68">
            <v>100</v>
          </cell>
          <cell r="CQ68">
            <v>100</v>
          </cell>
          <cell r="CR68">
            <v>100</v>
          </cell>
          <cell r="CS68">
            <v>100</v>
          </cell>
          <cell r="CT68">
            <v>100</v>
          </cell>
          <cell r="CU68">
            <v>100</v>
          </cell>
          <cell r="CV68">
            <v>100</v>
          </cell>
          <cell r="CW68">
            <v>100</v>
          </cell>
          <cell r="CX68">
            <v>5.36</v>
          </cell>
          <cell r="CY68">
            <v>7.14</v>
          </cell>
          <cell r="CZ68">
            <v>8.93</v>
          </cell>
          <cell r="DA68">
            <v>0</v>
          </cell>
          <cell r="DB68">
            <v>0</v>
          </cell>
          <cell r="DC68">
            <v>0</v>
          </cell>
          <cell r="DD68">
            <v>0</v>
          </cell>
          <cell r="DE68">
            <v>0</v>
          </cell>
          <cell r="DF68">
            <v>0</v>
          </cell>
          <cell r="DG68">
            <v>0</v>
          </cell>
          <cell r="DH68">
            <v>0</v>
          </cell>
          <cell r="DI68">
            <v>0</v>
          </cell>
          <cell r="DJ68" t="str">
            <v/>
          </cell>
          <cell r="DK68">
            <v>5.36</v>
          </cell>
          <cell r="DL68">
            <v>7.14</v>
          </cell>
          <cell r="DM68">
            <v>8.93</v>
          </cell>
          <cell r="DN68">
            <v>0</v>
          </cell>
          <cell r="DO68">
            <v>0</v>
          </cell>
          <cell r="DP68">
            <v>0</v>
          </cell>
          <cell r="DQ68">
            <v>0</v>
          </cell>
          <cell r="DR68">
            <v>0</v>
          </cell>
          <cell r="DS68">
            <v>0</v>
          </cell>
          <cell r="DT68">
            <v>0</v>
          </cell>
          <cell r="DU68">
            <v>0</v>
          </cell>
          <cell r="DV68">
            <v>0</v>
          </cell>
          <cell r="DW68">
            <v>21.43</v>
          </cell>
          <cell r="DX68" t="str">
            <v/>
          </cell>
          <cell r="DY68" t="str">
            <v>Reportes periódicos sobre el avance de planes de acción.
Documento con propuesta de  ruta de atención a la población en procesos de reincorporación en Bogotá.
Matriz con acciones de gestión administrativa.
Actas, documentos con conceptos técnicos y normativos.</v>
          </cell>
          <cell r="DZ68" t="str">
            <v>Plan de trabajo, actas de reunión, presentaciónes sobre asistencia técnica para la reconciliación a nivel intersectorial y local.
Actas de reunión, presentaciones de espacios de articulación.
Infome de avances sobre iniciativas productivas para población excombatiente.
Matriz con acciones de gestión administrativa.
Actas, documentos con conceptos técnicos y normativos.</v>
          </cell>
          <cell r="EA68" t="str">
            <v>Reportes periódicos sobre el avance de planes de acción.
Informes de avance sobre el fortalecimiento de capacidades.
Actas de reunión, Informe de reunión y mesas técnicas para el proceso de reincorporación en la ciudad de Bogotá.
Matriz con acciones de gestión administrativa.
Actas, documentos con conceptos técnicos y normativos.</v>
          </cell>
          <cell r="EB68" t="str">
            <v>Reportes periódicos sobre el avance de planes de acción.
Plan de trabajo, actas de reunión, presentaciónes sobre asistencia técnica para la reconciliación a nivel intersectorial y local.
Infomes de avances sobre iniciativas productivas para población excombatiente.
Documento con propuesta de  ruta de atención a la
 población en procesos de reincorporación en Bogotá.
Actas de reunión, Informe de reunión y mesas técnicas para el proceso de reincorporación en la ciudad de Bogotá.
Matriz con acciones de gestión administrativa.
Actas, documentos con conceptos técnicos y normativos.</v>
          </cell>
          <cell r="EC68" t="str">
            <v>Reportes periódicos sobre el avance de planes de acción.
Informes de avance sobre el fortalecimiento de capacidades.
Actas de reunión, Informe de reunión y mesas técnicas para el proceso de reincorporación en la ciudad de Bogotá.
Matriz con acciones de gestión administrativa.
Actas, documentos con conceptos técnicos y normativos.</v>
          </cell>
          <cell r="ED68" t="str">
            <v>Plan de trabajo, actas de reunión, presentaciónes sobre asistencia técnica para la reconciliación a nivel intersectorial y local.
Actas de reunión, presentaciones de espacios de articulación.
Documento con propuesta de  ruta de atención a la población en procesos de reincorporación en Bogotá.
Matriz con acciones de gestión administrativa.
Actas, documentos con conceptos técnicos y normativos.</v>
          </cell>
          <cell r="EE68" t="str">
            <v>Reportes periódicos sobre el avance de planes de acción.
Informes de avance sobre el fortalecimiento de capacidades.
Actas de reunión, Informe de reunión y mesas técnicas para el proceso de reincorporación en la ciudad de Bogotá.
Matriz con acciones de gestión administrativa.
Actas, documentos con conceptos técnicos y normativos.</v>
          </cell>
          <cell r="EF68" t="str">
            <v>Actas de reunión, presentaciones de espacios de articulación.
Matriz con acciones de gestión administrativa.
Actas, documentos con conceptos técnicos y normativos.
Documento con propuesta de  ruta de atención a la población en procesos de reincorporación en Bogotá.
Infomes de avances sobre iniciativas productivas para población excombatiente.</v>
          </cell>
          <cell r="EG68" t="str">
            <v>Reportes periódicos sobre el avance de planes de acción.
Infomes de avances sobre iniciativas productivas para población excombatiente.
Documento con propuesta de  ruta de atención a la población en procesos de reincorporación en Bogotá.
Infomes de avances sobre iniciativas productivas para población excombatiente.
Matriz con acciones de gestión administrativa.
Actas, documentos con conceptos técnicos y normativos.</v>
          </cell>
          <cell r="EH68" t="str">
            <v>Plan de trabajo, actas de reunión, presentaciónes sobre asistencia técnica para la reconciliación a nivel intersectorial y local.
Informes de avance sobre el fortalecimiento de capacidades.
Documento con propuesta de  ruta de atención a la población en procesos de reincorporación en Bogotá.
Infomes de avances sobre iniciativas productivas para población excombatiente.
Matriz con acciones de gestión administrativa.
Actas, documentos con conceptos técnicos y normativos.</v>
          </cell>
          <cell r="EI68" t="str">
            <v>Reportes periódicos sobre el avance de planes de acción.
Actas de reunión, presentaciones de espacios de articulación.
Infomes de avances sobre iniciativas productivas para población excombatiente.
Matriz con acciones de gestión administrativa.
Actas, documentos con conceptos técnicos y normativos.</v>
          </cell>
          <cell r="EJ68" t="str">
            <v>Reportes periódicos sobre el avance de planes de acción.
Plan de trabajo, actas de reunión, presentaciónes sobre asistencia técnica para la reconciliación a nivel intersectorial y local.
Informes de avance sobre el fortalecimiento de capacidades.
Infomes de avances sobre iniciativas productivas para población excombatiente.
Actas de reunión, Informe de reunión y mesas técnicas para el proceso de reincorporación en la ciudad de Bogotá.
Matriz con acciones de gestión administrativa.
Actas, documentos con conceptos técnicos y normativos.</v>
          </cell>
          <cell r="EK68" t="str">
            <v>•	Presentación propuesta con enfoque diferencial
•	3.1.2.1.1 Informe ruta reincorporación_ene2022
•	3.1.3.1.1 JUSTIFICACIONES ESTUDIOS PREVIOS CONTRATISTAS DPR _enero2022</v>
          </cell>
          <cell r="EL68" t="str">
            <v>•	Iniciativas ganadoras capacidades de reconciliación.
•	Actas reuniones con alcaldías locales
•	Acta reunion seguimiento a la mesa tecnica de productividad PPR.
•	justificacion inclusión PPR en programa mi ahorro mi hogar
•	Relación respuestas a PQR_DPR_febrero</v>
          </cell>
          <cell r="EM68" t="str">
            <v>• 3.1.1.1 Acta de reunión con PNUD_proceso formativo.
• 3.1.1.3 Acta de Reunión proceso BIBLIORED.
• 3.1.1.4 Informe de recomendaciones para proceso y política de paz
• 3.1.2.2. Instalación Mesa Distrital de Reincorporación_9mar
• 3.1.3.1 PQR a marzo Dirección de Paz y Reconciliación</v>
          </cell>
          <cell r="EN68">
            <v>0</v>
          </cell>
          <cell r="EO68">
            <v>0</v>
          </cell>
          <cell r="EP68">
            <v>0</v>
          </cell>
          <cell r="EQ68">
            <v>0</v>
          </cell>
          <cell r="ER68">
            <v>0</v>
          </cell>
          <cell r="ES68">
            <v>0</v>
          </cell>
          <cell r="ET68">
            <v>0</v>
          </cell>
          <cell r="EU68">
            <v>0</v>
          </cell>
          <cell r="EV68">
            <v>0</v>
          </cell>
          <cell r="EW68">
            <v>4829065000</v>
          </cell>
          <cell r="EX68">
            <v>4829065000</v>
          </cell>
          <cell r="EY68">
            <v>4829065000</v>
          </cell>
          <cell r="EZ68">
            <v>4829065000</v>
          </cell>
          <cell r="FA68">
            <v>4829065000</v>
          </cell>
          <cell r="FB68">
            <v>4829065000</v>
          </cell>
          <cell r="FC68">
            <v>4829065000</v>
          </cell>
          <cell r="FD68">
            <v>4829065000</v>
          </cell>
          <cell r="FE68">
            <v>4829065000</v>
          </cell>
          <cell r="FF68">
            <v>4829065000</v>
          </cell>
          <cell r="FG68">
            <v>4829065000</v>
          </cell>
          <cell r="FH68">
            <v>4829065000</v>
          </cell>
          <cell r="FI68">
            <v>4829065000</v>
          </cell>
          <cell r="FJ68">
            <v>4829065000</v>
          </cell>
          <cell r="FK68">
            <v>4829065000</v>
          </cell>
          <cell r="FL68">
            <v>4829065000</v>
          </cell>
          <cell r="FM68">
            <v>0</v>
          </cell>
          <cell r="FN68">
            <v>0</v>
          </cell>
          <cell r="FO68">
            <v>0</v>
          </cell>
          <cell r="FP68">
            <v>0</v>
          </cell>
          <cell r="FQ68">
            <v>0</v>
          </cell>
          <cell r="FR68">
            <v>0</v>
          </cell>
          <cell r="FS68">
            <v>0</v>
          </cell>
          <cell r="FT68">
            <v>0</v>
          </cell>
          <cell r="FU68">
            <v>0</v>
          </cell>
          <cell r="FV68">
            <v>4829065000</v>
          </cell>
          <cell r="FW68">
            <v>3337092641</v>
          </cell>
          <cell r="FX68">
            <v>3392092641</v>
          </cell>
          <cell r="FY68">
            <v>3982307597</v>
          </cell>
          <cell r="FZ68">
            <v>0</v>
          </cell>
          <cell r="GA68">
            <v>0</v>
          </cell>
          <cell r="GB68">
            <v>0</v>
          </cell>
          <cell r="GC68">
            <v>0</v>
          </cell>
          <cell r="GD68">
            <v>0</v>
          </cell>
          <cell r="GE68">
            <v>0</v>
          </cell>
          <cell r="GF68">
            <v>0</v>
          </cell>
          <cell r="GG68">
            <v>0</v>
          </cell>
          <cell r="GH68">
            <v>0</v>
          </cell>
          <cell r="GI68">
            <v>3982307597</v>
          </cell>
          <cell r="GJ68">
            <v>34293375</v>
          </cell>
          <cell r="GK68">
            <v>162243795</v>
          </cell>
          <cell r="GL68">
            <v>454587993</v>
          </cell>
          <cell r="GM68">
            <v>0</v>
          </cell>
          <cell r="GN68">
            <v>0</v>
          </cell>
          <cell r="GO68">
            <v>0</v>
          </cell>
          <cell r="GP68">
            <v>0</v>
          </cell>
          <cell r="GQ68">
            <v>0</v>
          </cell>
          <cell r="GR68">
            <v>0</v>
          </cell>
          <cell r="GS68">
            <v>0</v>
          </cell>
          <cell r="GT68">
            <v>0</v>
          </cell>
          <cell r="GU68">
            <v>0</v>
          </cell>
          <cell r="GV68">
            <v>454587993</v>
          </cell>
          <cell r="GW68">
            <v>600680631</v>
          </cell>
          <cell r="GX68">
            <v>600680631</v>
          </cell>
          <cell r="GY68">
            <v>600680631</v>
          </cell>
          <cell r="GZ68">
            <v>0</v>
          </cell>
          <cell r="HA68">
            <v>0</v>
          </cell>
          <cell r="HB68">
            <v>0</v>
          </cell>
          <cell r="HC68">
            <v>0</v>
          </cell>
          <cell r="HD68">
            <v>0</v>
          </cell>
          <cell r="HE68">
            <v>0</v>
          </cell>
          <cell r="HF68">
            <v>0</v>
          </cell>
          <cell r="HG68">
            <v>0</v>
          </cell>
          <cell r="HH68">
            <v>0</v>
          </cell>
          <cell r="HI68">
            <v>600680631</v>
          </cell>
          <cell r="HJ68">
            <v>0</v>
          </cell>
          <cell r="HK68">
            <v>299131893</v>
          </cell>
          <cell r="HL68">
            <v>556639878</v>
          </cell>
          <cell r="HM68">
            <v>0</v>
          </cell>
          <cell r="HN68">
            <v>0</v>
          </cell>
          <cell r="HO68">
            <v>0</v>
          </cell>
          <cell r="HP68">
            <v>0</v>
          </cell>
          <cell r="HQ68">
            <v>0</v>
          </cell>
          <cell r="HR68">
            <v>0</v>
          </cell>
          <cell r="HS68">
            <v>0</v>
          </cell>
          <cell r="HT68">
            <v>0</v>
          </cell>
          <cell r="HU68">
            <v>0</v>
          </cell>
          <cell r="HV68">
            <v>556639878</v>
          </cell>
          <cell r="HW68" t="str">
            <v xml:space="preserve">Este indicador mide el diseño y la implementación de la estrategia de reconciliación para la construcción de paz. En lo corrido de 2022, con corte al mes de marzo, se han adelantado las siguientes acciones:
• Diálogo social y reconciliación territorial:
En el marco del proceso de fortalecimiento de capacidades en reconciliación comunitaria que contempla el eje 1 del convenio 954-2021 con el Programa de Naciones Unidas para el Desarrollo (PNUD), se desarrollaron actividades a la gestión administrativa para la entrega de las subvenciones, de manera que las organizaciones recibieron capacitación y acompañamiento para el diligenciamiento de los formatos de formulación del proyecto generados por el PNUD. 
Se hizo la planeación y posterior divulgación del proceso formativo “Paz territorial, reconciliación y participación política de mujeres”.  
Se realizó acompañamiento al proyecto "Territorios de Paz", donde BiblioRED y la ACPVR, realizaron encuentros con colectivos de Ciudad Bolívar.
Se hizo la instalación y primera sesión de la Mesa Distrital de Reincorporación (MDR), instancia técnica de la Mesa Intersectorial para la implementación de los Acuerdos de Paz para Bogotá (reglamentada por el decreto 489 de 2021)
• Fortalecimiento de capacidades para fomento productivo y de reactivación económica:
Se consolidó la propuesta de la ruta para el proceso de reincorporación en la Ciudad de Bogotá, resultado del trabajo realizado durante el 2021 mediante grupos focales, análisis del censo de caracterización de las Personas en Proceso de Reincorporación (PPR) y otras herramientas que permitieron la identificación de elementos críticos y necesidades para la intención de esta población residente en la ciudad de Bogotá. Reactivación de la mesa tripartita de productividad.
BENEFICIOS:
• Fortalecimiento de capacidades de reconciliación a organizaciones comunitarias.
• Fortalecer los procesos de integración comunitaria, económica y social de las personas en proceso de reincorporación en Bogotá
• Contar con el equipo técnico para la ejecución de acciones que contribuirán al cumplimiento de metas y actividades de la Dirección de Paz y Reconciliación de la ACPVR durante el 2022.
• Con la inclusión de las mujeres en proceso de reincorporación en el programa mi ahorro mi hogar, se logra aportar al cierre de la brecha en materia de acceso al derecho a la vivienda digna, lo cual impacta positivamente en el proceso de reincorporación efectiva y con garantía de derechos.
• Para el desarrollo del proceso formativo en clave de reconciliación, se favorece la generación de un escenario de confianza, que permite la libre expresión de las personas participantes
• Con la instalación y la realización de la 1ª sesión de la MDR, se aporta a la consolidación de la reincorporación social y productiva en términos reales, en tanto se define la oferta misional de cada una de las entidades, aterrizando la inversión en el distrito capital con miras a generar proceso de reincorporación en el marco del plan de acción que se establezca.
</v>
          </cell>
          <cell r="HX68" t="str">
            <v>No se presentaron retrasos</v>
          </cell>
          <cell r="HY68" t="str">
            <v/>
          </cell>
          <cell r="HZ68" t="str">
            <v>Este indicador mide el diseño y la implementación de la estrategia de reconciliación para la construcción de paz, la cual está integrada por cuatro (4) líneas de acción de las cuales en el mes de enero se desarrollaron (3) acciones de (3) programadas, conforme se muestra a continuación:
•	Diálogo social y reconciliación territorial:
1. En el marco del proceso de fortalecimiento de capacidades en reconciliación comunitaria que contempla el eje 1 del convenio 954-2021 con el Programa de Naciones Unidas para el Desarrollo (PNUD), durante el mes de enero se desarrollaron actividades a la gestión administrativa para la entrega de las subvenciones, de manera que las organizaciones recibieron capacitación y acompañamiento para el diligenciamiento de los formatos de formulación del proyecto generados por el PNUD. En total son (15) las organizaciones que participan actualmente en el proceso, sus iniciativas incluyen los enfoques diferenciales, de género, poblacional y territorial. 
Las organizaciones que participan con iniciativas de marcado enfoque de género son: FUNDACION PARA EL DESARROLLO INTEGRAL DE LA MUJER SIGLO XXI, ASOCIACIÓN DE MUJERES SEMILLAS DE ESPERANZA, VIDA Y PAZ. 
Las organizaciones que participan con iniciativas de marcado enfoque poblacional son: FUNDACIÓN CONSERVANDO RAÍCES, esta es una organización liderada por víctimas del conflicto armado.  
Las organizaciones que participan con iniciativas de marcado enfoque etario son: CORPORACIÓN FESTIVAL DE CINE E INFANCIA. 
El resto de las iniciativas tienen todas enfoque territorial, concentrándose su ejecución especialmente en las localidades de Bosa y Ciudad Bolívar.
2. Se realizó la gestión administrativa para la contratación de los profesionales de la Dirección de Paz y Reconciliación logrando que este grupo de contratistas iniciará en la última semana de enero.
•	Educación para la paz y pedagogía de paz: 
No se programaron actividades para esta línea de acción.
•	Fortalecimiento de capacidades para fomento productivo y de reactivación económica:
3. Se consolidó la propuesta de la ruta para el proceso de reincorporación en la Ciudad de Bogotá, resultado del trabajo realizado durante el 2021 mediante grupos focales, análisis del censo de caracterización de las Personas en Proceso de Reincorporación (PPR) y otras herramientas que permitieron la identificación de elementos críticos y necesidades para la intención de esta población residente en la ciudad de Bogotá.
•	Justicia Transicional y Justicia Restaurativa:
No se programaron actividades para esta línea de acción.
BENEFICIOS
•	Fortalecimiento de capacidades de reconciliación a organizaciones comunitarias.
•	Fortalecer los procesos de integración comunitaria, económica y social de las personas en proceso de reincorporación en Bogotá
•	Contar con el equipo técnico para la ejecución de acciones que contribuirán al cumplimiento de metas y actividades de la Dirección de Paz y Reconciliación de la ACPVR durante el 2022.</v>
          </cell>
          <cell r="IA68" t="str">
            <v xml:space="preserve">Este indicador mide el diseño y la implementación de la estrategia de reconciliación para la construcción de paz, la cual está integrada por cuatro (4) líneas de acción de las cuales, en el mes de febrero se desarrollaron (4) acciones de (4) programadas, conforme se muestra a continuación:
1. Durante febrero se realizó acompañamiento a las 15 organizaciones ganadoras en la modalidad de reconciliación,  logrando tramitar los documentos administrativos para acceder a las subvenciones, generar el plan de trabajo y gestionar las primeras acciones a implementar, en el marco el convenio 954-2021 suscrito entre la Alta Consejería de Paz, Víctimas y Reconciliación  y el  Programa de las Naciones Unidas para el Desarrollo – PNUD.
2. Realización de reuniones de articulación con las alcaldías locales de Suba, Rafael Uribe Uribe, Kennedy y Engativá para socializar el proceso formativo denominado “Paz territorial y reconciliación, política pública de mujer y género y mecanismos de participación". Este proceso contempla metodológicamente su desarrollo a partir de módulos que contendrán las siguientes temáticas: Traducción del acuerdo de paz al contexto urbano – local y retos de la construcción de paz en lo local; Liderazgo, construcción de redes y relacionamiento estratégico; Política Pública de mujer y género y escenarios de participación e incidencia.
3. Reactivación de la mesa tripartita de productividad, con lo cual se consolida la ruta de fortalecimiento a los emprendimientos de las Personas en Proceso de Reincorporación residente en Bogotá, al tiempo que se avanza en la línea estratégica de productividad para trasladar esta al escenario de la mesa distrital de reincorporación, consolidando así los canales formales para la articulación interinstitucional en aras de impulsar la reincorporación efectiva en Bogotá. Adicionalmente se remitió a la Secretaría Distrital de Hábitat -SDHT el concepto técnico para la inclusión de las mujeres en proceso de reincorporación residentes en Bogotá para integrarlas al programa mi ahorro mi hogar, con lo cual se logra posicionar a este sector poblacional dentro de la oferta en materia de acceso a subsidios de vivienda.
4. Se construyeron los insumos para dar respuestas a dos proposiciones del Concejo de Bogotá (030 y 049), ambas sobre la construcción, fases y etapas de los PDET- BR, adicionalmente se recibieron mediante radicado 1-2022-5728 las delegaciones oficiales de secretarias distritales para la conformación de la Mesa Intersectorial para la Implementación del Acuerdo de Paz en Bogotá D.C., se dio respuesta a los requerimientos remitidos por la sociedad civil frente a temas como los Trabajos, Obras y Acciones con contenido reparados, restaurador, conformación del Consejo Distrital de Paz e información sobre el componente el trabajo con excombatientes
BENEFICIOS
•	Fortalecer los procesos comunitarios territoriales de reconciliación y construcción de paz.
•	Con el desarrollo de las sesiones de trabajo de la mesa tripartita de productividad, se aporta a la consolidación de la reincorporación social y productiva en términos reales, en tanto se define la oferta misional de cada una de las entidades, aterrizando la inversión en el distrito capital con miras a generar proceso de integración comunitaria a partir de la consolidación de proyectos productivos de la PPR que impacten en las economías comunitarias de los territorios de llegada de la PPR.
•	Con la inclusión de las mujeres en proceso de reincorporación en el programa mi ahorro mi hogar, se logra aportar al cierre de la brecha en materia de acceso al derecho a la vivienda digna, lo cual impacta positivamente en el proceso de reincorporación efectiva y con garantía de derechos.
•	Mediante las respuestas de PQRS, solicitudes de información y en general cualquier requerimiento de información a la sociedad civil, al Concejo de Bogotá y a las entidades de control sobre el trabajo que se encuentra desarrollando la administración distrital se da cumplimiento a los principios de publicidad y transparencia de las actividades realizadas por la Alta Consejería de Paz, Víctimas y Reconciliación.  </v>
          </cell>
          <cell r="IB68" t="str">
            <v xml:space="preserve">Este indicador mide el diseño y la implementación de la estrategia de reconciliación para la construcción de paz, la cual está integrada por cuatro (4) líneas de acción de las cuales, en el mes de marzo se desarrollaron (5) acciones de (5) programadas, conforme se muestra a continuación:
1. Planeación y posterior divulgación del proceso formativo “Paz territorial, reconciliación y participación política de mujeres”.  El proceso formativo inició la última semana de marzo.
2. Acompañamiento al proyecto "Territorios de Paz", donde BiblioRED en conjunto con la Dirección de Paz y Reconciliación, realiza encuentros con colectivos de Ciudad Bolívar, para fortalecer sus procesos de comunicación comunitaria y las prácticas de lectura, escritura y oralidad.
3. En el marco del Proyecto “Consultoría para promover el principio de ciudades y territorios de paz y el proceso en diálogos globales sobre violencia territorial y urbana” llevado a cabo por la Asociación Española de Investigación para la Paz (AIPAZ) y el Instituto Universitario de Derechos Humanos, Democracia, Cultura de Paz y No Violencia (DEMOSPAZ-UAM), con la financiación del Programa de Desarrollo de las Naciones Unidas (PNUD) y la Agencia Extremeña de Cooperación al Desarrollo, durante el mes de marzo se entregó el documento “INFORME DE RECOMENDACIONES DE EXPERTOS E INVESTIGADORES ALINEADOS AL PROCESO DE COLOMBIA Y POLÍTICAS PÚBLICAS DE PAZ, como aporte a la ACPVR para la construcción de paz y reconciliación en Bogotá"
4. Instalación y primera sesión de la Mesa Distrital de Reincorporación (MDR), instancia técnica de la Mesa Intersectorial para la implementación de los Acuerdos de Paz para Bogotá (reglamentada por el decreto 489 de 2021) donde asistieron delegados de las secretarías de integración social, de la mujer, de salud, desarrollo económico, seguridad y convivencia e IDIPRON, así como entidades de orden nacional como la ARN, la Unidad Policial para la Edificación de la Paz y la Misión de Verificación de Naciones Unidas. En este espacio se socializó la Ruta por la Reconciliación de la Secretaría Distrital de Gobierno, cuyo objeto es brindar atención a personas que se encuentran en situación de riesgo por su condición de excombatientes. 
5. En coordinación con el equipo jurídico de la ACPVR, se dio respuesta a los requerimientos de información remitidos por las entidades de control, los PQRS, las proposiciones y cuestionarios elevados por parte del Concejo de Bogotá, y en general cualquier requerimiento relacionado por las funciones establecidas en el artículo 9 del Decreto Distrital 140 de 2021 para la dirección de paz y reconciliación de la Alta Consejería de Paz, Víctimas y Reconciliación.
BENEFICIOS
• Para el desarrollo del proceso formativo en clave de reconciliación, se favorece la generación de un escenario de confianza, que permite la libre expresión de las personas participantes
• Con la instalación y la realización de la 1ª sesión de la MDR, se aporta a la consolidación de la reincorporación social y productiva en términos reales, en tanto se define la oferta misional de cada una de las entidades, aterrizando la inversión en el distrito capital con miras a generar proceso de reincorporación en el marco del plan de acción que se establezca.
• Mediante las respuestas de PQRS, solicitudes de información y en general cualquier requerimiento de información a la sociedad civil, al Concejo de Bogotá y a las entidades de control sobre el trabajo que se encuentra desarrollando la administración distrital se da cumplimiento a los principios de publicidad y transparencia de las actividades realizadas por la Alta Consejería de Paz, Víctimas y Reconciliación.  
</v>
          </cell>
          <cell r="IC68" t="str">
            <v/>
          </cell>
          <cell r="ID68" t="str">
            <v/>
          </cell>
          <cell r="IE68" t="str">
            <v/>
          </cell>
          <cell r="IF68" t="str">
            <v/>
          </cell>
          <cell r="IG68" t="str">
            <v/>
          </cell>
          <cell r="IH68" t="str">
            <v/>
          </cell>
          <cell r="II68" t="str">
            <v/>
          </cell>
          <cell r="IJ68" t="str">
            <v/>
          </cell>
          <cell r="IK68" t="str">
            <v/>
          </cell>
          <cell r="IL68">
            <v>1</v>
          </cell>
          <cell r="IM68">
            <v>1</v>
          </cell>
          <cell r="IN68">
            <v>1</v>
          </cell>
          <cell r="IO68">
            <v>0</v>
          </cell>
          <cell r="IP68">
            <v>0</v>
          </cell>
          <cell r="IQ68">
            <v>0</v>
          </cell>
          <cell r="IR68">
            <v>0</v>
          </cell>
          <cell r="IS68">
            <v>0</v>
          </cell>
          <cell r="IT68">
            <v>0</v>
          </cell>
          <cell r="IU68">
            <v>0</v>
          </cell>
          <cell r="IV68">
            <v>0</v>
          </cell>
          <cell r="IW68">
            <v>0</v>
          </cell>
          <cell r="IX68">
            <v>21.43</v>
          </cell>
          <cell r="IY68">
            <v>100</v>
          </cell>
          <cell r="IZ68">
            <v>100</v>
          </cell>
          <cell r="JA68">
            <v>100</v>
          </cell>
          <cell r="JB68">
            <v>0</v>
          </cell>
          <cell r="JC68">
            <v>0</v>
          </cell>
          <cell r="JD68">
            <v>0</v>
          </cell>
          <cell r="JE68">
            <v>0</v>
          </cell>
          <cell r="JF68">
            <v>0</v>
          </cell>
          <cell r="JG68">
            <v>0</v>
          </cell>
          <cell r="JH68">
            <v>0</v>
          </cell>
          <cell r="JI68">
            <v>0</v>
          </cell>
          <cell r="JJ68">
            <v>0</v>
          </cell>
          <cell r="JK68">
            <v>100</v>
          </cell>
          <cell r="JL68">
            <v>100</v>
          </cell>
          <cell r="JM68">
            <v>100</v>
          </cell>
          <cell r="JN68">
            <v>100</v>
          </cell>
          <cell r="JO68" t="str">
            <v/>
          </cell>
          <cell r="JP68" t="str">
            <v/>
          </cell>
          <cell r="JQ68" t="str">
            <v/>
          </cell>
          <cell r="JR68" t="str">
            <v/>
          </cell>
          <cell r="JS68" t="str">
            <v/>
          </cell>
          <cell r="JT68" t="str">
            <v/>
          </cell>
          <cell r="JU68" t="str">
            <v/>
          </cell>
          <cell r="JV68" t="str">
            <v/>
          </cell>
          <cell r="JW68">
            <v>100</v>
          </cell>
          <cell r="JX68">
            <v>100</v>
          </cell>
          <cell r="JY68">
            <v>100</v>
          </cell>
          <cell r="JZ68">
            <v>100</v>
          </cell>
          <cell r="KA68" t="str">
            <v/>
          </cell>
          <cell r="KB68" t="str">
            <v/>
          </cell>
          <cell r="KC68" t="str">
            <v/>
          </cell>
          <cell r="KD68" t="str">
            <v/>
          </cell>
          <cell r="KE68" t="str">
            <v/>
          </cell>
          <cell r="KF68" t="str">
            <v/>
          </cell>
          <cell r="KG68" t="str">
            <v/>
          </cell>
          <cell r="KH68" t="str">
            <v/>
          </cell>
          <cell r="KI68" t="str">
            <v/>
          </cell>
          <cell r="KJ68">
            <v>100</v>
          </cell>
          <cell r="KK68">
            <v>100</v>
          </cell>
          <cell r="KL68">
            <v>100</v>
          </cell>
          <cell r="KM68" t="str">
            <v/>
          </cell>
          <cell r="KN68" t="str">
            <v/>
          </cell>
          <cell r="KO68" t="str">
            <v/>
          </cell>
          <cell r="KP68" t="str">
            <v/>
          </cell>
          <cell r="KQ68" t="str">
            <v/>
          </cell>
          <cell r="KR68" t="str">
            <v/>
          </cell>
          <cell r="KS68" t="str">
            <v/>
          </cell>
          <cell r="KT68" t="str">
            <v/>
          </cell>
          <cell r="KU68" t="str">
            <v/>
          </cell>
          <cell r="KV68">
            <v>100</v>
          </cell>
          <cell r="KW68" t="str">
            <v>7871_3</v>
          </cell>
          <cell r="KX68" t="str">
            <v xml:space="preserve">3. Incrementar las acciones integrales de coordinación territorial, para atender las necesidades de </v>
          </cell>
          <cell r="KY68">
            <v>100</v>
          </cell>
          <cell r="KZ68">
            <v>71.717171717171723</v>
          </cell>
          <cell r="LA68">
            <v>100</v>
          </cell>
          <cell r="LB68">
            <v>71.717171717171723</v>
          </cell>
          <cell r="LC68">
            <v>100.00375798571964</v>
          </cell>
          <cell r="LD68">
            <v>63.552662031716729</v>
          </cell>
          <cell r="LE68">
            <v>28787418000</v>
          </cell>
          <cell r="LF68">
            <v>20715835745</v>
          </cell>
          <cell r="LG68">
            <v>1820401654</v>
          </cell>
          <cell r="LH68">
            <v>3442935911</v>
          </cell>
          <cell r="LI68">
            <v>3283601299</v>
          </cell>
          <cell r="LJ68">
            <v>100</v>
          </cell>
          <cell r="LK68">
            <v>100</v>
          </cell>
          <cell r="LL68">
            <v>100</v>
          </cell>
          <cell r="LM68" t="str">
            <v/>
          </cell>
          <cell r="LN68" t="str">
            <v/>
          </cell>
          <cell r="LO68" t="str">
            <v/>
          </cell>
          <cell r="LP68" t="str">
            <v/>
          </cell>
          <cell r="LQ68" t="str">
            <v/>
          </cell>
          <cell r="LR68" t="str">
            <v/>
          </cell>
          <cell r="LS68" t="str">
            <v/>
          </cell>
          <cell r="LT68" t="str">
            <v/>
          </cell>
          <cell r="LU68" t="str">
            <v/>
          </cell>
          <cell r="LV68">
            <v>100</v>
          </cell>
          <cell r="LW68">
            <v>100</v>
          </cell>
          <cell r="LX68" t="str">
            <v>No oportuna: El tiempo de radicación debe coincidir con el plazo establecido por la Oficina Asesora de Planeación - OAP</v>
          </cell>
          <cell r="LY68" t="str">
            <v>Oportuno: Se radica en los tiempos establecidos por la Oficina Asesora de Planeación - OAP</v>
          </cell>
          <cell r="LZ68">
            <v>0</v>
          </cell>
          <cell r="MA68">
            <v>0</v>
          </cell>
          <cell r="MB68">
            <v>0</v>
          </cell>
          <cell r="MC68">
            <v>0</v>
          </cell>
          <cell r="MD68">
            <v>0</v>
          </cell>
          <cell r="ME68">
            <v>0</v>
          </cell>
          <cell r="MF68">
            <v>0</v>
          </cell>
          <cell r="MG68">
            <v>0</v>
          </cell>
          <cell r="MH68">
            <v>0</v>
          </cell>
          <cell r="MI68">
            <v>0</v>
          </cell>
          <cell r="MJ68" t="str">
            <v>Oportunidad de mejora: La información de avance de la magnitud consignada en el reporte del periodo, respecto a la programación realizada, la información cualitativa presentada, las actividades establecidas (si aplica) y los soportes presentados, presenta oportunidades de mejora. Asimismo, es necesario verificar que la información sea coherente con la descripción hecha en la hoja de vida de la meta o indicador.</v>
          </cell>
          <cell r="MK68" t="str">
            <v>Coherente: La información de avance de la magnitud, consignada en el reporte del periodo, concuerda con la programación realizada, con la información cualitativa presentada, con las actividades establecidas (si aplica) y con los soportes presentados. Esta información es coherente con la descripción hecha en la hoja de vida de la meta o indicador.</v>
          </cell>
          <cell r="ML68">
            <v>0</v>
          </cell>
          <cell r="MM68">
            <v>0</v>
          </cell>
          <cell r="MN68">
            <v>0</v>
          </cell>
          <cell r="MO68">
            <v>0</v>
          </cell>
          <cell r="MP68">
            <v>0</v>
          </cell>
          <cell r="MQ68">
            <v>0</v>
          </cell>
          <cell r="MR68">
            <v>0</v>
          </cell>
          <cell r="MS68">
            <v>0</v>
          </cell>
          <cell r="MT68">
            <v>0</v>
          </cell>
          <cell r="MU68">
            <v>0</v>
          </cell>
          <cell r="MV68">
            <v>100</v>
          </cell>
          <cell r="MW68">
            <v>100</v>
          </cell>
          <cell r="MX68">
            <v>100</v>
          </cell>
          <cell r="MY68" t="str">
            <v/>
          </cell>
          <cell r="MZ68" t="str">
            <v/>
          </cell>
          <cell r="NA68" t="str">
            <v/>
          </cell>
          <cell r="NB68" t="str">
            <v/>
          </cell>
          <cell r="NC68" t="str">
            <v/>
          </cell>
          <cell r="ND68" t="str">
            <v/>
          </cell>
          <cell r="NE68" t="str">
            <v/>
          </cell>
          <cell r="NF68" t="str">
            <v/>
          </cell>
          <cell r="NG68" t="str">
            <v/>
          </cell>
          <cell r="NH68" t="str">
            <v xml:space="preserve">La información consignada en el reporte del periodo, coincide con la información registrada en las herramientas presupuestales oficiales.  </v>
          </cell>
          <cell r="NI68" t="str">
            <v xml:space="preserve">La información consignada en el reporte del periodo, coincide con la información registrada en las herramientas presupuestales oficiales.  </v>
          </cell>
          <cell r="NJ68">
            <v>0</v>
          </cell>
          <cell r="NK68">
            <v>0</v>
          </cell>
          <cell r="NL68">
            <v>0</v>
          </cell>
          <cell r="NM68">
            <v>0</v>
          </cell>
          <cell r="NN68">
            <v>0</v>
          </cell>
          <cell r="NO68">
            <v>0</v>
          </cell>
          <cell r="NP68">
            <v>0</v>
          </cell>
          <cell r="NQ68">
            <v>0</v>
          </cell>
          <cell r="NR68">
            <v>0</v>
          </cell>
          <cell r="NS68">
            <v>0</v>
          </cell>
          <cell r="NT68" t="str">
            <v>Si bien, al corte del 31 de enero de 2022 el indicador no presenta rezagos, si presenta oportunidades de mejora asociadas al reporte del número de tareas o productos programados y ejecutados en el periodo, para el cálculo del porcentaje de avance. Específicamente, se debe indicar en el reporte cualitativo que da cuenta de los avances, logros y retrasos presentados para las siguientes actividades: No 1 "Diseñar e implementar la estrategia de reconciliación para la construcción de paz​", No 2 "Liderar y realizar seguimiento a las acciones de apoyo a los procesos de desmovilización, desvinculación reincorporación y reintegración en la ciudad región"​ y No 3 "Gestionar el funcionamiento administrativo y operativo para las acciones de integración y construcción de paz territorial", el número de tareas o productos que se programaron y se ejecutaron para el cálculo del porcentaje de avance del indicador. Esto con el propósito que cualquier lector pueda observar a qué corresponde el avance registrado en la actividad y encontrar su correspondencia con el avance registrado en la meta proyecto de la cual se deriva.</v>
          </cell>
          <cell r="NU68" t="str">
            <v>No aplica</v>
          </cell>
          <cell r="NV68">
            <v>0</v>
          </cell>
          <cell r="NW68">
            <v>0</v>
          </cell>
          <cell r="NX68">
            <v>0</v>
          </cell>
          <cell r="NY68">
            <v>0</v>
          </cell>
          <cell r="NZ68">
            <v>0</v>
          </cell>
          <cell r="OA68">
            <v>0</v>
          </cell>
          <cell r="OB68">
            <v>0</v>
          </cell>
          <cell r="OC68">
            <v>0</v>
          </cell>
          <cell r="OD68">
            <v>0</v>
          </cell>
          <cell r="OE68">
            <v>0</v>
          </cell>
        </row>
        <row r="69">
          <cell r="A69" t="str">
            <v>PD110</v>
          </cell>
          <cell r="B69">
            <v>7871</v>
          </cell>
          <cell r="C69" t="str">
            <v>7871_11</v>
          </cell>
          <cell r="D69">
            <v>2020110010188</v>
          </cell>
          <cell r="E69" t="str">
            <v>Un nuevo contrato social y ambiental para la Bogotá del siglo XXI</v>
          </cell>
          <cell r="F69" t="str">
            <v>3. Inspirar confianza y legitimidad para vivir sin miedo y ser epicentro de cultura ciudadana, paz y reconciliación.</v>
          </cell>
          <cell r="G69" t="str">
            <v>39.  Bogotá territorio de paz y atención integral a las víctimas del conflicto armado.</v>
          </cell>
          <cell r="H69" t="str">
            <v>Mejorar la integración de las acciones, servicios y escenarios que dan respuesta a las obligaciones derivadas de ley para las víctimas, el Acuerdo de Paz, y los demás compromisos distritales en materia de memoria, reparación, paz y reconciliación.</v>
          </cell>
          <cell r="I69" t="str">
            <v>3. Incrementar las acciones integrales de coordinación territorial, para atender las necesidades de la población afectada por el conflicto armado, así como de las víctimas, reincorporados y reintegrados residentes en Bogotá-región</v>
          </cell>
          <cell r="J69" t="str">
            <v>Construcción de Bogotá-región como territorio de paz para las víctimas y la reconciliación</v>
          </cell>
          <cell r="K69" t="str">
            <v>Oficina de Alta Consejería de Paz, Víctimas y Reconciliación</v>
          </cell>
          <cell r="L69" t="str">
            <v xml:space="preserve">Carlos Vladimir Rodriguez Valencia </v>
          </cell>
          <cell r="M69" t="str">
            <v>Alto Consejero de Paz, Víctimas y Reconciliación</v>
          </cell>
          <cell r="N69" t="str">
            <v>Oficina de Alta Consejería de Paz, Víctimas y Reconciliación</v>
          </cell>
          <cell r="O69" t="str">
            <v xml:space="preserve">Carlos Vladimir Rodriguez Valencia </v>
          </cell>
          <cell r="P69" t="str">
            <v>Alto Consejero de Paz, Víctimas y Reconciliación</v>
          </cell>
          <cell r="Q69" t="str">
            <v>Carolina Rodríguez Moyano, Juan Guillermo Becerra Jimenez</v>
          </cell>
          <cell r="R69" t="str">
            <v>Yuri Galindo</v>
          </cell>
          <cell r="S69" t="str">
            <v>11. Realizar 100 porciento de los espacios de coordinación y articulación, acordados con entidades e instancias de orden territorial y nacional, para la implementación de acciones de integración social y territorial.</v>
          </cell>
          <cell r="T69" t="str">
            <v>Realizar 100 porciento de los espacios de coordinación y articulación, acordados con entidades e instancias de orden territorial y nacional, para la implementación de acciones de integración social y territorial.</v>
          </cell>
          <cell r="AC69" t="str">
            <v>11. Realizar 100 porciento de los espacios de coordinación y articulación, acordados con entidades e instancias de orden territorial y nacional, para la implementación de acciones de integración social y territorial.</v>
          </cell>
          <cell r="AI69" t="str">
            <v xml:space="preserve">PD_Meta Proyecto: 11. Realizar 100 porciento de los espacios de coordinación y articulación, acordados con entidades e instancias de orden territorial y nacional, para la implementación de acciones de integración social y territorial.; </v>
          </cell>
          <cell r="AJ69">
            <v>0</v>
          </cell>
          <cell r="AK69">
            <v>44466</v>
          </cell>
          <cell r="AL69">
            <v>2</v>
          </cell>
          <cell r="AM69">
            <v>2022</v>
          </cell>
          <cell r="AN69" t="str">
            <v>Este indicador se medirá a través de la realización y acompañamiento de los espacios de participación coordinados y articulados con las entidades de orden distrital y nacional en el marco de las rutas que se trabajen para el cumplimiento del acuerdo de paz. 
Esta articulación y acompañamiento se realizará en particular con las instancias que conforman el Sistema Integral de Verdad, Justicia, Reparación y Garantías de No Repetición (SIVJRNR).</v>
          </cell>
          <cell r="AO69" t="str">
            <v>Poner al servicio de las víctimas, sus organizaciones y de las comunidades, las iniciativas y/o rutas de acceso a los servicios de los diferentes componentes y medidas que integran el Sistema Integral de Verdad, Justicia, Reparación y No Repetición. Ello, con el fin de contribuir al necesario proceso de información y promoción de los espacios de participación de esta población, en los diferentes componentes y medidas que integran el sistema.</v>
          </cell>
          <cell r="AP69">
            <v>2020</v>
          </cell>
          <cell r="AQ69">
            <v>2024</v>
          </cell>
          <cell r="AR69" t="str">
            <v>Constante</v>
          </cell>
          <cell r="AS69" t="str">
            <v>Eficacia</v>
          </cell>
          <cell r="AT69" t="str">
            <v>Porcentaje</v>
          </cell>
          <cell r="AU69" t="str">
            <v>Producto</v>
          </cell>
          <cell r="AV69" t="str">
            <v>N/D</v>
          </cell>
          <cell r="AW69" t="str">
            <v>N/D</v>
          </cell>
          <cell r="AX69" t="str">
            <v>N/D</v>
          </cell>
          <cell r="AZ69">
            <v>1</v>
          </cell>
          <cell r="BB69" t="str">
            <v>El indicador se calculará a través de la relación entre las acciones o actividades ejecutadas y programadas para la realización de espacios de coordinación y articulación con entidades e instancias del orden nacional y territorial, de conformidad con el plan interno de trabajo de la Oficina Alta Consejería de Paz, Víctimas y Reconciliación.</v>
          </cell>
          <cell r="BC69" t="str">
            <v>(Valor porcentual asignado al total de las acciones o actividades ejecutadas en el periodo/Valor porcentual asignado al total de las acciones o actividades programadas en el periodo)*100</v>
          </cell>
          <cell r="BD69" t="str">
            <v>Valor porcentual asignado al total de las acciones o actividades ejecutadas en el periodo</v>
          </cell>
          <cell r="BE69" t="str">
            <v>Valor porcentual asignado al total de las acciones o actividades programadas en el periodo</v>
          </cell>
          <cell r="BF69" t="str">
            <v>Soportes de cumplimiento de las acciones o actividades ralacionadas con la realización de espacios de coordinación y articulación con entidades e instancias del orden nacional y territorial.</v>
          </cell>
          <cell r="BG69">
            <v>3</v>
          </cell>
          <cell r="BH69">
            <v>44644</v>
          </cell>
          <cell r="BI69" t="str">
            <v>Radicado 3-2022-9977 del 24/03/2022</v>
          </cell>
          <cell r="BJ69" t="str">
            <v>Establecer variables 1 y/o 2 numéricas</v>
          </cell>
          <cell r="BK69">
            <v>100</v>
          </cell>
          <cell r="BL69">
            <v>100</v>
          </cell>
          <cell r="BM69">
            <v>100</v>
          </cell>
          <cell r="BN69">
            <v>100</v>
          </cell>
          <cell r="BO69">
            <v>100</v>
          </cell>
          <cell r="BP69">
            <v>100</v>
          </cell>
          <cell r="BQ69">
            <v>5655831999</v>
          </cell>
          <cell r="BR69">
            <v>227209248</v>
          </cell>
          <cell r="BS69">
            <v>700537751</v>
          </cell>
          <cell r="BT69">
            <v>985743000</v>
          </cell>
          <cell r="BU69">
            <v>2694468000</v>
          </cell>
          <cell r="BV69">
            <v>1047874000</v>
          </cell>
          <cell r="BW69">
            <v>100</v>
          </cell>
          <cell r="BX69">
            <v>100</v>
          </cell>
          <cell r="BY69">
            <v>100</v>
          </cell>
          <cell r="BZ69">
            <v>100</v>
          </cell>
          <cell r="CA69">
            <v>100</v>
          </cell>
          <cell r="CB69">
            <v>221671973</v>
          </cell>
          <cell r="CC69">
            <v>206880074</v>
          </cell>
          <cell r="CD69">
            <v>700194104</v>
          </cell>
          <cell r="CE69">
            <v>692052312</v>
          </cell>
          <cell r="CF69">
            <v>100</v>
          </cell>
          <cell r="CG69">
            <v>100</v>
          </cell>
          <cell r="CH69" t="str">
            <v>No aplica</v>
          </cell>
          <cell r="CI69" t="str">
            <v>Constante</v>
          </cell>
          <cell r="CJ69">
            <v>100</v>
          </cell>
          <cell r="CK69">
            <v>100</v>
          </cell>
          <cell r="CL69">
            <v>100</v>
          </cell>
          <cell r="CM69">
            <v>100</v>
          </cell>
          <cell r="CN69">
            <v>100</v>
          </cell>
          <cell r="CO69">
            <v>100</v>
          </cell>
          <cell r="CP69">
            <v>100</v>
          </cell>
          <cell r="CQ69">
            <v>100</v>
          </cell>
          <cell r="CR69">
            <v>100</v>
          </cell>
          <cell r="CS69">
            <v>100</v>
          </cell>
          <cell r="CT69">
            <v>100</v>
          </cell>
          <cell r="CU69">
            <v>100</v>
          </cell>
          <cell r="CV69">
            <v>100</v>
          </cell>
          <cell r="CW69">
            <v>100</v>
          </cell>
          <cell r="CX69">
            <v>3.33</v>
          </cell>
          <cell r="CY69">
            <v>6.67</v>
          </cell>
          <cell r="CZ69">
            <v>16.670000000000002</v>
          </cell>
          <cell r="DA69">
            <v>0</v>
          </cell>
          <cell r="DB69">
            <v>0</v>
          </cell>
          <cell r="DC69">
            <v>0</v>
          </cell>
          <cell r="DD69">
            <v>0</v>
          </cell>
          <cell r="DE69">
            <v>0</v>
          </cell>
          <cell r="DF69">
            <v>0</v>
          </cell>
          <cell r="DG69">
            <v>0</v>
          </cell>
          <cell r="DH69">
            <v>0</v>
          </cell>
          <cell r="DI69">
            <v>0</v>
          </cell>
          <cell r="DJ69" t="str">
            <v/>
          </cell>
          <cell r="DK69">
            <v>3.33</v>
          </cell>
          <cell r="DL69">
            <v>6.67</v>
          </cell>
          <cell r="DM69">
            <v>16.670000000000002</v>
          </cell>
          <cell r="DN69">
            <v>0</v>
          </cell>
          <cell r="DO69">
            <v>0</v>
          </cell>
          <cell r="DP69">
            <v>0</v>
          </cell>
          <cell r="DQ69">
            <v>0</v>
          </cell>
          <cell r="DR69">
            <v>0</v>
          </cell>
          <cell r="DS69">
            <v>0</v>
          </cell>
          <cell r="DT69">
            <v>0</v>
          </cell>
          <cell r="DU69">
            <v>0</v>
          </cell>
          <cell r="DV69">
            <v>0</v>
          </cell>
          <cell r="DW69">
            <v>26.67</v>
          </cell>
          <cell r="DX69" t="str">
            <v/>
          </cell>
          <cell r="DY69" t="str">
            <v>Actas de sesiones, presentaciones sobre puesta en marcha del Consejo Distrital de Paz, Reconciliación, Convivencia y Transformación de Conflictos (CDPRCTC).</v>
          </cell>
          <cell r="DZ69" t="str">
            <v>Actas de mesas técnicas, informes y presentaciones sobre socialización a procesos de justicia restaurativa.
Actas de reunión, documentos de avance de ruta TOAR.</v>
          </cell>
          <cell r="EA69" t="str">
            <v>Actas de reunión,  Informes periódicos sobre  acompañamiento psicosocial.
Actas de reunión, informes de avance convenio con la Unidad para la Búsqueda de Personas dadas por Desaparecidas (UBPD).
Actas de reunión, documentos de avance de ruta TOAR.
Actas de sesiones, presentaciones sobre puesta en marcha del Consejo Distrital de Paz, Reconciliación, Convivencia y Transformación de Conflictos (CDPRCTC).
Actas de mesas temáticas, listados de asistencia sobre el Acompañamiento técnico a las instancias para la implementación del Acuerdo de Paz en Bogotá.</v>
          </cell>
          <cell r="EB69" t="str">
            <v>Actas de mesas técnicas, informes y presentaciones sobre socialización a procesos de justicia restaurativa.
Actas de Reunión o Evidencias de Reunión sobre el  Acompañamiento a las acciones alrededor de los acuerdos de convivencia y otras actividades para promover la no repetición en Bogotá - región.</v>
          </cell>
          <cell r="EC69" t="str">
            <v>Actas de reunión,  Informes periódicos sobre  acompañamiento psicosocial.
Actas de sesiones, presentaciones sobre puesta en marcha del Consejo Distrital de Paz, Reconciliación, Convivencia y Transformación de Conflictos (CDPRCTC).</v>
          </cell>
          <cell r="ED69" t="str">
            <v>Actas de reunión, documentos de avance de ruta TOAR.
Actas de Reunión o Evidencias de Reunión sobre el  Acompañamiento a las acciones alrededor de los acuerdos de convivencia y otras actividades para promover la no repetición en Bogotá - región.
Actas de mesas temáticas, listados de asistencia sobre el Acompañamiento técnico a las instancias para la implementación del Acuerdo de Paz en Bogotá.</v>
          </cell>
          <cell r="EE69" t="str">
            <v>Actas de reunión, informes de avance convenio con la Unidad para la Búsqueda de Personas dadas por Desaparecidas (UBPD).
Actas de sesiones, presentaciones sobre puesta en marcha del Consejo Distrital de Paz, Reconciliación, Convivencia y Transformación de Conflictos (CDPRCTC).</v>
          </cell>
          <cell r="EF69" t="str">
            <v xml:space="preserve">Actas de mesas técnicas, informes y presentaciones sobre socialización a procesos de justicia restaurativa.
Actas de reunión,  Informes periódicos sobre  acompañamiento psicosocial.
</v>
          </cell>
          <cell r="EG69" t="str">
            <v>Actas de Reunión o Evidencias de Reunión sobre el  Acompañamiento a las acciones alrededor de los acuerdos de convivencia y otras actividades para promover la no repetición en Bogotá - región.
Actas de sesiones, presentaciones sobre puesta en marcha del Consejo Distrital de Paz, Reconciliación, Convivencia y Transformación de Conflictos (CDPRCTC).
Actas de mesas temáticas, listados de asistencia sobre el Acompañamiento técnico a las instancias para la implementación del Acuerdo de Paz en Bogotá.</v>
          </cell>
          <cell r="EH69" t="str">
            <v>Actas de reunión, documentos de avance de ruta TOAR.</v>
          </cell>
          <cell r="EI69" t="str">
            <v>Actas de reunión,  Informes periódicos sobre  acompañamiento psicosocial.
Actas de reunión, informes de avance convenio con la Unidad para la Búsqueda de Personas dadas por Desaparecidas (UBPD).
Actas de sesiones, presentaciones sobre puesta en marcha del Consejo Distrital de Paz, Reconciliación, Convivencia y Transformación de Conflictos (CDPRCTC).</v>
          </cell>
          <cell r="EJ69" t="str">
            <v>Actas de mesas técnicas, informes y presentaciones sobre socialización a procesos de justicia restaurativa.
Actas de Reunión o Evidencias de Reunión sobre el  Acompañamiento a las acciones alrededor de los acuerdos de convivencia y otras actividades para promover la no repetición en Bogotá - región.
Actas de reunión, documentos de avance de ruta TOAR.
Actas de mesas temáticas, listados de asistencia sobre el Acompañamiento técnico a las instancias para la implementación del Acuerdo de Paz en Bogotá.</v>
          </cell>
          <cell r="EK69" t="str">
            <v>•	3.2.2.1.1. Discurso Alcaldesa en instalación de Consejo Distrital de Paz</v>
          </cell>
          <cell r="EL69" t="str">
            <v>•	3.2.1.1 Relatoría Encuentro Restaurativo Mesa Local de Víctimas - USME
•	3.2.1.3 Resultados Fase 1 Ruta TOAR</v>
          </cell>
          <cell r="EM69" t="str">
            <v>• 3.2.1.2 Actas CEV
• 3.2.1.3. INFORME FASE I- RELACIONAMIENTO CON COMPARECIENTES - RUTA TOAR 
• 3.2.1.5 PEDAGOGIA BOSA UBPD Y ACTA PLAN DE TRABAJO
• 3.2.2.1 1a_Sesión Consejo de Paz_18mar
• 3.2.3.1 Presentación Mesa Distrital de Reincorporación</v>
          </cell>
          <cell r="EN69">
            <v>0</v>
          </cell>
          <cell r="EO69">
            <v>0</v>
          </cell>
          <cell r="EP69">
            <v>0</v>
          </cell>
          <cell r="EQ69">
            <v>0</v>
          </cell>
          <cell r="ER69">
            <v>0</v>
          </cell>
          <cell r="ES69">
            <v>0</v>
          </cell>
          <cell r="ET69">
            <v>0</v>
          </cell>
          <cell r="EU69">
            <v>0</v>
          </cell>
          <cell r="EV69">
            <v>0</v>
          </cell>
          <cell r="EW69">
            <v>985743000</v>
          </cell>
          <cell r="EX69">
            <v>985743000</v>
          </cell>
          <cell r="EY69">
            <v>985743000</v>
          </cell>
          <cell r="EZ69">
            <v>985743000</v>
          </cell>
          <cell r="FA69">
            <v>985743000</v>
          </cell>
          <cell r="FB69">
            <v>985743000</v>
          </cell>
          <cell r="FC69">
            <v>985743000</v>
          </cell>
          <cell r="FD69">
            <v>985743000</v>
          </cell>
          <cell r="FE69">
            <v>985743000</v>
          </cell>
          <cell r="FF69">
            <v>985743000</v>
          </cell>
          <cell r="FG69">
            <v>985743000</v>
          </cell>
          <cell r="FH69">
            <v>985743000</v>
          </cell>
          <cell r="FI69">
            <v>985743000</v>
          </cell>
          <cell r="FJ69">
            <v>985743000</v>
          </cell>
          <cell r="FK69">
            <v>985743000</v>
          </cell>
          <cell r="FL69">
            <v>985743000</v>
          </cell>
          <cell r="FM69">
            <v>0</v>
          </cell>
          <cell r="FN69">
            <v>0</v>
          </cell>
          <cell r="FO69">
            <v>0</v>
          </cell>
          <cell r="FP69">
            <v>0</v>
          </cell>
          <cell r="FQ69">
            <v>0</v>
          </cell>
          <cell r="FR69">
            <v>0</v>
          </cell>
          <cell r="FS69">
            <v>0</v>
          </cell>
          <cell r="FT69">
            <v>0</v>
          </cell>
          <cell r="FU69">
            <v>0</v>
          </cell>
          <cell r="FV69">
            <v>985743000</v>
          </cell>
          <cell r="FW69">
            <v>982566253</v>
          </cell>
          <cell r="FX69">
            <v>982566253</v>
          </cell>
          <cell r="FY69">
            <v>982566253</v>
          </cell>
          <cell r="FZ69">
            <v>0</v>
          </cell>
          <cell r="GA69">
            <v>0</v>
          </cell>
          <cell r="GB69">
            <v>0</v>
          </cell>
          <cell r="GC69">
            <v>0</v>
          </cell>
          <cell r="GD69">
            <v>0</v>
          </cell>
          <cell r="GE69">
            <v>0</v>
          </cell>
          <cell r="GF69">
            <v>0</v>
          </cell>
          <cell r="GG69">
            <v>0</v>
          </cell>
          <cell r="GH69">
            <v>0</v>
          </cell>
          <cell r="GI69">
            <v>982566253</v>
          </cell>
          <cell r="GJ69">
            <v>0</v>
          </cell>
          <cell r="GK69">
            <v>19112062</v>
          </cell>
          <cell r="GL69">
            <v>112689800</v>
          </cell>
          <cell r="GM69">
            <v>0</v>
          </cell>
          <cell r="GN69">
            <v>0</v>
          </cell>
          <cell r="GO69">
            <v>0</v>
          </cell>
          <cell r="GP69">
            <v>0</v>
          </cell>
          <cell r="GQ69">
            <v>0</v>
          </cell>
          <cell r="GR69">
            <v>0</v>
          </cell>
          <cell r="GS69">
            <v>0</v>
          </cell>
          <cell r="GT69">
            <v>0</v>
          </cell>
          <cell r="GU69">
            <v>0</v>
          </cell>
          <cell r="GV69">
            <v>112689800</v>
          </cell>
          <cell r="GW69">
            <v>8141792</v>
          </cell>
          <cell r="GX69">
            <v>8141792</v>
          </cell>
          <cell r="GY69">
            <v>8141792</v>
          </cell>
          <cell r="GZ69">
            <v>0</v>
          </cell>
          <cell r="HA69">
            <v>0</v>
          </cell>
          <cell r="HB69">
            <v>0</v>
          </cell>
          <cell r="HC69">
            <v>0</v>
          </cell>
          <cell r="HD69">
            <v>0</v>
          </cell>
          <cell r="HE69">
            <v>0</v>
          </cell>
          <cell r="HF69">
            <v>0</v>
          </cell>
          <cell r="HG69">
            <v>0</v>
          </cell>
          <cell r="HH69">
            <v>0</v>
          </cell>
          <cell r="HI69">
            <v>8141792</v>
          </cell>
          <cell r="HJ69">
            <v>0</v>
          </cell>
          <cell r="HK69">
            <v>8141792</v>
          </cell>
          <cell r="HL69">
            <v>8141792</v>
          </cell>
          <cell r="HM69">
            <v>0</v>
          </cell>
          <cell r="HN69">
            <v>0</v>
          </cell>
          <cell r="HO69">
            <v>0</v>
          </cell>
          <cell r="HP69">
            <v>0</v>
          </cell>
          <cell r="HQ69">
            <v>0</v>
          </cell>
          <cell r="HR69">
            <v>0</v>
          </cell>
          <cell r="HS69">
            <v>0</v>
          </cell>
          <cell r="HT69">
            <v>0</v>
          </cell>
          <cell r="HU69">
            <v>0</v>
          </cell>
          <cell r="HV69">
            <v>8141792</v>
          </cell>
          <cell r="HW69" t="str">
            <v xml:space="preserve">Este indicador está compuesto por el reporte de las actividades relacionadas con la realización y acompañamiento de los espacios de participación coordinados y articulados con las entidades de orden distrital y nacional en el marco de las rutas que se trabajen para el cumplimiento del acuerdo de paz. Esta articulación y acompañamiento se realiza particularmente con las instancias que conforman el Sistema Integral de Verdad, Justicia, Reparación y Garantías de No Repetición (SIVJRNR). Durante lo corrido del año 2022, con corte al mes de marzo se han realizado:
• El 25 de enero de 2022 la alcaldesa mayor, Claudia López, lideró la instalación del Consejo Distrital de Paz, Reconciliación, Convivencia y Transformación de Conflictos, máxima instancia asesora y consultora en políticas públicas de paz del Distrito. En el mes de marzo se llevó a cabo la I Sesión ordinaria del Consejo Distrital de Paz, Reconciliación, Convivencia y Transformación de Conflictos, en el Centro de Memoria Paz y Reconciliación.  Durante esta sesión la alcaldesa, y su gabinete, entablaron diálogo con los sectores de la sociedad civil en torno al Plan de acción del Consejo, y su reglamento interno para su funcionamiento. 
• Se realizó el encuentro con la Mesa Local de Víctimas de la Localidad de Usme con la participación de 33 personas correspondientes a la Mesa Local de Víctimas, Alta Consejería de Paz, Víctimas y Reconciliación – ACPVR, Alcaldía Local de Usme, Jurisdicción Especial de Paz (JEP), Organización de Estados Iberoaméricanos  (OEI), Personería Local de Usme, Corporación Vivamos Humanos, Procuraduría, Secretaría de Salud.
• Se adelantaron (2) encuentros virtuales con la Comisión para el Esclarecimiento de la Verdad-CEV.
• Finalización de la Fase I. Encuentros con Comparecientes.  Ruta de Acompañamiento a la implementación de Trabajos, Obras y Actividades con contenido Reparador-Restaurador en Bogotá Región – TOAR.
• Se realizó la Jornada de Pedagogía social a referentes de participación de la Alcaldía de BOSA, desarrollada desde la Unidad para la Búsqueda de Personas dadas por Desaparecidas (UBPD).
• Se instaló la Mesa Distrital de Reincorporación con el objetivo de socializar el objeto y alcance de las actividades a desarrollar en el espacio, socializar las líneas estratégicas del Plan Operativo de la Mesa, así como presentar a las entidades distritales, al CNR componente Comunes y al CNR componente Gobierno Nacional la ruta de reconciliación, a cargo de la Secretaría Distrital de Gobierno.
BENEFICIOS
• Estrategias que ayudan a reconstruir el derecho a la verdad extrajudicial de las víctimas del conflicto armado de Bogotá Región y de las consecuencias de estos hechos para el país y para la ciudad. 
• Impacto frente a la implementación de un nuevo modelo de justicia restaurativa en la Localidad de Usme, que involucra directamente la participación de víctimas y comparecientes. Este impacto, abarca un importante avance en materia de los procesos y procedimientos en materia de sanciones propias y particularmente sobre los Trabajos, Obras y Actividades de contenido Reparador, Restaurador (TOAR) que adelanta la JEP en Bogotá Región. Es también un avance de la Dirección de Paz y Reconciliación frente a la implementación del punto 5 del acuerdo de paz y concretamente en la construcción de herramientas necesarias para la implementación de una ruta TOAR a nivel territorial. 
• Generación de espacios de participación incidente, para la implementación del Acuerdo Final de Paz en Bogotá.
• Con la instalación y la realización de la 1ª sesión de la MDR, se aporta a la consolidación de la reincorporación social y productiva en términos reales, en tanto se define la oferta misional de cada una de las entidades, aterrizando la inversión en el distrito capital con miras a generar proceso de reincorporación en el marco del plan de acción que se establezca.
</v>
          </cell>
          <cell r="HX69" t="str">
            <v>No se presentaron retrasos</v>
          </cell>
          <cell r="HY69" t="str">
            <v/>
          </cell>
          <cell r="HZ69" t="str">
            <v>Este indicador está compuesto por el reporte de las actividades relacionadas con la realización y acompañamiento de los espacios de participación coordinados y articulados con las entidades de orden distrital y nacional en el marco de las rutas que se trabajen para el cumplimiento del acuerdo de paz. Esta articulación y acompañamiento se realiza particularmente con las instancias que conforman el Sistema Integral de Verdad, Justicia, Reparación y Garantías de No Repetición (SIVJRNR). Durante el mes de enero se adelantó (1) actividad de (1) programada, la cual se describe a continuación:
•	El 25 de enero de 2022 la alcaldesa mayor, Claudia López, lideró la instalación del Consejo Distrital de Paz, Reconciliación, Convivencia y Transformación de Conflictos, máxima instancia asesora y consultora en políticas públicas de paz del Distrito. Este es un mecanismo para ratificar a la capital como epicentro de paz y reconciliación, y en el marco de este evento la mandataria se refirió a la construcción de paz de 2022.
BENEFICIOS
•	Instancia de participación de la sociedad civil y la institucionalidad pública, cuya misión será encaminar el logro y mantenimiento de la paz, generar una cultura de reconciliación y transformación de conflictos.</v>
          </cell>
          <cell r="IA69" t="str">
            <v>Este indicador está compuesto por el reporte de las actividades relacionadas con la realización y acompañamiento de los espacios de participación coordinados y articulados con las entidades de orden distrital y nacional en el marco de las rutas que se trabajen para el cumplimiento del acuerdo de paz. Esta articulación y acompañamiento se realiza particularmente con las instancias que conforman el Sistema Integral de Verdad, Justicia, Reparación y Garantías de No Repetición (SIVJRNR). Durante el mes de febrero se adelantaron (2) actividades de (2) programadas, las cuales se describen a continuación:
1.  Se realizó el encuentro con la Mesa Local de víctimas de la Localidad de Usme con la participación de 33 personas correspondientes a la Mesa Local de Víctimas, Alta Consejería de Paz, Víctimas y Reconciliación – ACPVR, Alcaldía Local de Usme, Jurisdicción Especial de Paz (JEP), Organización de Estdos Iberoaméricanos  (OEI), Personería Local de Usme, Corporación Vivamos Humanos, Procuraduría, Secretaría de Salud, logrando socializar y concertar la ruta de acompañamiento a la implementación de trabajos, obras o actividades reparadoras – restaurativas (TOAR)  y de esta manera acompañar los procesos de justicia restaurativa que se adelantan en Bogotá Región de conformidad con los procesos y procedimientos establecidos por la Jurisdicción Especial de Paz.
2. Presentación de resultados de la fase 1 de la RUTA TOAR, en donde se gestiona y se concerta con diversas organizaciones, el apoyo para propuestas como son:atención y apoyo a la mujer; restauración ambiental e impactoa ambientales; pedagogia y cultura de paz (Propuesta Granjas Agroecologicas y Propuesta de Suminsitro de Informacion sobre contaminación por artefactos explosivos en Colombia).
BENEFICIOS
•	El desarrollo de espacios que reflexionen sobre la Justicia restaurativa permite en el marco de la Ruta TOAR trabajos, obras o actividades reparadoras – restaurativas), permiten la consolidación de un espacio inter-institucional de dinamización de los TOAR en Bogotá-Región que den cuenta de la relevancia trasversal en la implementación de los Acuerdos de Paz en el Distrito, este como eje y epicentro de paz en cuanto a experiencias de reconciliación en el tejido social de los territorios PDET.</v>
          </cell>
          <cell r="IB69" t="str">
            <v xml:space="preserve">Este indicador está compuesto por el reporte de las actividades relacionadas con la realización y acompañamiento de los espacios de participación coordinados y articulados con las entidades de orden distrital y nacional en el marco de las rutas que se trabajen para el cumplimiento del acuerdo de paz. Esta articulación y acompañamiento se realiza particularmente con las instancias que conforman el Sistema Integral de Verdad, Justicia, Reparación y Garantías de No Repetición (SIVJRNR). Durante el mes de marzo se adelantaron (5) actividades de (5) programadas, las cuales se describen a continuación:
1. Se adelantaron (2) encuentros virtuales con la Comisión para el Esclarecimiento de la Verdad-CEV, para formular y desarrollar la estrategia del legado de la CEV en Bogotá región, con la finalidad de establecer cuáles son las expectativas de la entidad en relación con sus competencias para dar cumplimiento. 
2. Finalización de la Fase I. Encuentros con Comparecientes.  Ruta de Acompañamiento a la implementación de Trabajos, Obras y Actividades con contenido Reparador-Restaurador en Bogotá Región. 
3. El 10 de marzo de 2022 se realizó la Jornada de Pedagogía social a referentes de participación de la alcaldía de BOSA, desarrollada desde la Unidad para la Búsqueda de Personas dadas por Desaparecidas (UBPD), en el marco del pacto de búsqueda local de personas dadas por desaparecidas en Bogotá Región. 
4. El 18 de marzo se llevó a cabo la I Sesión ordinaria del Consejo Distrital de Paz, Reconciliación, Convivencia y Transformación de Conflictos, en el Centro de Memoria Paz y Reconciliación.  Durante esta sesión la alcaldesa, y su gabinete, entablaron diálogo con los sectores de la sociedad civil en torno al Plan de acción del Consejo, y su reglamento interno para su funcionamiento. 
5. El 09 de marzo se instaló la Mesa Distrital de Reincorporación con el objetivo de socializar el objeto y alcance de las actividades a desarrollar en el espacio, socializar las líneas estratégicas del Plan Operativo de la Mesa, así como presentar a las entidades distritales, al CNR componente Comunes y al CNR componente Gobierno Nacional la ruta de reconciliación, a cargo de la Secretaría Distrital de Gobierno, la cual tiene por objetivo atender a personas en proceso de reintegración y de reincorporación que se encuentre bajo una posible situación de riesgo o amenaza, como consecuencia directa del proceso de desmovilización, dejación de armas y su tránsito a la vida civil.
BENEFICIOS
• Estrategias que ayudan a reconstruir el derecho a la verdad extrajudicial de las víctimas del conflicto armado de Bogotá Región y de las consecuencias de estos hechos para el país y para la ciudad. 
• Impacto frente a la implementación de un nuevo modelo de justicia restaurativa en la Localidad de Usme, que involucra directamente la participación de víctimas y comparecientes. Este impacto, abarca un importante avance en materia de los procesos y procedimientos en materia de sanciones propias y particularmente sobre los Trabajos, Obras y Actividades de contenido Reparador, Restaurador (TOAR) que adelanta la JEP en Bogotá Región. Es también un avance de la Dirección de Paz y Reconciliación frente a la implementación del punto 5 del acuerdo de paz y concretamente en la construcción de herramientas necesarias para la implementación de una ruta TOAR a nivel territorial. 
• Generación de espacios de participación incidente, para la implementación del Acuerdo Final de Paz en Bogotá.
• Con la instalación y la realización de la 1ª sesión de la MDR, se aporta a la consolidación de la reincorporación social y productiva en términos reales, en tanto se define la oferta misional de cada una de las entidades, aterrizando la inversión en el distrito capital con miras a generar proceso de reincorporación en el marco del plan de acción que se establezca.
</v>
          </cell>
          <cell r="IC69" t="str">
            <v/>
          </cell>
          <cell r="ID69" t="str">
            <v/>
          </cell>
          <cell r="IE69" t="str">
            <v/>
          </cell>
          <cell r="IF69" t="str">
            <v/>
          </cell>
          <cell r="IG69" t="str">
            <v/>
          </cell>
          <cell r="IH69" t="str">
            <v/>
          </cell>
          <cell r="II69" t="str">
            <v/>
          </cell>
          <cell r="IJ69" t="str">
            <v/>
          </cell>
          <cell r="IK69" t="str">
            <v/>
          </cell>
          <cell r="IL69">
            <v>1</v>
          </cell>
          <cell r="IM69">
            <v>1</v>
          </cell>
          <cell r="IN69">
            <v>1</v>
          </cell>
          <cell r="IO69">
            <v>0</v>
          </cell>
          <cell r="IP69">
            <v>0</v>
          </cell>
          <cell r="IQ69">
            <v>0</v>
          </cell>
          <cell r="IR69">
            <v>0</v>
          </cell>
          <cell r="IS69">
            <v>0</v>
          </cell>
          <cell r="IT69">
            <v>0</v>
          </cell>
          <cell r="IU69">
            <v>0</v>
          </cell>
          <cell r="IV69">
            <v>0</v>
          </cell>
          <cell r="IW69">
            <v>0</v>
          </cell>
          <cell r="IX69">
            <v>26.67</v>
          </cell>
          <cell r="IY69">
            <v>100</v>
          </cell>
          <cell r="IZ69">
            <v>100</v>
          </cell>
          <cell r="JA69">
            <v>100</v>
          </cell>
          <cell r="JB69">
            <v>0</v>
          </cell>
          <cell r="JC69">
            <v>0</v>
          </cell>
          <cell r="JD69">
            <v>0</v>
          </cell>
          <cell r="JE69">
            <v>0</v>
          </cell>
          <cell r="JF69">
            <v>0</v>
          </cell>
          <cell r="JG69">
            <v>0</v>
          </cell>
          <cell r="JH69">
            <v>0</v>
          </cell>
          <cell r="JI69">
            <v>0</v>
          </cell>
          <cell r="JJ69">
            <v>0</v>
          </cell>
          <cell r="JK69">
            <v>100</v>
          </cell>
          <cell r="JL69">
            <v>100</v>
          </cell>
          <cell r="JM69">
            <v>100</v>
          </cell>
          <cell r="JN69">
            <v>100</v>
          </cell>
          <cell r="JO69" t="str">
            <v/>
          </cell>
          <cell r="JP69" t="str">
            <v/>
          </cell>
          <cell r="JQ69" t="str">
            <v/>
          </cell>
          <cell r="JR69" t="str">
            <v/>
          </cell>
          <cell r="JS69" t="str">
            <v/>
          </cell>
          <cell r="JT69" t="str">
            <v/>
          </cell>
          <cell r="JU69" t="str">
            <v/>
          </cell>
          <cell r="JV69" t="str">
            <v/>
          </cell>
          <cell r="JW69">
            <v>100</v>
          </cell>
          <cell r="JX69">
            <v>100</v>
          </cell>
          <cell r="JY69">
            <v>100</v>
          </cell>
          <cell r="JZ69">
            <v>100</v>
          </cell>
          <cell r="KA69" t="str">
            <v/>
          </cell>
          <cell r="KB69" t="str">
            <v/>
          </cell>
          <cell r="KC69" t="str">
            <v/>
          </cell>
          <cell r="KD69" t="str">
            <v/>
          </cell>
          <cell r="KE69" t="str">
            <v/>
          </cell>
          <cell r="KF69" t="str">
            <v/>
          </cell>
          <cell r="KG69" t="str">
            <v/>
          </cell>
          <cell r="KH69" t="str">
            <v/>
          </cell>
          <cell r="KI69" t="str">
            <v/>
          </cell>
          <cell r="KJ69">
            <v>100</v>
          </cell>
          <cell r="KK69">
            <v>100</v>
          </cell>
          <cell r="KL69">
            <v>100</v>
          </cell>
          <cell r="KM69" t="str">
            <v/>
          </cell>
          <cell r="KN69" t="str">
            <v/>
          </cell>
          <cell r="KO69" t="str">
            <v/>
          </cell>
          <cell r="KP69" t="str">
            <v/>
          </cell>
          <cell r="KQ69" t="str">
            <v/>
          </cell>
          <cell r="KR69" t="str">
            <v/>
          </cell>
          <cell r="KS69" t="str">
            <v/>
          </cell>
          <cell r="KT69" t="str">
            <v/>
          </cell>
          <cell r="KU69" t="str">
            <v/>
          </cell>
          <cell r="KV69">
            <v>100</v>
          </cell>
          <cell r="KW69" t="str">
            <v>7871_3</v>
          </cell>
          <cell r="KX69" t="str">
            <v xml:space="preserve">3. Incrementar las acciones integrales de coordinación territorial, para atender las necesidades de </v>
          </cell>
          <cell r="KY69">
            <v>100</v>
          </cell>
          <cell r="KZ69">
            <v>71.717171717171723</v>
          </cell>
          <cell r="LA69" t="str">
            <v/>
          </cell>
          <cell r="LB69" t="str">
            <v/>
          </cell>
          <cell r="LC69">
            <v>100.00375798571964</v>
          </cell>
          <cell r="LD69">
            <v>63.552662031716729</v>
          </cell>
          <cell r="LE69">
            <v>28787418000</v>
          </cell>
          <cell r="LF69">
            <v>20715835745</v>
          </cell>
          <cell r="LG69">
            <v>1820401654</v>
          </cell>
          <cell r="LH69">
            <v>3442935911</v>
          </cell>
          <cell r="LI69">
            <v>3283601299</v>
          </cell>
          <cell r="LJ69">
            <v>100</v>
          </cell>
          <cell r="LK69">
            <v>100</v>
          </cell>
          <cell r="LL69">
            <v>100</v>
          </cell>
          <cell r="LM69" t="str">
            <v/>
          </cell>
          <cell r="LN69" t="str">
            <v/>
          </cell>
          <cell r="LO69" t="str">
            <v/>
          </cell>
          <cell r="LP69" t="str">
            <v/>
          </cell>
          <cell r="LQ69" t="str">
            <v/>
          </cell>
          <cell r="LR69" t="str">
            <v/>
          </cell>
          <cell r="LS69" t="str">
            <v/>
          </cell>
          <cell r="LT69" t="str">
            <v/>
          </cell>
          <cell r="LU69" t="str">
            <v/>
          </cell>
          <cell r="LV69">
            <v>100</v>
          </cell>
          <cell r="LW69">
            <v>100</v>
          </cell>
          <cell r="LX69" t="str">
            <v>No oportuna: El tiempo de radicación debe coincidir con el plazo establecido por la Oficina Asesora de Planeación - OAP</v>
          </cell>
          <cell r="LY69" t="str">
            <v>Oportuno: Se radica en los tiempos establecidos por la Oficina Asesora de Planeación - OAP</v>
          </cell>
          <cell r="LZ69">
            <v>0</v>
          </cell>
          <cell r="MA69">
            <v>0</v>
          </cell>
          <cell r="MB69">
            <v>0</v>
          </cell>
          <cell r="MC69">
            <v>0</v>
          </cell>
          <cell r="MD69">
            <v>0</v>
          </cell>
          <cell r="ME69">
            <v>0</v>
          </cell>
          <cell r="MF69">
            <v>0</v>
          </cell>
          <cell r="MG69">
            <v>0</v>
          </cell>
          <cell r="MH69">
            <v>0</v>
          </cell>
          <cell r="MI69">
            <v>0</v>
          </cell>
          <cell r="MJ69" t="str">
            <v>Oportunidad de mejora: La información de avance de la magnitud consignada en el reporte del periodo, respecto a la programación realizada, la información cualitativa presentada, las actividades establecidas (si aplica) y los soportes presentados, presenta oportunidades de mejora. Asimismo, es necesario verificar que la información sea coherente con la descripción hecha en la hoja de vida de la meta o indicador.</v>
          </cell>
          <cell r="MK69" t="str">
            <v>Coherente: La información de avance de la magnitud, consignada en el reporte del periodo, concuerda con la programación realizada, con la información cualitativa presentada, con las actividades establecidas (si aplica) y con los soportes presentados. Esta información es coherente con la descripción hecha en la hoja de vida de la meta o indicador.</v>
          </cell>
          <cell r="ML69">
            <v>0</v>
          </cell>
          <cell r="MM69">
            <v>0</v>
          </cell>
          <cell r="MN69">
            <v>0</v>
          </cell>
          <cell r="MO69">
            <v>0</v>
          </cell>
          <cell r="MP69">
            <v>0</v>
          </cell>
          <cell r="MQ69">
            <v>0</v>
          </cell>
          <cell r="MR69">
            <v>0</v>
          </cell>
          <cell r="MS69">
            <v>0</v>
          </cell>
          <cell r="MT69">
            <v>0</v>
          </cell>
          <cell r="MU69">
            <v>0</v>
          </cell>
          <cell r="MV69">
            <v>100</v>
          </cell>
          <cell r="MW69">
            <v>100</v>
          </cell>
          <cell r="MX69">
            <v>100</v>
          </cell>
          <cell r="MY69" t="str">
            <v/>
          </cell>
          <cell r="MZ69" t="str">
            <v/>
          </cell>
          <cell r="NA69" t="str">
            <v/>
          </cell>
          <cell r="NB69" t="str">
            <v/>
          </cell>
          <cell r="NC69" t="str">
            <v/>
          </cell>
          <cell r="ND69" t="str">
            <v/>
          </cell>
          <cell r="NE69" t="str">
            <v/>
          </cell>
          <cell r="NF69" t="str">
            <v/>
          </cell>
          <cell r="NG69" t="str">
            <v/>
          </cell>
          <cell r="NH69" t="str">
            <v xml:space="preserve">La información consignada en el reporte del periodo, coincide con la información registrada en las herramientas presupuestales oficiales.  </v>
          </cell>
          <cell r="NI69" t="str">
            <v xml:space="preserve">La información consignada en el reporte del periodo, coincide con la información registrada en las herramientas presupuestales oficiales.  </v>
          </cell>
          <cell r="NJ69">
            <v>0</v>
          </cell>
          <cell r="NK69">
            <v>0</v>
          </cell>
          <cell r="NL69">
            <v>0</v>
          </cell>
          <cell r="NM69">
            <v>0</v>
          </cell>
          <cell r="NN69">
            <v>0</v>
          </cell>
          <cell r="NO69">
            <v>0</v>
          </cell>
          <cell r="NP69">
            <v>0</v>
          </cell>
          <cell r="NQ69">
            <v>0</v>
          </cell>
          <cell r="NR69">
            <v>0</v>
          </cell>
          <cell r="NS69">
            <v>0</v>
          </cell>
          <cell r="NT69" t="str">
            <v>Si bien, al corte del 31 de enero de 2022 el indicador no presenta rezagos, si presenta oportunidades de mejora asociadas al reporte del número de tareas o productos programados y ejecutados en el periodo, para el cálculo del porcentaje de avance. Específicamente, se debe indicar en el reporte cualitativo que da cuenta de los avances, logros y retrasos presentados para la actividad número 2 "Gestionar la reactivación y puesta en marcha del Consejo Distrital de Paz", el número de tareas o productos que se programaron y se ejecutaron  para el cálculo del porcentaje de avance del indicador. Esto con el propósito que cualquier lector pueda observar a qué corresponde el avance registrado en la actividad y encontrar su correspondencia con el avance registrado en la meta proyecto de la cual se deriva.</v>
          </cell>
          <cell r="NU69" t="str">
            <v>No aplica</v>
          </cell>
          <cell r="NV69">
            <v>0</v>
          </cell>
          <cell r="NW69">
            <v>0</v>
          </cell>
          <cell r="NX69">
            <v>0</v>
          </cell>
          <cell r="NY69">
            <v>0</v>
          </cell>
          <cell r="NZ69">
            <v>0</v>
          </cell>
          <cell r="OA69">
            <v>0</v>
          </cell>
          <cell r="OB69">
            <v>0</v>
          </cell>
          <cell r="OC69">
            <v>0</v>
          </cell>
          <cell r="OD69">
            <v>0</v>
          </cell>
          <cell r="OE69">
            <v>0</v>
          </cell>
        </row>
        <row r="70">
          <cell r="A70" t="str">
            <v>PD111</v>
          </cell>
          <cell r="B70">
            <v>7871</v>
          </cell>
          <cell r="C70" t="str">
            <v>7871_12</v>
          </cell>
          <cell r="D70">
            <v>2020110010188</v>
          </cell>
          <cell r="E70" t="str">
            <v>Un nuevo contrato social y ambiental para la Bogotá del siglo XXI</v>
          </cell>
          <cell r="F70" t="str">
            <v>3. Inspirar confianza y legitimidad para vivir sin miedo y ser epicentro de cultura ciudadana, paz y reconciliación.</v>
          </cell>
          <cell r="G70" t="str">
            <v>39.  Bogotá territorio de paz y atención integral a las víctimas del conflicto armado.</v>
          </cell>
          <cell r="H70" t="str">
            <v>Mejorar la integración de las acciones, servicios y escenarios que dan respuesta a las obligaciones derivadas de ley para las víctimas, el Acuerdo de Paz, y los demás compromisos distritales en materia de memoria, reparación, paz y reconciliación.</v>
          </cell>
          <cell r="I70" t="str">
            <v>3. Incrementar las acciones integrales de coordinación territorial, para atender las necesidades de la población afectada por el conflicto armado, así como de las víctimas, reincorporados y reintegrados residentes en Bogotá-región</v>
          </cell>
          <cell r="J70" t="str">
            <v>Construcción de Bogotá-región como territorio de paz para las víctimas y la reconciliación</v>
          </cell>
          <cell r="K70" t="str">
            <v>Oficina de Alta Consejería de Paz, Víctimas y Reconciliación</v>
          </cell>
          <cell r="L70" t="str">
            <v xml:space="preserve">Carlos Vladimir Rodriguez Valencia </v>
          </cell>
          <cell r="M70" t="str">
            <v>Alto Consejero de Paz, Víctimas y Reconciliación</v>
          </cell>
          <cell r="N70" t="str">
            <v>Oficina de Alta Consejería de Paz, Víctimas y Reconciliación</v>
          </cell>
          <cell r="O70" t="str">
            <v xml:space="preserve">Carlos Vladimir Rodriguez Valencia </v>
          </cell>
          <cell r="P70" t="str">
            <v>Alto Consejero de Paz, Víctimas y Reconciliación</v>
          </cell>
          <cell r="Q70" t="str">
            <v>Carolina Rodríguez Moyano, Juan Guillermo Becerra Jimenez</v>
          </cell>
          <cell r="R70" t="str">
            <v>Yuri Galindo</v>
          </cell>
          <cell r="S70" t="str">
            <v>12. Formular 100 porciento de los Programas de Desarrollo con Enfoque Territorial (PDET),  para la promoción de una adecuada integración social y territorial.</v>
          </cell>
          <cell r="T70" t="str">
            <v>Formular 100 porciento de los Programas de Desarrollo con Enfoque Territorial (PDET),  para la promoción de una adecuada integración social y territorial.</v>
          </cell>
          <cell r="AC70" t="str">
            <v>12. Formular 100 porciento de los Programas de Desarrollo con Enfoque Territorial (PDET),  para la promoción de una adecuada integración social y territorial.</v>
          </cell>
          <cell r="AI70" t="str">
            <v xml:space="preserve">PD_Meta Proyecto: 12. Formular 100 porciento de los Programas de Desarrollo con Enfoque Territorial (PDET),  para la promoción de una adecuada integración social y territorial.; </v>
          </cell>
          <cell r="AJ70">
            <v>0</v>
          </cell>
          <cell r="AK70">
            <v>44466</v>
          </cell>
          <cell r="AL70">
            <v>2</v>
          </cell>
          <cell r="AM70">
            <v>2022</v>
          </cell>
          <cell r="AN70" t="str">
            <v>Se medirá a través del diseño y formulación de dos (2) Programas de Desarrollo con Enfoque Territorial Bogotá- Región, uno urbano y uno rural; el urbano comprende las localidades de Ciudad Bolívar y Bosa en el borde con Soacha, y el PDET rural comprende toda la localidad de Sumapaz.
Estos PDET contemplan las siguientes fases:
i)  Diseño y alistamiento 
ii)  Formulación participativa
iii) Gestión para la implementación
iv) Seguimiento participativo</v>
          </cell>
          <cell r="AO70" t="str">
            <v>Los Programas se harán en conjunto con la ciudadanía y la institucionalidad local, a través de un proceso de planeación participativa, de la orientación de las inversiones, de las políticas públicas y demás instrumentos de planeación. 
Se buscará el desarrollo integral, la promoción de la equidad, la disminución de la pobreza y de las brechas de desigualdad entre lo urbano y lo rural, así como la reparación de las víctimas del conflicto armado. Todo esto como parte fundamental de la implementación del Acuerdo Final para la Terminación del Conflicto y la Construcción de una Paz Estable y Duradera – AFP – en la Región Central.</v>
          </cell>
          <cell r="AP70">
            <v>2020</v>
          </cell>
          <cell r="AQ70">
            <v>2024</v>
          </cell>
          <cell r="AR70" t="str">
            <v>Creciente</v>
          </cell>
          <cell r="AS70" t="str">
            <v>Eficacia</v>
          </cell>
          <cell r="AT70" t="str">
            <v>Porcentaje</v>
          </cell>
          <cell r="AU70" t="str">
            <v>Producto</v>
          </cell>
          <cell r="AV70" t="str">
            <v>N/D</v>
          </cell>
          <cell r="AW70" t="str">
            <v>N/D</v>
          </cell>
          <cell r="AX70" t="str">
            <v>N/D</v>
          </cell>
          <cell r="AY70">
            <v>1</v>
          </cell>
          <cell r="BB70" t="str">
            <v>El indicador se calculará a través de la relación entre las acciones o actividades ejecutadas y programadas para el diseño y formulación de los PDET, de conformidad con el plan interno de trabajo de la Oficina Alta Consejería de Paz, Víctimas y Reconciliación.</v>
          </cell>
          <cell r="BC70" t="str">
            <v>(Sumatoria de acciones o actividades ejecutadas/Sumatoria de acciones o actividades programadas)*100</v>
          </cell>
          <cell r="BD70" t="str">
            <v>Sumatoria de acciones o actividades ejecutadas</v>
          </cell>
          <cell r="BE70" t="str">
            <v>Sumatoria de acciones o actividades programadas</v>
          </cell>
          <cell r="BF70" t="str">
            <v>Soportes de cumplimiento de las acciones o actividades realizadas para el diseño y formulación de los PDET.</v>
          </cell>
          <cell r="BG70">
            <v>3</v>
          </cell>
          <cell r="BH70">
            <v>44644</v>
          </cell>
          <cell r="BI70" t="str">
            <v>Radicado 3-2022-9977 del 24/03/2022</v>
          </cell>
          <cell r="BJ70" t="str">
            <v>Plan de acción - proyectos de inversión (actividades)</v>
          </cell>
          <cell r="BK70">
            <v>100</v>
          </cell>
          <cell r="BL70">
            <v>10</v>
          </cell>
          <cell r="BM70">
            <v>40</v>
          </cell>
          <cell r="BN70">
            <v>70</v>
          </cell>
          <cell r="BO70">
            <v>90</v>
          </cell>
          <cell r="BP70">
            <v>100</v>
          </cell>
          <cell r="BQ70">
            <v>11783071548</v>
          </cell>
          <cell r="BR70">
            <v>1333761153</v>
          </cell>
          <cell r="BS70">
            <v>3209087825</v>
          </cell>
          <cell r="BT70">
            <v>2026381000</v>
          </cell>
          <cell r="BU70">
            <v>3642029000</v>
          </cell>
          <cell r="BV70">
            <v>1571812570</v>
          </cell>
          <cell r="BW70">
            <v>10</v>
          </cell>
          <cell r="BX70">
            <v>40</v>
          </cell>
          <cell r="BY70">
            <v>70</v>
          </cell>
          <cell r="BZ70">
            <v>30</v>
          </cell>
          <cell r="CA70">
            <v>30.000000000000004</v>
          </cell>
          <cell r="CB70">
            <v>1333761153</v>
          </cell>
          <cell r="CC70">
            <v>1236538856</v>
          </cell>
          <cell r="CD70">
            <v>3208876350</v>
          </cell>
          <cell r="CE70">
            <v>2993578375</v>
          </cell>
          <cell r="CF70">
            <v>10.454545454545455</v>
          </cell>
          <cell r="CG70">
            <v>40</v>
          </cell>
          <cell r="CH70">
            <v>44.6</v>
          </cell>
          <cell r="CI70" t="str">
            <v>Suma</v>
          </cell>
          <cell r="CJ70">
            <v>0</v>
          </cell>
          <cell r="CK70">
            <v>1.9</v>
          </cell>
          <cell r="CL70">
            <v>2.7</v>
          </cell>
          <cell r="CM70">
            <v>3.6</v>
          </cell>
          <cell r="CN70">
            <v>2.7</v>
          </cell>
          <cell r="CO70">
            <v>1.9</v>
          </cell>
          <cell r="CP70">
            <v>0.9</v>
          </cell>
          <cell r="CQ70">
            <v>3.6</v>
          </cell>
          <cell r="CR70">
            <v>3.6</v>
          </cell>
          <cell r="CS70">
            <v>3.6</v>
          </cell>
          <cell r="CT70">
            <v>1.9</v>
          </cell>
          <cell r="CU70">
            <v>3.6</v>
          </cell>
          <cell r="CV70">
            <v>70</v>
          </cell>
          <cell r="CW70">
            <v>4.5999999999999996</v>
          </cell>
          <cell r="CX70">
            <v>0</v>
          </cell>
          <cell r="CY70">
            <v>2</v>
          </cell>
          <cell r="CZ70">
            <v>3</v>
          </cell>
          <cell r="DA70">
            <v>4</v>
          </cell>
          <cell r="DB70">
            <v>3</v>
          </cell>
          <cell r="DC70">
            <v>2</v>
          </cell>
          <cell r="DD70">
            <v>1</v>
          </cell>
          <cell r="DE70">
            <v>4</v>
          </cell>
          <cell r="DF70">
            <v>4</v>
          </cell>
          <cell r="DG70">
            <v>4</v>
          </cell>
          <cell r="DH70">
            <v>2</v>
          </cell>
          <cell r="DI70">
            <v>4</v>
          </cell>
          <cell r="DJ70">
            <v>33</v>
          </cell>
          <cell r="DK70">
            <v>0</v>
          </cell>
          <cell r="DL70">
            <v>2</v>
          </cell>
          <cell r="DM70">
            <v>3</v>
          </cell>
          <cell r="DN70">
            <v>0</v>
          </cell>
          <cell r="DO70">
            <v>0</v>
          </cell>
          <cell r="DP70">
            <v>0</v>
          </cell>
          <cell r="DQ70">
            <v>0</v>
          </cell>
          <cell r="DR70">
            <v>0</v>
          </cell>
          <cell r="DS70">
            <v>0</v>
          </cell>
          <cell r="DT70">
            <v>0</v>
          </cell>
          <cell r="DU70">
            <v>0</v>
          </cell>
          <cell r="DV70">
            <v>0</v>
          </cell>
          <cell r="DW70">
            <v>5</v>
          </cell>
          <cell r="DX70">
            <v>5</v>
          </cell>
          <cell r="DY70" t="str">
            <v>No Programó</v>
          </cell>
          <cell r="DZ70" t="str">
            <v>Informes de avance de la ruta participativa los Programas de Desarrollo con Enfoque Territorial_PDET BR.
Mapas, evidencias de reunión , documentos de gestión y análisis de información.</v>
          </cell>
          <cell r="EA70" t="str">
            <v>Informes de avance de la ruta participativa los Programas de Desarrollo con Enfoque Territorial_PDET BR.
Informe de avances del PEC, Planes estratégicos de los Programas de Desarrollo con Enfoqe Territorial_PDET BR.
Mapas, evidencias de reunión , documentos de gestión y análisis de información.</v>
          </cell>
          <cell r="EB70" t="str">
            <v>Informes de avance de la ruta participativa los Programas de Desarrollo con Enfoque Territorial_PDET BR.
Actas de reunión, Informes de diálogo de Paz, Memoria, Reconcilación con entidades del SIVJRNR en PDET-BR.
Instrumento de seguimiento participativo de los planes estratégicos de los PDET_BR</v>
          </cell>
          <cell r="EC70" t="str">
            <v>Informes de avance de la ruta participativa los Programas de Desarrollo con Enfoque Territorial_PDET BR.
Actas de sesiones temáticas de PDET-BR
Registros de asistencia.
Mapas, evidencias de reunión , documentos de gestión y análisis de información.</v>
          </cell>
          <cell r="ED70" t="str">
            <v>Informe de avances del PEC, Planes estratégicos de los Programas de Desarrollo con Enfoqe Territorial_PDET. BR.Instrumento de seguimiento participativo de los planes estratégicos de los PDET_BR.</v>
          </cell>
          <cell r="EE70" t="str">
            <v>Mapas, evidencias de reunión , documentos de gestión y análisis de información.</v>
          </cell>
          <cell r="EF70" t="str">
            <v>Actas de sesiones temáticas de PDET-BR
Registros de asistencia.
Documento de iniciativas de  Planes Estrategícos de los PDET-BR.
Documento sobre acompañamiento técnico  para formulación de proyectos
Instrumento de seguimiento participativo de los planes estratégicos de los PDET_BR.</v>
          </cell>
          <cell r="EG70" t="str">
            <v>Informes de avance de la ruta participativa los Programas de Desarrollo con Enfoque Territorial_PDET BR.
Informe de avances del PEC, Planes estratégicos de los Programas de Desarrollo con Enfoqe Territorial_PDET BR.
Documento sobre acompañamiento técnico  para formulación de proyectos.
Mapas, evidencias de reunión , documentos de gestión y análisis de información.</v>
          </cell>
          <cell r="EH70" t="str">
            <v>Actas de sesiones temáticas de PDET-BR
Registros de asistencia.
Documento de iniciativas de  Planes Estrategícos de los PDET-BR.
Documento sobre acompañamiento técnico  para formulación de proyectos.
Instrumento de seguimiento participativo de los planes estratégicos de los PDET_BR.</v>
          </cell>
          <cell r="EI70" t="str">
            <v>Documento sobre acompañamiento técnico  para formulación de proyectos.
Mapas, evidencias de reunión , documentos de gestión y análisis de información.</v>
          </cell>
          <cell r="EJ70" t="str">
            <v>Actas de sesiones temáticas de PDET-BR
Registros de asistencia.
Documento de iniciativas de  Planes Estrategícos de los PDET-BR.
Documento sobre acompañamiento técnico  para formulación de proyectos.
Instrumento de seguimiento participativo de los planes estratégicos de los PDET_BR.</v>
          </cell>
          <cell r="EK70" t="str">
            <v>No Programó</v>
          </cell>
          <cell r="EL70" t="str">
            <v>•	3.3.2.2 Acta reunión mesa técnica con sectores PDET-BR
•	3.3.4.2.1 Mapa_Nivel_1-2_CiudadBolivar
•	3.3.4.2.2. Mapa_Nivel_1-2_Sumapaz</v>
          </cell>
          <cell r="EM70" t="str">
            <v>• 3.3.2.1 Categorización temáticas_PDET_BR8marzo
• 3.3.2.2 Asistentes_RutaParticipativa_Corte26032022
• 3.3.4.2.1 Mapa_Nivel_1-2_CiudadBolivar
• 3.3.4.2.2. Mapa_Nivel_1-2_Sumapaz</v>
          </cell>
          <cell r="EN70">
            <v>0</v>
          </cell>
          <cell r="EO70">
            <v>0</v>
          </cell>
          <cell r="EP70">
            <v>0</v>
          </cell>
          <cell r="EQ70">
            <v>0</v>
          </cell>
          <cell r="ER70">
            <v>0</v>
          </cell>
          <cell r="ES70">
            <v>0</v>
          </cell>
          <cell r="ET70">
            <v>0</v>
          </cell>
          <cell r="EU70">
            <v>0</v>
          </cell>
          <cell r="EV70">
            <v>0</v>
          </cell>
          <cell r="EW70">
            <v>2026381000</v>
          </cell>
          <cell r="EX70">
            <v>2026381000</v>
          </cell>
          <cell r="EY70">
            <v>2026381000</v>
          </cell>
          <cell r="EZ70">
            <v>2026381000</v>
          </cell>
          <cell r="FA70">
            <v>2026381000</v>
          </cell>
          <cell r="FB70">
            <v>2026381000</v>
          </cell>
          <cell r="FC70">
            <v>2026381000</v>
          </cell>
          <cell r="FD70">
            <v>2026381000</v>
          </cell>
          <cell r="FE70">
            <v>2026381000</v>
          </cell>
          <cell r="FF70">
            <v>2026381000</v>
          </cell>
          <cell r="FG70">
            <v>2026381000</v>
          </cell>
          <cell r="FH70">
            <v>2026381000</v>
          </cell>
          <cell r="FI70">
            <v>2026381000</v>
          </cell>
          <cell r="FJ70">
            <v>2026381000</v>
          </cell>
          <cell r="FK70">
            <v>2026381000</v>
          </cell>
          <cell r="FL70">
            <v>2026381000</v>
          </cell>
          <cell r="FM70">
            <v>0</v>
          </cell>
          <cell r="FN70">
            <v>0</v>
          </cell>
          <cell r="FO70">
            <v>0</v>
          </cell>
          <cell r="FP70">
            <v>0</v>
          </cell>
          <cell r="FQ70">
            <v>0</v>
          </cell>
          <cell r="FR70">
            <v>0</v>
          </cell>
          <cell r="FS70">
            <v>0</v>
          </cell>
          <cell r="FT70">
            <v>0</v>
          </cell>
          <cell r="FU70">
            <v>0</v>
          </cell>
          <cell r="FV70">
            <v>2026381000</v>
          </cell>
          <cell r="FW70">
            <v>768447669</v>
          </cell>
          <cell r="FX70">
            <v>768447669</v>
          </cell>
          <cell r="FY70">
            <v>768447669</v>
          </cell>
          <cell r="FZ70">
            <v>0</v>
          </cell>
          <cell r="GA70">
            <v>0</v>
          </cell>
          <cell r="GB70">
            <v>0</v>
          </cell>
          <cell r="GC70">
            <v>0</v>
          </cell>
          <cell r="GD70">
            <v>0</v>
          </cell>
          <cell r="GE70">
            <v>0</v>
          </cell>
          <cell r="GF70">
            <v>0</v>
          </cell>
          <cell r="GG70">
            <v>0</v>
          </cell>
          <cell r="GH70">
            <v>0</v>
          </cell>
          <cell r="GI70">
            <v>768447669</v>
          </cell>
          <cell r="GJ70">
            <v>0</v>
          </cell>
          <cell r="GK70">
            <v>11340353</v>
          </cell>
          <cell r="GL70">
            <v>75575917</v>
          </cell>
          <cell r="GM70">
            <v>0</v>
          </cell>
          <cell r="GN70">
            <v>0</v>
          </cell>
          <cell r="GO70">
            <v>0</v>
          </cell>
          <cell r="GP70">
            <v>0</v>
          </cell>
          <cell r="GQ70">
            <v>0</v>
          </cell>
          <cell r="GR70">
            <v>0</v>
          </cell>
          <cell r="GS70">
            <v>0</v>
          </cell>
          <cell r="GT70">
            <v>0</v>
          </cell>
          <cell r="GU70">
            <v>0</v>
          </cell>
          <cell r="GV70">
            <v>75575917</v>
          </cell>
          <cell r="GW70">
            <v>215297975</v>
          </cell>
          <cell r="GX70">
            <v>215297975</v>
          </cell>
          <cell r="GY70">
            <v>215297975</v>
          </cell>
          <cell r="GZ70">
            <v>0</v>
          </cell>
          <cell r="HA70">
            <v>0</v>
          </cell>
          <cell r="HB70">
            <v>0</v>
          </cell>
          <cell r="HC70">
            <v>0</v>
          </cell>
          <cell r="HD70">
            <v>0</v>
          </cell>
          <cell r="HE70">
            <v>0</v>
          </cell>
          <cell r="HF70">
            <v>0</v>
          </cell>
          <cell r="HG70">
            <v>0</v>
          </cell>
          <cell r="HH70">
            <v>0</v>
          </cell>
          <cell r="HI70">
            <v>215297975</v>
          </cell>
          <cell r="HJ70">
            <v>0</v>
          </cell>
          <cell r="HK70">
            <v>153059604</v>
          </cell>
          <cell r="HL70">
            <v>182264783</v>
          </cell>
          <cell r="HM70">
            <v>0</v>
          </cell>
          <cell r="HN70">
            <v>0</v>
          </cell>
          <cell r="HO70">
            <v>0</v>
          </cell>
          <cell r="HP70">
            <v>0</v>
          </cell>
          <cell r="HQ70">
            <v>0</v>
          </cell>
          <cell r="HR70">
            <v>0</v>
          </cell>
          <cell r="HS70">
            <v>0</v>
          </cell>
          <cell r="HT70">
            <v>0</v>
          </cell>
          <cell r="HU70">
            <v>0</v>
          </cell>
          <cell r="HV70">
            <v>182264783</v>
          </cell>
          <cell r="HW70" t="str">
            <v xml:space="preserve">Este indicador da cuenta de las actividades realizadas para el diseño y formulación de dos (2) Programas de Desarrollo con Enfoque Territorial Bogotá- Región, uno urbano y uno rural; el urbano comprende las localidades de Ciudad Bolívar y Bosa en el borde con Soacha, y el PDET rural comprende toda la localidad de Sumapaz. Durante lo corrido del año 2022, con corte al mes de marzo se logró el 44,60 % a través de las siguies actuvidades:
• Realización de reunión con sectores del distrito y alcaldías locales para presentar el decreto 289 de 2021 y coordinar acompañamiento técnico durante la ruta participativa del PDET BR.
• Se gestionó y consolidó la geodatabase con la información geográfica del decreto 555 de POT para los territorios PDET-BR, en relación con Estructura Ecológica Principal, Estructura funcional y de Cuidado, Norma Urbana y UPL y se elaboran las salidas graficas de los territorios priorizados PDET-BR para el Nivel habilitante de la ruta participativa en armonía con el decreto 555 de Plan de Ordenamiento Territorial.
• Se realizó el encuentro con la Mesa Local de Víctimas de la Localidad de Usme con la participación de 33 personas correspondientes a la Mesa Local de Víctimas, Alta Consejería de Paz, Víctimas y Reconciliación – ACPVR, Alcaldía Local de Usme, Jurisdicción Especial de Paz (JEP), Organización de Estdos Iberoaméricanos  (OEI), Personería Local de Usme, Corporación Vivamos Humanos, Procuraduría, Secretaría de Salud.
• Se hizo la presentación de resultados de la fase 1 de la RUTA TOAR.
• Creación de un sistema de categorización para organizar las iniciativas de los Planes de Desarrollo Territorial PDET_ BR. 
• Se llevaron a cabo las sesiones del Nivel 1 y del Nivel 2 en la localidad de Sumapaz como en las localidades de Bosa y Ciudad Bolívar, en donde, de manera conjunta entre las comunidades, las instituciones competentes y el direccionamiento de la Dirección de Paz de la Alta Consejería de Víctimas, Paz y Reconciliación y de UNODC, se discutieron y construyeron iniciativas de los componentes de seguridad y convivencia y de ordenamiento social del territorio. 
• Se elaboraron las salidas graficas de los territorios priorizados PDET B-R para el encuentro participativo del Nivel Comunitario.
BENEFICIOS
• A través de la incorporación de un instrumento de planeación participativa se orientarán las inversiones y las políticas públicas y demás instrumentos de planeación en busca de un desarrollo integral construido de manera conjunta con la ciudadanía y la institucionalidad local, promoviendo la transformación estructural de estos territorios.
• Identificar actores territoriales aliados contribuye al ejercicio de planeación participativa de los PDET BR.
• A través de la incorporación de información georeferenciada se orientarán las inversiones y las políticas públicas y demás instrumentos de planeación en busca de un desarrollo integral construido de manera conjunta con la ciudadanía y la institucionalidad local.
• Construir información con participación de la comunidad a partir de los encuentros para la formulación de los componentes del PDET_BR: Inclusión Social, Inclusión Económica, Medio Ambiente y Sostenibilidad y Memoria, Paz, Reconciliación y Reparación Integral a Víctimas en articulación con las entidades distritales competentes y con acompañamiento de algunas entidades del orden nacional, en torno a temáticas de gran interés para la ciudadanía y que propenden por responder a las necesidades y realidades territoriales más sentidas en los territorios.
</v>
          </cell>
          <cell r="HX70" t="str">
            <v>No se presentaron retrasos</v>
          </cell>
          <cell r="HY70" t="str">
            <v/>
          </cell>
          <cell r="HZ70" t="str">
            <v>No programó</v>
          </cell>
          <cell r="IA70" t="str">
            <v>Para el mes de febrero se programaron dos (2) actividades y se ejecutaron (2) actividades conforme se muestra a continuación:
1. Se realizó reunión con las alcaldías locales y los diferentes sectores de la administración distrital para presentar de manera formal el Decreto 489 del 2021 “Por medio del cual se crea y se reglamenta la Mesa Intersectorial para la implementación del Acuerdo de Paz para Bogotá, D.C.” y para coordinar con las alcaldías locales de las zonas focalizadas en los PDET-BR, el acompañamiento técnico en la fase de la planeación participativa, para la formulación de los Planes Estratégicos de los PDET-BR.
2. Se gestionó y consolidó la geodatabase con la información geográfica establecida en el Decreto 555 de 2021 "Por el cual se adopta la revisión general del Plan de Ordenamiento de Bogotá D.C." para los territorios PDET-BR con relación a la estructura ecológica principal, la estructura funcional y del cuidado, norma urbana y Unidades de Planeación Local-UPL y se elaboraron las salidas gráficas de los territorios priorizados PDET-BR para el nivel habilitante de la ruta participativa.
BENEFICIOS
•	Identificar actores territoriales aliados contribuye al ejercicio de planeación participativa de los PDET BR.
•	A través de la incorporación de información georeferenciada se orientarán las inversiones y las políticas públicas y demás instrumentos de planeación en busca de un desarrollo integral construido de manera conjunta con la ciudadanía y la institucionalidad local.</v>
          </cell>
          <cell r="IB70" t="str">
            <v>Este indicador da cuenta de las actividades realizadas para el diseño y formulación de dos (2) Programas de Desarrollo con Enfoque Territorial Bogotá- Región, uno urbano y uno rural; el urbano comprende las localidades de Ciudad Bolívar y Bosa en el borde con Soacha, y el PDET rural comprende toda la localidad de Sumapaz. Para el mes de marzo se realizaron (3) actividades de (3) programadas, conforme se muestra a continuación:
1. Creación de un sistema de categorización para organizar las iniciativas de los Planes de Desarrollo Territorial PDET_ BR. Este sistema parte de los ejes de discusión los cuales son los componentes PDET BR: ordenamiento social del territorio, seguridad y convivencia y acceso a la justicia, inclusión social, inclusión económica y productiva para el desarrollo, medio ambiente y sostenibilidad, memoria, paz y reconciliación, y reparación integral para las víctimas. Cada componente contiene una seria de subcategorías y temáticas, las cuales van agrupando grandes temas de la política pública actual y la oferta que tiene el distrito.
2. Se llevaron a cabo las sesiones del Nivel 1 y del Nivel 2 en la localidad de Sumapaz como en las localidades de Bosa y Ciudad Bolívar, en donde, de manera conjunta entre las comunidades, las instituciones competentes y el direccionamiento de la Dirección de Paz de la Alta Consejería de Víctimas, Paz y Reconciliación y de UNODC, se discutieron y construyeron iniciativas de los componentes de seguridad y convivencia y de ordenamiento social del territorio. 
3. Se elaboraron las salidas graficas de los territorios priorizados PDET B-R para el encuentro participativo del Nivel Comunitario, Componentes: Inclusión Social, Inclusión Económica, Medio Ambiente y Sostenibilidad y Memoria, Paz, Reconciliación y Reparación Integral a Víctimas, realizado el 26 de marzo en la localidad de Ciudad Bolívar, lo anterior en armonía con el decreto 555 de Plan de Ordenamiento Territorial y con base en los diagnósticos de los componentes territoriales. 
BENEFICIOS
• A través de la incorporación de un instrumento de planeación participativa se orientarán las inversiones y las políticas públicas y demás instrumentos de planeación en busca de un desarrollo integral construido de manera conjunta con la ciudadanía y la institucionalidad local, promoviendo la transformación estructural de estos territorios.
• Identificar actores territoriales aliados contribuye al ejercicio de planeación participativa de los PDET BR.
• A través de la incorporación de información georeferenciada se orientarán las inversiones y las políticas públicas y demás instrumentos de planeación en busca de un desarrollo integral construido de manera conjunta con la ciudadanía y la institucionalidad local.
• Construir información con participación de la comunidad a partir de los encuentros para la formulación de los componentes del PDET_BR: Inclusión Social, Inclusión Económica, Medio Ambiente y Sostenibilidad y Memoria, Paz, Reconciliación y Reparación Integral a Víctimas en articulación con las entidades distritales competentes y con acompañamiento de algunas entidades del orden nacional, en torno a temáticas de gran interés para la ciudadanía y que propenden por responder a las necesidades y realidades territoriales más sentidas en los territorios.</v>
          </cell>
          <cell r="IC70" t="str">
            <v/>
          </cell>
          <cell r="ID70" t="str">
            <v/>
          </cell>
          <cell r="IE70" t="str">
            <v/>
          </cell>
          <cell r="IF70" t="str">
            <v/>
          </cell>
          <cell r="IG70" t="str">
            <v/>
          </cell>
          <cell r="IH70" t="str">
            <v/>
          </cell>
          <cell r="II70" t="str">
            <v/>
          </cell>
          <cell r="IJ70" t="str">
            <v/>
          </cell>
          <cell r="IK70" t="str">
            <v/>
          </cell>
          <cell r="IL70">
            <v>0</v>
          </cell>
          <cell r="IM70">
            <v>1</v>
          </cell>
          <cell r="IN70">
            <v>1</v>
          </cell>
          <cell r="IO70">
            <v>0</v>
          </cell>
          <cell r="IP70">
            <v>0</v>
          </cell>
          <cell r="IQ70">
            <v>0</v>
          </cell>
          <cell r="IR70">
            <v>0</v>
          </cell>
          <cell r="IS70">
            <v>0</v>
          </cell>
          <cell r="IT70">
            <v>0</v>
          </cell>
          <cell r="IU70">
            <v>0</v>
          </cell>
          <cell r="IV70">
            <v>0</v>
          </cell>
          <cell r="IW70">
            <v>0</v>
          </cell>
          <cell r="IX70">
            <v>0.15151515151515152</v>
          </cell>
          <cell r="IY70">
            <v>0</v>
          </cell>
          <cell r="IZ70">
            <v>6.0606060606060606</v>
          </cell>
          <cell r="JA70">
            <v>9.0909090909090917</v>
          </cell>
          <cell r="JB70">
            <v>0</v>
          </cell>
          <cell r="JC70">
            <v>0</v>
          </cell>
          <cell r="JD70">
            <v>0</v>
          </cell>
          <cell r="JE70">
            <v>0</v>
          </cell>
          <cell r="JF70">
            <v>0</v>
          </cell>
          <cell r="JG70">
            <v>0</v>
          </cell>
          <cell r="JH70">
            <v>0</v>
          </cell>
          <cell r="JI70">
            <v>0</v>
          </cell>
          <cell r="JJ70">
            <v>0</v>
          </cell>
          <cell r="JK70">
            <v>15.151515151515152</v>
          </cell>
          <cell r="JL70">
            <v>0</v>
          </cell>
          <cell r="JM70">
            <v>6.0606060606060606</v>
          </cell>
          <cell r="JN70">
            <v>15.151515151515152</v>
          </cell>
          <cell r="JO70">
            <v>15.151515151515152</v>
          </cell>
          <cell r="JP70">
            <v>15.151515151515152</v>
          </cell>
          <cell r="JQ70">
            <v>15.151515151515152</v>
          </cell>
          <cell r="JR70">
            <v>15.151515151515152</v>
          </cell>
          <cell r="JS70">
            <v>15.151515151515152</v>
          </cell>
          <cell r="JT70">
            <v>15.151515151515152</v>
          </cell>
          <cell r="JU70">
            <v>15.151515151515152</v>
          </cell>
          <cell r="JV70">
            <v>15.151515151515152</v>
          </cell>
          <cell r="JW70">
            <v>15.151515151515152</v>
          </cell>
          <cell r="JX70" t="str">
            <v>No Programó</v>
          </cell>
          <cell r="JY70">
            <v>100</v>
          </cell>
          <cell r="JZ70">
            <v>100</v>
          </cell>
          <cell r="KA70" t="str">
            <v/>
          </cell>
          <cell r="KB70" t="str">
            <v/>
          </cell>
          <cell r="KC70" t="str">
            <v/>
          </cell>
          <cell r="KD70" t="str">
            <v/>
          </cell>
          <cell r="KE70" t="str">
            <v/>
          </cell>
          <cell r="KF70" t="str">
            <v/>
          </cell>
          <cell r="KG70" t="str">
            <v/>
          </cell>
          <cell r="KH70" t="str">
            <v/>
          </cell>
          <cell r="KI70" t="str">
            <v/>
          </cell>
          <cell r="KJ70" t="str">
            <v>No Programó</v>
          </cell>
          <cell r="KK70">
            <v>100</v>
          </cell>
          <cell r="KL70">
            <v>100</v>
          </cell>
          <cell r="KM70" t="str">
            <v/>
          </cell>
          <cell r="KN70" t="str">
            <v/>
          </cell>
          <cell r="KO70" t="str">
            <v/>
          </cell>
          <cell r="KP70" t="str">
            <v/>
          </cell>
          <cell r="KQ70" t="str">
            <v/>
          </cell>
          <cell r="KR70" t="str">
            <v/>
          </cell>
          <cell r="KS70" t="str">
            <v/>
          </cell>
          <cell r="KT70" t="str">
            <v/>
          </cell>
          <cell r="KU70" t="str">
            <v/>
          </cell>
          <cell r="KV70">
            <v>100</v>
          </cell>
          <cell r="KW70" t="str">
            <v>7871_3</v>
          </cell>
          <cell r="KX70" t="str">
            <v xml:space="preserve">3. Incrementar las acciones integrales de coordinación territorial, para atender las necesidades de </v>
          </cell>
          <cell r="KY70">
            <v>100</v>
          </cell>
          <cell r="KZ70">
            <v>71.717171717171723</v>
          </cell>
          <cell r="LA70" t="str">
            <v/>
          </cell>
          <cell r="LB70" t="str">
            <v/>
          </cell>
          <cell r="LC70">
            <v>100.00375798571964</v>
          </cell>
          <cell r="LD70">
            <v>63.552662031716729</v>
          </cell>
          <cell r="LE70">
            <v>28787418000</v>
          </cell>
          <cell r="LF70">
            <v>20715835745</v>
          </cell>
          <cell r="LG70">
            <v>1820401654</v>
          </cell>
          <cell r="LH70">
            <v>3442935911</v>
          </cell>
          <cell r="LI70">
            <v>3283601299</v>
          </cell>
          <cell r="LJ70" t="str">
            <v>No Programó</v>
          </cell>
          <cell r="LK70">
            <v>1.9</v>
          </cell>
          <cell r="LL70">
            <v>2.6999999999999997</v>
          </cell>
          <cell r="LM70" t="str">
            <v/>
          </cell>
          <cell r="LN70" t="str">
            <v/>
          </cell>
          <cell r="LO70" t="str">
            <v/>
          </cell>
          <cell r="LP70" t="str">
            <v/>
          </cell>
          <cell r="LQ70" t="str">
            <v/>
          </cell>
          <cell r="LR70" t="str">
            <v/>
          </cell>
          <cell r="LS70" t="str">
            <v/>
          </cell>
          <cell r="LT70" t="str">
            <v/>
          </cell>
          <cell r="LU70" t="str">
            <v/>
          </cell>
          <cell r="LV70">
            <v>4.5999999999999996</v>
          </cell>
          <cell r="LW70">
            <v>44.6</v>
          </cell>
          <cell r="LX70" t="str">
            <v>No oportuna: El tiempo de radicación debe coincidir con el plazo establecido por la Oficina Asesora de Planeación - OAP</v>
          </cell>
          <cell r="LY70" t="str">
            <v>Oportuno: Se radica en los tiempos establecidos por la Oficina Asesora de Planeación - OAP</v>
          </cell>
          <cell r="LZ70">
            <v>0</v>
          </cell>
          <cell r="MA70">
            <v>0</v>
          </cell>
          <cell r="MB70">
            <v>0</v>
          </cell>
          <cell r="MC70">
            <v>0</v>
          </cell>
          <cell r="MD70">
            <v>0</v>
          </cell>
          <cell r="ME70">
            <v>0</v>
          </cell>
          <cell r="MF70">
            <v>0</v>
          </cell>
          <cell r="MG70">
            <v>0</v>
          </cell>
          <cell r="MH70">
            <v>0</v>
          </cell>
          <cell r="MI70">
            <v>0</v>
          </cell>
          <cell r="MJ70" t="str">
            <v>No aplica</v>
          </cell>
          <cell r="MK70" t="str">
            <v>Coherente: La información de avance de la magnitud, consignada en el reporte del periodo, concuerda con la programación realizada, con la información cualitativa presentada, con las actividades establecidas (si aplica) y con los soportes presentados. Esta información es coherente con la descripción hecha en la hoja de vida de la meta o indicador.</v>
          </cell>
          <cell r="ML70">
            <v>0</v>
          </cell>
          <cell r="MM70">
            <v>0</v>
          </cell>
          <cell r="MN70">
            <v>0</v>
          </cell>
          <cell r="MO70">
            <v>0</v>
          </cell>
          <cell r="MP70">
            <v>0</v>
          </cell>
          <cell r="MQ70">
            <v>0</v>
          </cell>
          <cell r="MR70">
            <v>0</v>
          </cell>
          <cell r="MS70">
            <v>0</v>
          </cell>
          <cell r="MT70">
            <v>0</v>
          </cell>
          <cell r="MU70">
            <v>0</v>
          </cell>
          <cell r="MV70" t="str">
            <v>No Programó</v>
          </cell>
          <cell r="MW70">
            <v>100</v>
          </cell>
          <cell r="MX70">
            <v>100</v>
          </cell>
          <cell r="MY70" t="str">
            <v/>
          </cell>
          <cell r="MZ70" t="str">
            <v/>
          </cell>
          <cell r="NA70" t="str">
            <v/>
          </cell>
          <cell r="NB70" t="str">
            <v/>
          </cell>
          <cell r="NC70" t="str">
            <v/>
          </cell>
          <cell r="ND70" t="str">
            <v/>
          </cell>
          <cell r="NE70" t="str">
            <v/>
          </cell>
          <cell r="NF70" t="str">
            <v/>
          </cell>
          <cell r="NG70" t="str">
            <v/>
          </cell>
          <cell r="NH70" t="str">
            <v xml:space="preserve">La información consignada en el reporte del periodo, coincide con la información registrada en las herramientas presupuestales oficiales.  </v>
          </cell>
          <cell r="NI70" t="str">
            <v xml:space="preserve">La información consignada en el reporte del periodo, coincide con la información registrada en las herramientas presupuestales oficiales.  </v>
          </cell>
          <cell r="NJ70">
            <v>0</v>
          </cell>
          <cell r="NK70">
            <v>0</v>
          </cell>
          <cell r="NL70">
            <v>0</v>
          </cell>
          <cell r="NM70">
            <v>0</v>
          </cell>
          <cell r="NN70">
            <v>0</v>
          </cell>
          <cell r="NO70">
            <v>0</v>
          </cell>
          <cell r="NP70">
            <v>0</v>
          </cell>
          <cell r="NQ70">
            <v>0</v>
          </cell>
          <cell r="NR70">
            <v>0</v>
          </cell>
          <cell r="NS70">
            <v>0</v>
          </cell>
          <cell r="NT70" t="str">
            <v>No aplica</v>
          </cell>
          <cell r="NU70" t="str">
            <v>No aplica</v>
          </cell>
          <cell r="NV70">
            <v>0</v>
          </cell>
          <cell r="NW70">
            <v>0</v>
          </cell>
          <cell r="NX70">
            <v>0</v>
          </cell>
          <cell r="NY70">
            <v>0</v>
          </cell>
          <cell r="NZ70">
            <v>0</v>
          </cell>
          <cell r="OA70">
            <v>0</v>
          </cell>
          <cell r="OB70">
            <v>0</v>
          </cell>
          <cell r="OC70">
            <v>0</v>
          </cell>
          <cell r="OD70">
            <v>0</v>
          </cell>
          <cell r="OE70">
            <v>0</v>
          </cell>
        </row>
        <row r="71">
          <cell r="A71" t="str">
            <v>PD112</v>
          </cell>
          <cell r="B71">
            <v>7871</v>
          </cell>
          <cell r="D71">
            <v>2020110010188</v>
          </cell>
          <cell r="E71" t="str">
            <v>Un nuevo contrato social y ambiental para la Bogotá del siglo XXI</v>
          </cell>
          <cell r="F71" t="str">
            <v>3. Inspirar confianza y legitimidad para vivir sin miedo y ser epicentro de cultura ciudadana, paz y reconciliación.</v>
          </cell>
          <cell r="G71" t="str">
            <v>39.  Bogotá territorio de paz y atención integral a las víctimas del conflicto armado.</v>
          </cell>
          <cell r="H71" t="str">
            <v>Mejorar la integración de las acciones, servicios y escenarios que dan respuesta a las obligaciones derivadas de ley para las víctimas, el Acuerdo de Paz, y los demás compromisos distritales en materia de memoria, reparación, paz y reconciliación.</v>
          </cell>
          <cell r="I71" t="str">
            <v>N/A</v>
          </cell>
          <cell r="J71" t="str">
            <v>Construcción de Bogotá-región como territorio de paz para las víctimas y la reconciliación</v>
          </cell>
          <cell r="K71" t="str">
            <v>Oficina de Alta Consejería de Paz, Víctimas y Reconciliación</v>
          </cell>
          <cell r="L71" t="str">
            <v xml:space="preserve">Carlos Vladimir Rodriguez Valencia </v>
          </cell>
          <cell r="M71" t="str">
            <v>Alto Consejero de Paz, Víctimas y Reconciliación</v>
          </cell>
          <cell r="N71" t="str">
            <v>Oficina de Alta Consejería de Paz, Víctimas y Reconciliación</v>
          </cell>
          <cell r="O71" t="str">
            <v xml:space="preserve">Carlos Vladimir Rodriguez Valencia </v>
          </cell>
          <cell r="P71" t="str">
            <v>Alto Consejero de Paz, Víctimas y Reconciliación</v>
          </cell>
          <cell r="Q71" t="str">
            <v>Carolina Rodríguez Moyano, Juan Guillermo Becerra Jimenez</v>
          </cell>
          <cell r="R71" t="str">
            <v>Yuri Galindo</v>
          </cell>
          <cell r="S71" t="str">
            <v>Desarrollar acciones y procesos de asistencia, atención, reparación integral y participación para las víctimas del conflicto armado, en concordancia con las obligaciones y disposiciones legales establecidas para el Distrito Capital.</v>
          </cell>
          <cell r="T71" t="str">
            <v>Porcentaje de avance en las  acciones y procesos de asistencia, atención, reparación integral y participación para las víctimas del conflicto armado, otorgados por el Distrito Capital, desarrollados</v>
          </cell>
          <cell r="Z71" t="str">
            <v>299. Desarrollar acciones y procesos de asistencia, atención, reparación integral y participación para las víctimas del conflicto armado, en concordancia con las obligaciones y disposiciones legales establecidas para el Distrito Capital.</v>
          </cell>
          <cell r="AA71" t="str">
            <v>317. Acciones y procesos de asistencia, atención, reparación integral y participación para las víctimas del conflicto armado, otorgados por el Distrito Capital, desarrollados</v>
          </cell>
          <cell r="AH71" t="str">
            <v>16. Paz, justicia e instituciones sólidas</v>
          </cell>
          <cell r="AI71" t="str">
            <v xml:space="preserve">PD_Meta Sectorial: 299. Desarrollar acciones y procesos de asistencia, atención, reparación integral y participación para las víctimas del conflicto armado, en concordancia con las obligaciones y disposiciones legales establecidas para el Distrito Capital.; PD_Indicador Meta sector: 317. Acciones y procesos de asistencia, atención, reparación integral y participación para las víctimas del conflicto armado, otorgados por el Distrito Capital, desarrollados; ODS: 16. Paz, justicia e instituciones sólidas; </v>
          </cell>
          <cell r="AJ71">
            <v>0</v>
          </cell>
          <cell r="AK71">
            <v>44466</v>
          </cell>
          <cell r="AL71">
            <v>2</v>
          </cell>
          <cell r="AM71">
            <v>2022</v>
          </cell>
          <cell r="AN71" t="str">
            <v xml:space="preserve">Para contribuir en consolidar a Bogotá como líder en la implementación del Acuerdo de Paz, la reconciliación y el cuidado, desde el Sector Gestión Pública se contempla el desarrollo de acciones y procesos de asistencia, atención, con énfasis en la reparación integral y la participación para las víctimas del conflicto armado, en concordancia con las obligaciones y disposiciones legales establecidas para el Distrito Capital. Para ello se han contemplado las siguientes metas proyecto de inversión: _x000D_
_x000D_
2.1.	Implementar el 100% de la ruta de reparación integral para las víctimas del conflicto armado, acorde con las competencias del distrito capital._x000D_
2.2.	Otorgar el 100% de medidas de ayuda humanitaria inmediata en el distrito capital, conforme a los requisitos establecidos por la legislación vigente._x000D_
2.3.	Gestionar el 100% de medidas de prevención y protección a víctimas del conflicto armado, reconociendo afectaciones, riesgos y conductas vulneratorias, desde los enfoques poblacionales y diferenciales, acorde con las competencias institucionales de la Alta consejería para los derechos de las víctimas, la Paz y la Reconciliación._x000D_
2.4.	Realizar el 100% de los espacios de coordinación y articulación programados con entidades e instancias de orden territorial y nacional, en materia de asistencia, atención y reparación a las víctimas del conflicto armado._x000D_
2.5.	Implementar 100%  de las acciones que son competencia de la Alta consejería para los derechos de las víctimas, la paz y la reconciliación, según el protocolo de participación efectiva de las víctimas del conflicto armado,  fortaleciendo los espacios de participación de las víctimas y sus organizaciones, y propendiendo por incluir a las víctimas no organizadas, mediante acciones orientadas a la paz y la reconciliación en el Distrito Capital._x000D_
</v>
          </cell>
          <cell r="AO71" t="str">
            <v>Fortalecer la articulación institucional y el otorgamiento de servicios que dan respuesta a las obligaciones y retos en materia de asistencia, atención y reparación a víctimas en Bogotá</v>
          </cell>
          <cell r="AP71">
            <v>2020</v>
          </cell>
          <cell r="AQ71">
            <v>2024</v>
          </cell>
          <cell r="AR71" t="str">
            <v>Constante</v>
          </cell>
          <cell r="AS71" t="str">
            <v>Eficacia</v>
          </cell>
          <cell r="AT71" t="str">
            <v>Porcentaje</v>
          </cell>
          <cell r="AU71" t="str">
            <v>Producto</v>
          </cell>
          <cell r="AV71">
            <v>2019</v>
          </cell>
          <cell r="AW71">
            <v>1</v>
          </cell>
          <cell r="AX71" t="str">
            <v>Proyecto de inversión 1156</v>
          </cell>
          <cell r="AZ71">
            <v>1</v>
          </cell>
          <cell r="BB71" t="str">
            <v>La meta se cumplirá a través del cumplimiento de las metas asociadas al componente del Plan Distrital de Desarrollo relacionado con Reparación. Para tal fin, la medición se realizará con las metas del proyecto de inversión que lideran estos enfoques, los cuales se relacionan a continuación:
-Implementar el 100% de la ruta de reparación integral para las víctimas del conflicto armado, acorde con las competencias del distrito capital (ID PD104).
-Otorgar el 100% de medidas de ayuda humanitaria inmediata en el distrito capital, conforme a los requisitos establecidos por la legislación vigente (ID PD105).
-Gestionar el 100% de medidas de prevención y protección a víctimas del conflicto armado, reconociendo afectaciones, riesgos y conductas vulneratorias, desde los enfoques poblacionales y diferenciales, acorde con las competencias institucionales de la Alta consejería para los derechos de las víctimas, la Paz y la Reconciliación (ID PD106).
-Realizar el 100% de los espacios de coordinación y articulación programados con entidades e instancias de orden territorial y nacional, en materia de asistencia, atención y reparación a las víctimas del conflicto armado (ID PD107).
-Implementar 100%  de las acciones que son competencia de la Alta consejería para los derechos de las víctimas, la paz y la reconciliación, según el protocolo de participación efectiva de las víctimas del conflicto armado,  fortaleciendo los espacios de participación de las víctimas y sus organizaciones, y propendiendo por incluir a las víctimas no organizadas, mediante acciones orientadas a la paz y la reconciliación en el Distrito Capital (ID PD108).</v>
          </cell>
          <cell r="BC71" t="str">
            <v>(Sumatoria del cumplimiento mensual de las metas del componente de reparación / Sumatoria del cumplimiento mensual esperado de las metas del componente de reparación)*100</v>
          </cell>
          <cell r="BD71" t="str">
            <v>Sumatoria del cumplimiento mensual de las metas del componente de reparación</v>
          </cell>
          <cell r="BE71" t="str">
            <v>Sumatoria del cumplimiento mensual esperado de las metas del componente de reparación</v>
          </cell>
          <cell r="BF71" t="str">
            <v>Soportes de las acciones y procesos de asistencia, atención, reparación integral y participación para las víctimas del conflicto armado, otorgados por el Distrito Capital, desarrollados.</v>
          </cell>
          <cell r="BG71">
            <v>3</v>
          </cell>
          <cell r="BH71">
            <v>44644</v>
          </cell>
          <cell r="BI71" t="str">
            <v>Radicado 3-2022-9977 del 24/03/2022</v>
          </cell>
          <cell r="BJ71" t="str">
            <v>Establecer variables 1 y/o 2 numéricas</v>
          </cell>
          <cell r="BK71">
            <v>100</v>
          </cell>
          <cell r="BL71">
            <v>100</v>
          </cell>
          <cell r="BM71">
            <v>100</v>
          </cell>
          <cell r="BN71">
            <v>100</v>
          </cell>
          <cell r="BO71">
            <v>100</v>
          </cell>
          <cell r="BP71">
            <v>100</v>
          </cell>
          <cell r="BW71">
            <v>100</v>
          </cell>
          <cell r="BX71">
            <v>100</v>
          </cell>
          <cell r="BY71">
            <v>100</v>
          </cell>
          <cell r="BZ71">
            <v>100</v>
          </cell>
          <cell r="CA71">
            <v>100</v>
          </cell>
          <cell r="CB71">
            <v>0</v>
          </cell>
          <cell r="CC71">
            <v>0</v>
          </cell>
          <cell r="CD71">
            <v>0</v>
          </cell>
          <cell r="CE71">
            <v>0</v>
          </cell>
          <cell r="CF71">
            <v>100</v>
          </cell>
          <cell r="CG71">
            <v>87.433500000000009</v>
          </cell>
          <cell r="CH71" t="str">
            <v>No aplica</v>
          </cell>
          <cell r="CI71" t="str">
            <v>Constante</v>
          </cell>
          <cell r="CJ71">
            <v>100</v>
          </cell>
          <cell r="CK71">
            <v>100</v>
          </cell>
          <cell r="CL71">
            <v>100</v>
          </cell>
          <cell r="CM71">
            <v>100</v>
          </cell>
          <cell r="CN71">
            <v>100</v>
          </cell>
          <cell r="CO71">
            <v>100</v>
          </cell>
          <cell r="CP71">
            <v>100</v>
          </cell>
          <cell r="CQ71">
            <v>100</v>
          </cell>
          <cell r="CR71">
            <v>100</v>
          </cell>
          <cell r="CS71">
            <v>100</v>
          </cell>
          <cell r="CT71">
            <v>100</v>
          </cell>
          <cell r="CU71">
            <v>100</v>
          </cell>
          <cell r="CV71">
            <v>100</v>
          </cell>
          <cell r="CW71">
            <v>100</v>
          </cell>
          <cell r="CX71">
            <v>500</v>
          </cell>
          <cell r="CY71">
            <v>500</v>
          </cell>
          <cell r="CZ71">
            <v>500</v>
          </cell>
          <cell r="DA71">
            <v>500</v>
          </cell>
          <cell r="DB71">
            <v>500</v>
          </cell>
          <cell r="DC71">
            <v>500</v>
          </cell>
          <cell r="DD71">
            <v>500</v>
          </cell>
          <cell r="DE71">
            <v>500</v>
          </cell>
          <cell r="DF71">
            <v>500</v>
          </cell>
          <cell r="DG71">
            <v>500</v>
          </cell>
          <cell r="DH71">
            <v>500</v>
          </cell>
          <cell r="DI71">
            <v>500</v>
          </cell>
          <cell r="DJ71" t="str">
            <v/>
          </cell>
          <cell r="DK71">
            <v>500</v>
          </cell>
          <cell r="DL71">
            <v>475.03875968992247</v>
          </cell>
          <cell r="DM71">
            <v>520.09925558312648</v>
          </cell>
          <cell r="DN71" t="str">
            <v/>
          </cell>
          <cell r="DO71" t="str">
            <v/>
          </cell>
          <cell r="DP71" t="str">
            <v/>
          </cell>
          <cell r="DQ71" t="str">
            <v/>
          </cell>
          <cell r="DR71" t="str">
            <v/>
          </cell>
          <cell r="DS71" t="str">
            <v/>
          </cell>
          <cell r="DT71" t="str">
            <v/>
          </cell>
          <cell r="DU71" t="str">
            <v/>
          </cell>
          <cell r="DV71" t="str">
            <v/>
          </cell>
          <cell r="DW71">
            <v>1495.1380152730489</v>
          </cell>
          <cell r="DX71" t="str">
            <v/>
          </cell>
          <cell r="DY71" t="str">
            <v>Informe mensual de seguimiento a las víctimas en la ruta de reparación individual
Matriz excel con información mensual de otorgamiento de ayuda humanitaria inmediata AHÍ
Tablero de control
Matriz excel con información mensual de acciones de acompañamiento a víctimas
Informe mensual de seguimiento a las víctimas en la ruta de reparación individual
Informe mensual  de acciones acompañamiento de emergencias humanitarias y jornadas territoriales
Documento de Historia de Usuarios de los cambios en SIVIC
Acta reunión de la información para entrar en SIVIC
Informe de datos cualitativos de la población Víctima radicada en Bogota
Actas CDJT
Matriz seguimiento a compromisos derivados del CDJT
Evidencia de Reunión</v>
          </cell>
          <cell r="DZ71" t="str">
            <v>Informe mensual de seguimiento a las víctimas en la ruta de reparación individual
Informe bimestral de gestión y seguimiento a la implementación de los PIRC territorializados 
Matriz excel con información mensual de otorgamiento de ayuda humanitaria inmediata AHÍ
Tablero de control
Matriz excel con información mensual de acciones de acompañamiento a víctimas
Informe mensual de seguimiento a las víctimas en la ruta de reparación individual
Informe mensual  de acciones acompañamiento de emergencias humanitarias y jornadas territoriales
Documento de Historia de Usuarios de los cambios en SIVIC
Acta reunión de la información para entrar en SIVIC
 Documento de planificación de la estrategia para el fortalecimiento y el desarrollo del ecosistema de alianzas estrategicas para la vigencia 2022
Informe mensual cualitativo de actualización de mapeo de actores y acciones de cooperantes internacionales
Informe mensual cualitativo de actualización de mapeo de actores y acciones de economía solidaria a nivel nacional
Informe mensual cualitativo de actualización de mapeo de actores y acciones de alianzas público y privadas, nacionales e internacionales</v>
          </cell>
          <cell r="EA71" t="str">
            <v>Informe mensual de seguimiento a las víctimas en la ruta de reparación individual
Informe trimestral de articulación  sobre los procesos de justicia restaurativa 
Actas de reunión
Listados de asistencia
Matriz excel con información mensual de otorgamiento de ayuda humanitaria inmediata AHÍ
Tablero de control
Informe Estrategia Territorial
Evidencia de Reunión en Centros de Encuentro
Matriz excel con información mensual de acciones de acompañamiento a víctimas
Informe mensual de seguimiento a las víctimas en la ruta de reparación individual
Informe mensual  de acciones acompañamiento de emergencias humanitarias y jornadas territoriales
Evidencias de reunión Información en hoja de cálculo
Documento de Historia de Usuarios de los cambios en SIVIC
Acta reunión de la información para entrar en SIVIC
 Documento de planificación
Informe mensual cualitativo de actualización de mapeo de actores y acciones de cooperantes internacionales
Informe mensual cualitativo de actualización de mapeo de actores y acciones de economía solidaria a nivel nacional
Informe mensual cualitativo de actualización de mapeo de actores y acciones de alianzas público y privadas, nacionales e internacionales
Informe de Actividades y Resultados de gestión de alianzas estrategicas</v>
          </cell>
          <cell r="EB71" t="str">
            <v>Informe mensual de seguimiento a las víctimas en la ruta de reparación individual
Informe bimestral de gestión y seguimiento a la implementación de los PIRC territorializados 
Matriz excel con información mensual de otorgamiento de ayuda humanitaria inmediata AHÍ
Tablero de control
Matriz excel con información mensual de acciones de acompañamiento a víctimas
Informe mensual de seguimiento a las víctimas en la ruta de reparación individual
Informe mensual  de acciones acompañamiento de emergencias humanitarias y jornadas territoriales
cta reunión de la información para entrar en SIVIC
Informe de gestión de la Alta Consejeria de Paz, Víctimas y Reconciliación del periodo 2021 (Informe 9 de Abril)
Informe de medición de goce efectivo de derechos, de la población desplazada radicada en Bogota
Informe de datos cualitativos de la población Víctima radicada en Bogota
Documento de planificación
Informe mensual cualitativo de actualización de mapeo de actores y acciones de cooperantes internacionales
Informe mensual cualitativo de actualización de mapeo de actores y acciones de economía solidaria a nivel nacional
Informe mensual cualitativo de actualización de mapeo de actores y acciones de alianzas público y privadas, nacionales e internacionales
Correos electrónicos de convocatoria a Subcomités Temáticos y CDJT
Informes, actas, evidencias de reunión y/o información en hoja de cálculo</v>
          </cell>
          <cell r="EC71" t="str">
            <v>Informe mensual de seguimiento a las víctimas en la ruta de reparación individual
Matriz excel con información mensual de otorgamiento de ayuda humanitaria inmediata AHÍ
Tablero de control
Matriz excel con información mensual de acciones de acompañamiento a víctimas
Informe mensual de seguimiento a las víctimas en la ruta de reparación individual
Informe mensual  de acciones acompañamiento de emergencias humanitarias y jornadas territoriales
Documento de Historia de Usuarios de los cambios en SIVIC
Acta reunión de la información para entrar en SIVIC
 Documento de planificación
Informe mensual cualitativo de actualización de mapeo de actores y acciones de cooperantes internacionales
Informe mensual cualitativo de actualización de mapeo de actores y acciones de economía solidaria a nivel nacional
Informe mensual cualitativo de actualización de mapeo de actores y acciones de alianzas público y privadas, nacionales e internacionales
Actas Subcomités Temáticos
Correos electrónicos de convocatoria a CDJT
Matriz seguimiento a compromisos derivados de los subcomités temáticos
Actas CDJT
Matriz seguimiento a compromisos derivados del CDJT
Evidencias de Reunión</v>
          </cell>
          <cell r="ED71" t="str">
            <v>Informe mensual de seguimiento a las víctimas en la ruta de reparación individual
Informe trimestral de articulación  sobre los procesos de justicia restaurativa 
Actas de reunión
Listados de asistencia
Matriz excel con información mensual de otorgamiento de ayuda humanitaria inmediata AHÍ
Tablero de control
Informe Estrategia Territorial
Evidencia de Reunión en Centros de Encuentro
Matriz excel con información mensual de acciones de acompañamiento a víctimas
Informe mensual de seguimiento a las víctimas en la ruta de reparación individual
Informe mensual  de acciones acompañamiento de emergencias humanitarias y jornadas territoriales
Informe trimestral de  seguimiento al Plan de Acción Distrital de víctimas, paz y reconciliación​
Evidencias de reunión Información en hoja de cálculo
Documento de Historia de Usuarios de los cambios en SIVIC
Acta reunión de la información para entrar en SIVIC
 Documento de planificación
Informe mensual cualitativo de actualización de mapeo de actores y acciones de cooperantes internacionales
Informe mensual cualitativo de actualización de mapeo de actores y acciones de economía solidaria a nivel nacional
Informe mensual cualitativo de actualización de mapeo de actores y acciones de alianzas público y privadas, nacionales e internacionales
Informe de Actividades y Resultados de gestión de alianzas estrategicas</v>
          </cell>
          <cell r="EE71" t="str">
            <v>Informe mensual de seguimiento a las víctimas en la ruta de reparación individual
Matriz excel con información mensual de otorgamiento de ayuda humanitaria inmediata AHÍ
Tablero de control
Matriz excel con información mensual de acciones de acompañamiento a víctimas
Informe mensual de seguimiento a las víctimas en la ruta de reparación individual
Informe mensual  de acciones acompañamiento de emergencias humanitarias y jornadas territoriales
Informes, actas, evidencias de reunión y/o información en hoja de cálculo
Documento de Historia de Usuarios de los cambios en SIVIC
Acta reunión de la información para entrar en SIVIC 
Informe de datos cualitativos de la población Víctima radicada en Bogota
 Documento de planificación 
Informe mensual cualitativo de actualización de mapeo de actores y acciones de cooperantes internacionales
Informe mensual cualitativo de actualización de mapeo de actores y acciones de economía solidaria a nivel nacional
Informe mensual cualitativo de actualización de mapeo de actores y acciones de alianzas público y privadas, nacionales e internacionales
Evidencia Formulación POA Subcomités Temáticos
Informes, actas, evidencias de reunión y/o información en hoja de cálculo</v>
          </cell>
          <cell r="EF71" t="str">
            <v>Informe mensual de seguimiento a las víctimas en la ruta de reparación individual
Informe bimestral de gestión y seguimiento a la implementación de los PIRC territorializados 
Matriz excel con información mensual de otorgamiento de ayuda humanitaria inmediata AHÍ
Tablero de control
Matriz excel con información mensual de acciones de acompañamiento a víctimas
Informe mensual de seguimiento a las víctimas en la ruta de reparación individual
Informe mensual  de acciones acompañamiento de emergencias humanitarias y jornadas territoriales
Informes, actas, evidencias de reunión y/o información en hoja de cálculo
Documento de Historia de Usuarios de los cambios en SIVIC
Acta reunión de la información para entrar en SIVIC 
Documento de planificación 
Informe mensual cualitativo de actualización de mapeo de actores y acciones de cooperantes internacionales
Informe mensual cualitativo de actualización de mapeo de actores y acciones de economía solidaria a nivel nacional
Informe mensual cualitativo de actualización de mapeo de actores y acciones de alianzas público y privadas, nacionales e internacionales
Informes cualitativos y cuantitativos de la población Víctima del conflicto armado en Colombia
Correos electrónicos de convocatoria a Subcomités Temáticos y CDJT
Informes, actas, evidencias de reunión y/o información en hoja de cálculo</v>
          </cell>
          <cell r="EG71" t="str">
            <v>Informe mensual de seguimiento a las víctimas en la ruta de reparación individual
Informe trimestral de articulación  sobre los procesos de justicia restaurativa 
Actas de reunión
Listados de asistencia
Matriz excel con información mensual de otorgamiento de ayuda humanitaria inmediata AHÍ
Tablero de control
Informe Estrategia Territorial
Evidencia de Reunión en Centros de Encuentro
Matriz excel con información mensual de acciones de acompañamiento a víctimas
Informe mensual de seguimiento a las víctimas en la ruta de reparación individual
Informe mensual  de acciones acompañamiento de emergencias humanitarias y jornadas territoriales
Informe trimestral de  seguimiento al Plan de Acción Distrital de víctimas, paz y reconciliación​
Informes, actas, evidencias de reunión y/o información en hoja de cálculo
Anexo 4 - Anteproyecto de Presupuesto
Documento de Historia de Usuarios de los cambios en SIVIC
Acta reunión de la información para entrar en SIVIC 
Informes cualitativos y cuantitativos de la población Víctima del conflicto armado en Colombia
Documento de planificación 
Informe mensual cualitativo de actualización de mapeo de actores y acciones de cooperantes internacionales
Informe mensual cualitativo de actualización de mapeo de actores y acciones de economía solidaria a nivel nacional
Informe mensual cualitativo de actualización de mapeo de actores y acciones de alianzas público y privadas, nacionales e internacionales
Informe de Actividades y Resultados de gestión de alianzas estrategicas
Actas Subcomités Temáticos
Correos electrónicos de convocatoria a CDJT
Matriz seguimiento a compromisos derivados de los subcomités temáticos
Actas CDJT
Matriz seguimiento a compromisos derivados del CDJT
Evidencias de Reunión</v>
          </cell>
          <cell r="EH71" t="str">
            <v>Informe mensual de seguimiento a las víctimas en la ruta de reparación individual
Informe bimestral de gestión y seguimiento a la implementación de los PIRC territorializados 
Matriz excel con información mensual de otorgamiento de ayuda humanitaria inmediata AHÍ
Tablero de control
Matriz excel con información mensual de acciones de acompañamiento a víctimas
Informe mensual de seguimiento a las víctimas en la ruta de reparación individual
Informe mensual  de acciones acompañamiento de emergencias humanitarias y jornadas territoriales
Informes, actas, evidencias de reunión y/o información en hoja de cálculo
Documento de Historia de Usuarios de los cambios en SIVIC
Acta reunión de la información para entrar en SIVIC 
Informe de datos cualitativos de la población Víctima radicada en Bogota
 Documento de planificación 
Informe mensual cualitativo de actualización de mapeo de actores y acciones de cooperantes internacionales
Informe mensual cualitativo de actualización de mapeo de actores y acciones de economía solidaria a nivel nacional
Informe mensual cualitativo de actualización de mapeo de actores y acciones de alianzas público y privadas, nacionales e internacionales</v>
          </cell>
          <cell r="EI71" t="str">
            <v>Informe mensual de seguimiento a las víctimas en la ruta de reparación individual
Matriz excel con información mensual de otorgamiento de ayuda humanitaria inmediata AHÍ
Tablero de control
Matriz excel con información mensual de acciones de acompañamiento a víctimas
Informe mensual de seguimiento a las víctimas en la ruta de reparación individual
Informe mensual  de acciones acompañamiento de emergencias humanitarias y jornadas territoriales
Informes, actas, evidencias de reunión y/o información en hoja de cálculo
 Documento de planificación 
Informe mensual cualitativo de actualización de mapeo de actores y acciones de cooperantes internacionales
Informe mensual cualitativo de actualización de mapeo de actores y acciones de economía solidaria a nivel nacional
Informe mensual cualitativo de actualización de mapeo de actores y acciones de alianzas público y privadas, nacionales e internacionales
 Documento de planificación 
Informe mensual cualitativo de actualización de mapeo de actores y acciones de cooperantes internacionales
Informe mensual cualitativo de actualización de mapeo de actores y acciones de economía solidaria a nivel nacional
Informe mensual cualitativo de actualización de mapeo de actores y acciones de alianzas público y privadas, nacionales e internacionales</v>
          </cell>
          <cell r="EJ71" t="str">
            <v>Informe mensual de seguimiento a las víctimas en la ruta de reparación individual
Informe trimestral de articulación  sobre los procesos de justicia restaurativa 
Actas de reunión
Listados de asistencia
Matriz excel con información mensual de otorgamiento de ayuda humanitaria inmediata AHÍ
Tablero de control
Informe Estrategia Territorial
Evidencia de Reunión en Centros de Encuentro
Matriz excel con información mensual de acciones de acompañamiento a víctimas
Informe mensual de seguimiento a las víctimas en la ruta de reparación individual
Informe mensual  de acciones acompañamiento de emergencias humanitarias y jornadas territoriales
 Informe trimestral de  seguimiento al Plan de Acción Distrital de víctimas, paz y reconciliación​
Informes, actas, evidencias de reunión y/o información en hoja de cálculo</v>
          </cell>
          <cell r="EK71" t="str">
            <v>•	Informe  seguimiento víctimas en Bogotá enero 2022
•	Anexo1. Servicios estabilización socioeconomica Enero 2022
•	Anexo2. Remitidos a Aliados Enero
•	Excel CONSOLIDADO MEDIDAS AHI ENERO2022
•	Anexo 1. Tablero de control Estrategia Territorial
•	Anexo 2. Evidencias de Reunión en CE
•	Anexo 1. Reporte cualitativo_Psicosocial
•	Anexo 1. Informe emergencias humanitarias
•	Historia de Usuario y Correo donde se envía la historia de usuario
•	Correo electrónico dando respuesta a la extracción y análisis de información
•	Informe especial de la población mujer de la ciudad de Bogotá
•	Acta CDJT 27 12 2021
•	Matriz compromisos CDJT 27 12 2021
•	Informe Mensual de la implementación de las acciones que son competencia de la Alta Consejería frente al apoyo técnico y operativo dirigido a las Mesas de Participación Efectiva de Victimas, el protocolo de NNA y los procesos de formación y capacitación</v>
          </cell>
          <cell r="EL71" t="str">
            <v>•	Historia de Usuario
•	Correo enviado con el análisis y extracción de información
•	LINEAMIENTOS 2022 - ALIANZAS ESTRATÉGICAS
•	PROGRAMACIÓN MENSUAL
•	INFORME CUALITATIVO
•	MAPEO ALIANZAS 2022 FEBRERO
•	Anexo 1. Informe emergencias humanitarias
•	Asistencia Ruta de la ley 1448 de 2011. UARIV
•	17.2.22 Espacio de Difusión Ruta de La Ley 1448 de 2011
•	09.02.2022 Envío de caso lideresa a UNP
•	09.02.2022. Remisión solicitud UNP caso líderesa víctima del conflicto armado
•	Segplan PPGNR febrero 2022
•	CONSOLIDADO MEDIDAS SEGPLAN AHI FEBRERO 2022
•	Informe Seguimiento Víctimas FEBRERO 2022
•	Anexo 1. Tablero de control Estrategia Territorial
•	Anexo 2. Evidencias de Reunión en CE
•	Anexo 1. Reporte_Cualitativo_Febrero_2022
•	Anexo 2. Acciones comunitarias
•	Informe seguimiento víctimas en Bogotá febrero 2022
•	Anexo 1. Personas caracterizadas
•	Anexo2. Personas que quieren ser caracterizadas marzo
•	Anexo 3. Remitidos mes de febrero 2022
•	Correo de envío Seguimiento 2 pagoGDSIA092 
•	Informe de seguimiento 2pago GDSIA092 
•	11.02.2022 Visita Técnica ANMUCIC
•	21.2.2022 Reunión articulación ANMUCIC
•	Correo Seguimiento Medida PyP GDSIA092
•	Correo Seguimiento Medida PyP GDSIA092 (2)
•	informe Mensual de la implementación de las acciones que son competencia de la Alta Consejería frente al apoyo técnico y operativo dirigido a las Mesas de Participación Efectiva de Victimas, el protocolo de NNA y los procesos de formación y capacitación.
•	informe Mensual de la implementación de las acciones que son competencia de la Alta Consejería frente al apoyo técnico y operativo dirigido a las Mesas de Participación Efectiva de Victimas, el protocolo de NNA y los procesos de formación y capacitación, de igual manera se anexa el listado de asistentes al proceso de fortalecimiento y el informe de bolsa logística para el desarrollo de las actividades.</v>
          </cell>
          <cell r="EM71" t="str">
            <v>• 2.1.2.1. Matriz de caracterizaciones por primera vez enero a marzo
• 2.1.2.(2.3) Matriz consolidada de referencia y contrarreferencia primer trimestre 2022
• 2.1.2.1. DIÁLOGOS PEDAGÓGICOS PARA LA PARTICIPACIÓN Y ACREDITACIÓN DE LAS VÍCTIMAS ANTE LA JEP
• 2.1.1.1. InformeEjecuciónPlan_RyR
• Anexos Informe EjecuciónPlan_RyR
• 2.1.1.2. Informe seguimiento víctimas en Bogotá marzo 2022
• CONSOLIDADO MEDIDAS SEGPLAN AHI MARZO 2022
• Informe Seguimiento Víctimas MARZO 2022
• 2.2.2.1. Tablero de control Estrategia Territorial
• 2.2.2.1. Evidencias de Reunión en CE
• 2.2.3.1-2. (1) Fortalecimiento técnico
• 2.2.3.1-2. (2) Reporte de seguimiento cualitativo
• 2.2.3.3. (1) Acciones colectivas
• 2.2.3.3. (2) Conmemoraciones
• 2.3.1.2. Informe Unidad Móvil Emergencias
• 2.3.2.1. (1) 06032022 Acta Ruta Única SDMujer
• 2.3.2.1. (2) 29032022 Acta Espacio de Difusión Línea PPMesa Pruunna
• 2.3.2.2. (1) 09032022 Acta Taller integral mujeres víctimas.
• 2.3.2.2. (2) 11032022 Taller Integral MNARP
• 2.3.2.9. (1) SEGPLAN PREVENCIÓN Y PROTECCIÓN MARZO 2022
• 2.3.2.9. (2) 09032022 remisión a SDG Caso Líder Los Mártires
• 2.3.2.9. (3) 28032022 remisión a SDG Caso Lideresa indígena
• 2.3.2.9. (4) 28032022 remisión a SDG Ruta Casa LGTBI
• 2.4.1.1. Solicitud seguimiento trimestral
• 2.4.1.11. Cargue Modulo PAT Vivanto
• 2.4.1.9. Reporte RUSICST
• 2.4.2.1. Asistencias técnicas para seguimiento PAD
• 2.4.3.1.1. Correo Extraccion Informacion
• 2.4.3.1.2. Insumo IGED
• 2.4.3.2 Implementación Historia de usuario
• 2.4.4.1.  Documento de planificación de la estrategia para el fortalecimiento y el desarrollo del ecosistema de alianzas estratégicas para la vigencia 2022 que incluya actores públicos, privados y de cooperación. 
• 2.4.4.2. Reporte cualitativo de actualización de mapeo de actores y acciones de cooperantes internacionales. 
• 2.4.4.4. Reporte cualitativo de actualización de mapeo de actores y acciones de alianzas público y privadas, nacionales e internacionales. 
• Informe Mensual de la implementación de las acciones que son competencia de la Alta Consejería frente al apoyo técnico y operativo dirigido a las Mesas de Participación Efectiva de Victimas, el protocolo de NNA y los procesos de formación y capacitación
• Anexos: Listado de asistentes al proceso de fortalecimiento y el Informe de bolsa logística para el desarrollo de las actividades</v>
          </cell>
          <cell r="EN71">
            <v>0</v>
          </cell>
          <cell r="EO71">
            <v>0</v>
          </cell>
          <cell r="EP71">
            <v>0</v>
          </cell>
          <cell r="EQ71">
            <v>0</v>
          </cell>
          <cell r="ER71">
            <v>0</v>
          </cell>
          <cell r="ES71">
            <v>0</v>
          </cell>
          <cell r="ET71">
            <v>0</v>
          </cell>
          <cell r="EU71">
            <v>0</v>
          </cell>
          <cell r="EV71">
            <v>0</v>
          </cell>
          <cell r="EW71">
            <v>0</v>
          </cell>
          <cell r="EX71">
            <v>0</v>
          </cell>
          <cell r="EY71">
            <v>0</v>
          </cell>
          <cell r="EZ71">
            <v>0</v>
          </cell>
          <cell r="FA71">
            <v>0</v>
          </cell>
          <cell r="FB71">
            <v>0</v>
          </cell>
          <cell r="FC71">
            <v>0</v>
          </cell>
          <cell r="FD71">
            <v>0</v>
          </cell>
          <cell r="FE71">
            <v>0</v>
          </cell>
          <cell r="FF71">
            <v>0</v>
          </cell>
          <cell r="FG71">
            <v>0</v>
          </cell>
          <cell r="FH71">
            <v>0</v>
          </cell>
          <cell r="FI71">
            <v>0</v>
          </cell>
          <cell r="FJ71">
            <v>0</v>
          </cell>
          <cell r="FK71">
            <v>0</v>
          </cell>
          <cell r="FL71">
            <v>0</v>
          </cell>
          <cell r="FM71">
            <v>0</v>
          </cell>
          <cell r="FN71">
            <v>0</v>
          </cell>
          <cell r="FO71">
            <v>0</v>
          </cell>
          <cell r="FP71">
            <v>0</v>
          </cell>
          <cell r="FQ71">
            <v>0</v>
          </cell>
          <cell r="FR71">
            <v>0</v>
          </cell>
          <cell r="FS71">
            <v>0</v>
          </cell>
          <cell r="FT71">
            <v>0</v>
          </cell>
          <cell r="FU71">
            <v>0</v>
          </cell>
          <cell r="FV71">
            <v>0</v>
          </cell>
          <cell r="FW71">
            <v>0</v>
          </cell>
          <cell r="FX71">
            <v>0</v>
          </cell>
          <cell r="FY71">
            <v>0</v>
          </cell>
          <cell r="FZ71">
            <v>0</v>
          </cell>
          <cell r="GA71">
            <v>0</v>
          </cell>
          <cell r="GB71">
            <v>0</v>
          </cell>
          <cell r="GC71">
            <v>0</v>
          </cell>
          <cell r="GD71">
            <v>0</v>
          </cell>
          <cell r="GE71">
            <v>0</v>
          </cell>
          <cell r="GF71">
            <v>0</v>
          </cell>
          <cell r="GG71">
            <v>0</v>
          </cell>
          <cell r="GH71">
            <v>0</v>
          </cell>
          <cell r="GI71">
            <v>0</v>
          </cell>
          <cell r="GJ71">
            <v>0</v>
          </cell>
          <cell r="GK71">
            <v>0</v>
          </cell>
          <cell r="GL71">
            <v>0</v>
          </cell>
          <cell r="GM71">
            <v>0</v>
          </cell>
          <cell r="GN71">
            <v>0</v>
          </cell>
          <cell r="GO71">
            <v>0</v>
          </cell>
          <cell r="GP71">
            <v>0</v>
          </cell>
          <cell r="GQ71">
            <v>0</v>
          </cell>
          <cell r="GR71">
            <v>0</v>
          </cell>
          <cell r="GS71">
            <v>0</v>
          </cell>
          <cell r="GT71">
            <v>0</v>
          </cell>
          <cell r="GU71">
            <v>0</v>
          </cell>
          <cell r="GV71">
            <v>0</v>
          </cell>
          <cell r="GW71">
            <v>0</v>
          </cell>
          <cell r="GX71">
            <v>0</v>
          </cell>
          <cell r="GY71">
            <v>0</v>
          </cell>
          <cell r="GZ71">
            <v>0</v>
          </cell>
          <cell r="HA71">
            <v>0</v>
          </cell>
          <cell r="HB71">
            <v>0</v>
          </cell>
          <cell r="HC71">
            <v>0</v>
          </cell>
          <cell r="HD71">
            <v>0</v>
          </cell>
          <cell r="HE71">
            <v>0</v>
          </cell>
          <cell r="HF71">
            <v>0</v>
          </cell>
          <cell r="HG71">
            <v>0</v>
          </cell>
          <cell r="HH71">
            <v>0</v>
          </cell>
          <cell r="HI71">
            <v>0</v>
          </cell>
          <cell r="HJ71">
            <v>0</v>
          </cell>
          <cell r="HK71">
            <v>0</v>
          </cell>
          <cell r="HL71">
            <v>0</v>
          </cell>
          <cell r="HM71">
            <v>0</v>
          </cell>
          <cell r="HN71">
            <v>0</v>
          </cell>
          <cell r="HO71">
            <v>0</v>
          </cell>
          <cell r="HP71">
            <v>0</v>
          </cell>
          <cell r="HQ71">
            <v>0</v>
          </cell>
          <cell r="HR71">
            <v>0</v>
          </cell>
          <cell r="HS71">
            <v>0</v>
          </cell>
          <cell r="HT71">
            <v>0</v>
          </cell>
          <cell r="HU71">
            <v>0</v>
          </cell>
          <cell r="HV71">
            <v>0</v>
          </cell>
          <cell r="HW71" t="str">
            <v xml:space="preserve">Se contemplan las acciones para el seguimiento de la ruta de reparación integral para las víctimas del conflicto armado que se encuentren en el Distrito Capital, a través de los servicios de los Centros de Encuentro para la Paz, gestionando el acceso a los servicios ofertados por la entidad para el restablecimiento de derechos, en coordinación y articulación con las entidades distritales y nacionales. Para el cumplimiento de esta meta en el mes de marzo se desarrollaron las siguientes (29) actividades de (28) programadas:
• Se contemplan las acciones para el seguimiento de la ruta de reparación integral para las víctimas del conflicto armado que se encuentren en el Distrito Capital, a través de los servicios de los Centros de Encuentro para la Paz, gestionando el acceso a los servicios ofertados por la entidad para el restablecimiento de derechos, en coordinación y articulación con las entidades distritales y nacionales. Para el cumplimiento de esta meta en el mes de marzo se desarrollaron las siguientes seis (6) actividades de seis (6) programadas: 
1. Reporte número de personas caracterizadas en el módulo de estabilización socioeconómica:
En el mes de marzo se logró caracterizar (3) personas que querían ser caracterizadas en el mes de enero, solo se realizaron estás caracterizaciones porque el contrato con la Línea 195 entró en vigencia la última semana de marzo.
2. Remisión de la población a las ofertas en las líneas de formación y empleabilidad: Se remitieron los siguientes datos según cada aliado y línea de caracterización socioeconómica: 
En el mes de marzo se remitieron:
Línea Empleabilidad:
•IDU: 79 
•TEXMODA: 139
TOTAL EMPLEABILIDAD: 218
Línea Formación:
•CENTRO SOCIAL NAZARETH: 71 Datos de caracterización
•Se consolidaron 148 datos en los Centros de Encuentro
TOTAL FORMACIÓN: 219
3. Reporte de seguimiento a población focalizada para las ofertas remitidas en las líneas de formación, empleabilidad y emprendimiento. Esta actividad se reporta con periodicidad trimestral y pretende lo siguiente:
a) Realizar un ejercicio de contra referencia en donde se le hace seguimiento al aliado para saber ¿Qué gestiones está haciendo con la población que se le remite? 
b) Saber ¿Qué personas están interesadas realmente en las ofertas que tiene el Distrito?
Durante los primeros 3 meses del año se remitieron 2.021 datos de la población a los diferentes aliados, en el proceso de seguimiento de referencia y contra referencia que se realiza, se obtuvo que los aliados contactaron la siguiente cantidad de datos: 860
EMPLEABILIDAD: 400
• IDU:97 
• Los contactos de Texmodas los realiza la DRI: 303 
EMPRENDIMIENTO: 100
• Texmodas 100.
 FORMACIÓN: 360
• Centro Social Nazareth 291 
• VOLVER A LA GENTE:69 
En cuanto a la cantidad de personas vinculadas durante los primeros tres meses del año 2022, se logró recoger la siguiente información:
EMPLEABILIDAD: 22
- IDU:1
- TEXMODAS:21
FORMACIÓN: 7
- Centro Social Nazareth:7
4. Se realizaron espacios de diálogo con la mesa de participación de la Localidad de Usme con el fin de adelantar actividades pedagógicas que sirvan para que las víctimas de la localidad apropien los conocimientos sobre los derechos que se derivan de la Acreditación de Víctimas ante la Jurisdicción Especial para la PAZ-JEP y que estos derechos, son distintos a los que se derivan de la ley de víctimas, entre ellos el derecho a la reparación. 
En este sentido el domingo 27 de marzo de 2022 se realizó la primera jornada de Diálogos Pedagógicos para la participación y acreditación de las víctimas ante la Jurisdicción Especial de Paz en la localidad de Usme. Vale la pena mencionar que los puntos de encuentro para los diálogos fueron seleccionados por las víctimas que representan la mesa, toda vez que, en esto, confluyen a su vez, grupos de víctimas que requieren información. para la garantía de los derechos que pueden derivarse de las acreditaciones ante la JEP, así como las distintas formas de participación que tienen las víctimas en el marco de la implementación del punto 5 del acuerdo de paz. 
5. Formular y ejecutar plan de trabajo de la ruta de Retorno Reubicaciones hacia y desde otros entes territoriales e Integración Local No étnica: Se realizó acompañamiento a 9 encuentros para fortalecimiento organizativo de las comunidades vinculadas a la implementación del plan distrital de retornos y reubicaciones desarrolladas por el equipo consultor cooperante PNUD, estos encuentros se desarrollada con el fin de dotar de herramientas normativas, conceptuales, participativas y organizacionales. 
La Alta Consejería de Paz, Víctimas y Reconciliación -ACPVR apoyó el análisis, evaluación y elección proyectos de vivienda sujetos de implementación del plan distrital de retornos y reubicaciones por un valor total de trecientos sesenta millones de pesos ($360.000.000) cada una por treinta millones de pesos  ($30.000.000) de iniciativas para la integración local, presentadas mediante licitación pública por organizaciones comunitarias y sociales; esto arrojo como resultado la elección de 12 iniciativas presentadas por las organizaciones.
6. Presentación de informe de seguimiento a las víctimas en ruta de reparación en la ciudad de Bogotá: Se realiza reporte de las acciones realizadas con la población que ingreso en ruta de atención, asistencia y reparación únicamente en el seguimiento a población que accedieron a los servicios de la en cabeza de la Dirección de Reparación Integral de la ACPVR.
• En relación con el otorgamiento de medidas de ayuda humanitaria inmediata en el Distrito Capital en el mes de marzo se desarrollaron las siguientes (5) actividades de (5) programadas, así:
7. Gestionar el funcionamiento administrativo y operativo para el otorgamiento de la ayuda humanitaria:  Se otorgaron 1.642 medidas de Ayuda o Atención Humanitaria Inmediata (AHI) de la siguiente manera:
• Medidas de Albergue otorgadas: 205
• Medidas de Arriendo otorgadas: 263
• Medidas Unidades de Redención Alimentarias otorgadas: 102
• Medidas de auxilio funerario otorgadas: 4
• Medidas transporte de emergencia otorgadas: 10
• Kits Cocina otorgadas: 134
• Kits Dormitorio otorgadas: 266
• Kits Vajilla otorgadas: 258
• Kits Aseo personal otorgados: 400
La sumatoria de medidas del mes de marzo de 2022 benefició a 1.291 personas para un acumulado de 1.834 personas únicas en la vigencia 2022.
8. Acciones Interinstitucionales:
Se realizaron (67) acciones Interinstitucionales, desde los Centros de Encuentro, así: 
• (19) Reuniones Bilaterales donde se generan, articulan y gestionan acciones y estrategias interinstitucionales, con las entidades que conforman el Sistema Nacional de Atención y Reparación Integral de las Víctimas (SNARIV) y el Sistema Distrital de Atención y reparación integral de las Víctimas (SDARIV),
• (6) Reuniones de Equipo Centro de Encuentro, donde se emiten lineamientos y logísticas de organización con las entidades presentes. 
• (4) Conmemoraciones realizadas desde los Centros de Encuentro y puntos de atención Terminal, Chapinero, Bosa, con el apoyo de la unidad móvil
• Apertura del servicio de la Jurisdicción Especial para la Paz (JEP) en el Centro de Encuentro Bosa.
• (4) acciones comunitarias Batuta y la huerta con el aporte del ICBF sembrando en familia en Suba, Corporación Volver a la Gente, Mesa local de víctimas de Santafé
• (8) Jornadas de Fortalecimiento Técnico
• (5) Socializaciones y sensibilizaciones con población victima en sala de espera de los CE
• (9) Ferias de servicios, participación en feria de servicios en las localidades de Usaquén, Usme y Barrios Unidos
• (2) Acompañamientos Étnicos en el Parque Florida y en el Parque Nacional, atendiendo a la población Embera
• (2) acciones dentro de la Estrategia Psicosocial en Albergue Jornada de activación psicosocial en Albergue: Maloka
• (2) Comités Locales de Justicia Transicional Alcaldía Local Mártires y Bosa
• (2) Reuniones Periódicas de Coordinaciones Sectoriales
• (2) Intervenciones Socio jurídicas en Albergue capacitación en “Derechos de la población víctima del conflicto armado y vías de exigibilidad""
• (1) Reunión Locativa en Centro de Encuentro.
9.  Orientaciones Psicosociales y atenciones en crisis:
• Desde el componte psicosocial de inmediatez y emergencia se dio respuesta a las diferentes necesidades de orientación general a las personas que realizaron la solicitud expresa de información sobre oferta social en los Centros de encuentro, puntos de atención y alojamientos temporales. 
• El equipo implementador psicosocial orientó a las personas que fueron atendidas en el marco del proceso de otorgamiento de atención y ayuda humanitaria Inmediata. Producto de las atenciones el equipo remitió a las respectivas entidades del SNARIV, SDARIV y tercer sector de acuerdo con las competencias de la entidad y necesidades identificadas producto de la atención.
10. Procesos de acompañamiento psicosocial:
•El equipo implementador dio respuesta en la medida de lo posible a las solicitudes de atención y acompañamiento de acuerdo con las estrategias establecidas en el marco del componente de ayuda humanitaria inmediata, por medio de la línea de atención individual- familiar y comunitaria.
• Se logra dar respuesta a las solicitudes de atención psicosocial remitidas por el ICBF y Ministerio público por medio de la asignación de los casos al equipo implementador de acuerdo con la voluntariedad de la población.
11. Acciones Grupales y conmemoraciones:
• Se llevaron a cabo 8 acciones de conmemoración en los 6 Centros de Encuentro, el alojamiento principal y la Terminal de Transporte. Igualmente, se proyectó la metodología para las acciones de conmemoración del 9 de abril Día Nacional de la Memoria y la Solidaridad con las Víctimas del conflicto armado.
• Se realizó la Apertura punto de atención JEP - Centro de Encuentro Bosa con una participación de 70 personas.
• En el CE de Bosa se llevaron a cabo 6 acciones comunitarias en el marco del proceso mujeres que reverdecen el territorio, contando con la participación de 99 personas.
• En el CE de Bosa se implementaron 4 acciones de la línea comunitaria asociadas a la Huerta de la Esperanza, contando con la participación activa en clave de proceso de 41 personas.
• En relación con la gestión de medidas de prevención y protección a víctimas del conflicto armado en el mes de marzo se realizaron (6) actividades de (5) programadas, para la activación de las rutas de prevención temprana, prevención urgente y protección:
12. Se presentó el informe de acciones acompañamiento de emergencias humanitarias y jornadas territoriales que incluye lo realizado por la Alta Consejería de Paz, Víctimas y Reconciliación -ACPVR, con relación a la articulación interinstitucional y la atención de ayuda humanitaria. En este informe se describe lo realizado con respecto a:
Articulación Interinstitucional 
• Articulación con funcionarios de Procuraduría General de la Nación para la remisión de (45) sistemas familiares que realizaron declaración y requerían atención por parte de la ACPVR para el eventual otorgamiento de ayuda humanitaria inmediata.
• Participación y de manera permanente en los PMU que se llevan a cabo en la Unidad de Protección Integral – La Florida y Parque Nacional Enrique Olaya donde se encuentra la población Embera, en los cuales se realiza seguimiento a las condiciones habitacionales en las que se encuentran los sistemas familiares. 
• Participación en la jornada de trabajo interinstitucional cuyo objetivo consistió en adelantar el proceso de identificación que se llevó a cabo en las inmediaciones del Parque Nacional en el marco del cumplimiento de la sentencia de Tutela que ordenaba la caracterización de la población indígena asentada en las instalaciones del Parque. 
• Jornadas técnicas de fortalecimiento interinstitucional para adelantar el proceso de elaboración del Plan de Contingencia que busca brindar los lineamientos para atender a la población víctima de desplazamiento que llega a la ciudad de Bogotá. 
Atención de Ayuda Humanitaria
En el marco del proceso de evaluación de vulnerabilidad y posterior entrega de ayuda humanitaria, el equipo de la Unidad Móvil apoya en dos líneas: a) Proceso de evaluación de vulnerabilidad de los casos de declaración que son remitidos por Ministerio Publico, para el caso concreto: Procuraduría General y b) Evaluación de vulnerabilidad para otorgar sustitución de medida. 
De acuerdo con lo anterior, el equipo móvil realiza durante el mes (17) evaluaciones vulnerabilidad, de estas (8) remisiones para alojamiento temporal Albergue, (9) sustituciones de medida para otorgar medida de arrendamiento y unidades de redención por alimentación y elementos de aseo.
Seguimiento ocupación Albergue 
El equipo de la Unidad Móvil desarrolló acciones de seguimiento a la población que se encuentra en el marco de la ruta de asistencia y atención de la ACPVR, recibiendo medida de alojamiento en la modalidad albergue. 
13 y 14) Dos (2) Espacios de formación y difusión frente a las obligaciones del Estado en materia de prevención y protección, y las rutas con las que cuenta el Distrito para los efectos:
Se realizaron dos (2) espacios de difusión en el mes de marzo, el primero estuvo a cargo de la Secretaría Distrital de la Mujer el día 16 de marzo de 2022 dando a conocer la ruta única de mujeres víctimas de violencias y el segundo espacio fue coordinado por la Mesa PRUUNNA y realizado el día 29 de marzo sobre la Línea de política de Prevención del reclutamiento, uso y utilización de niños, niñas y adolescentes, con la asistencia de aproximadamente 40 personas por sesión entre víctimas, líderes y lideresas junto a funcionarios y funcionarias que atienden a la población víctima.
15 y 16) Dos (2) Talleres Integrales para el fortalecimiento de habilidades y manejo de instrumentos para identificar, advertir y actuar frente a un eventual riesgo, según enfoque diferencial y de género:
Se realizaron dos (2) talleres de prevención, protección y garantías de no repetición. El primero se realizó el 19 de marzo de 2022 en el marco de la sesión ordinaria de la Mesa de enfoque diferencial de mujeres víctimas del conflicto armado que se encuentran en Bogotá. El segundo se realizó el 11 de marzo de 2022 en el marco de la sesión ordinaria de la Mesa de enfoque diferencial de comunidades negras, afrocolombianas, raizales y palenqueras víctimas del conflicto armado residentes en Bogotá D.C.
17) Una (1) Remisión de casos a los programas y rutas que lidera La Subsecretaría para la Gobernabilidad y la Garantía de Derechos en la Dirección de Derechos Humanos de la Secretaría de Gobierno:
Se atendieron 10 personas que solicitaron orientación por el hecho victimizante de amenaza, de ellos 2 casos fueron remitidos a la ruta de protección y 1 caso remitido a la ruta de protección Casa Refugio LGTBI ambas rutas de la Dirección de Derechos Humanos de la Secretaría Distrital de Gobierno y se registran 8 seguimientos a casos.
• Para realizar los espacios de coordinación y articulación programados con entidades e instancias de orden territorial y nacional en el mes de marzo se realizaron (9) actividades de (9) programadas, las cuales están orientadas a fortalecer y desarrollar la coordinación y articulación con las entidades del Sistema Distrital de Atención y Reparación Integral a las Víctimas - SDARIV a través de: 
• La formulación, actualización y seguimiento al Plan de Acción Distrital de Víctimas, Paz y Reconciliación - PAD:  
I) Solicitud seguimiento trimestral
Se realizó la solicitud de seguimiento correspondiente al primer trimestre del año 2022; para dicho fin, se elevaron los siguientes requerimientos: 
18. Solicitud del seguimiento a la implementación del Plan de Acción Distrital (PAD) con corte al 31 de marzo de 2022. Esta solicitud se envió a 21 entidades y consta de las siguientes variables para cada una de las 146 metas anualizadas:
• Información de avance físico
• Información de la ejecución presupuestal de 2022 diligenciada en millones de pesos 
• Información de beneficiarios por sexo y localidad 
• Información de características poblacionales y diferenciales 
• Información de grupo etario 
• Información de tipo cualitativo de la implementación de acciones para dar cumplimiento a la meta PAD.
19. Solicitud de seguimiento a los acuerdos establecidos con la Mesa de Pueblos Indígenas Víctimas (MPIV) en el marco del proceso de concertación derivado del artículo 66 del Plan Distrital de Desarrollo. Esta solicitud es elevada a 11 entidades, a quienes se les solicita el avance cuantitativo y cualitativo de sus acuerdos en el primer trimestre de la vigencia 2022.
II) Reporte RUSICST
Durante el mes de marzo se realizó el cargue del 100% de la información solicitada por el Ministerio del Interior y la Unidad para las Víctimas en el marco Reporte Unificado de Sistema de Información, Coordinación y Seguimiento Territorial de la Política Pública de Víctimas del Conflicto Armado (RUSICST).
Para ello, se realizó la organización, distribución y envío de información correspondiente a cada una de las Direcciones y áreas de la ACPVR en razón a las actividades que se realizan por parte de estos en materia de ejecución de la Política Pública de Víctimas:
1. Alta Consejería de Paz, Víctimas y Reconciliación.
1.1 Alianzas Estratégicas
1.2 Equipo jurídico
1.3 Observatorio Distrital de Víctimas
2. Dirección de Reparación Integral
2.1. Equipo Territorial
2.3 Equipo de Participación e Incidencia Territorial
2.3 Coordinación SDARIV
2.4 Sistemas de Información
3. Dirección de Paz y Reconciliación
4. Dirección Centro de Memoria, Paz y Reconciliación 
Se sostuvo un acompañamiento permanente frente a las dudas o inconvenientes que se pudieran presentar en cada uno de los momentos del diligenciamiento del reporte; así como el seguimiento necesario para garantizar que se cumpliera el envío del reporte de conformidad a los tiempos establecidos por el Ministerio del Interior.
Posterior a la consolidación de la información requerida, se realizó la firma de la certificación de información reportada por parte del Alto consejero para el envío y cierre del reporte RUSICST correspondiente al segundo semestre del año 2021.
III) Cargue Modulo PAT Vivanto
20. En el mes de marzo se realizaron acciones orientadas a organizar y planificar el proceso de cargue de información en el módulo PAT Vivanto para la vigencia 2022, de conformidad con las orientaciones brindadas por la Unidad para las Víctimas, entidad administradora de la plataforma. A continuación, se relacionan las acciones desarrolladas:
1. Se participa en jornada de fortalecimiento de la Política Pública de Víctimas con la Unidad para las Víctimas con el objetivo de recibir los lineamientos generales para el cargue de información el módulo PAT Vivanto. De esta forma, se abordan los siguientes temas:
• Estrategia de gestión e implementación de oferta
• Ajustes al Plan de Acción Territorial
• Cargue de beneficiarios
• Soporte técnico y canales de comunicación
2. Con el objetivo de iniciar el cargue de la información se envía oficio a la Subdirección Nación – Territorio de la Unidad para las Víctimas realizando la solicitud de ajustes al módulo PAT Vivanto. Esto con el objetivo de realizar los ajustes requeridos al PAT plurianual cargado y de esta forma dar paso a la anualización correspondiente.
• La asistencia técnica brindada que requieran las entidades para la actualización, ejecución y seguimiento al PAD: 
21. Se realizaron 8 asistencias técnicas dirigidas a entidades del SDARIV con el propósito de brindar lineamientos generales frente a la elaboración del informe de implementación de la política pública de víctimas 2021 en el marco de la conmemoración del 9 de abril - Día Nacional de la Memoria y la Solidaridad con las Víctimas del Conflicto Armado. Para ello, se convocó a espacios bilaterales a las siguientes entidades y sectores:
• IDPAC
• IPES
• SDMujer
• SDSCJ
• SDHT
• SED
• Sector Cultura
• SDS
Se desarrolló asistencia técnica con la SDDE con el objetivo de brindar lineamientos técnicos en relación con el reporte trimestral al Plan de Acción Distrital (PAD) y generar acuerdos para la implementación de su oferta institucional con población víctima del conflicto armado. 
Igualmente, se coordinó reunión general del SDARIV con la participación de 21 entidades del Distrito con compromisos asociados a la Política Pública de Víctimas. Esta reunión se llevó a cabo el 29 de marzo, y tuvo como objetivo brindar lineamientos frente a los siguientes puntos:
• Reporte FUT
• Seguimiento trimestral al PAD o Lineamientos para la entrega de evidencias y soportes de las metas
• Seguimiento acuerdos Mesa de Pueblos Indígenas y Mesa Distrital
• Cronograma Subcomités Temáticos y CDJT 2022
• La gestión de información desde el Observatorio Distrital de Víctimas del Conflicto Armado, elaborando documentos y otros productos orientados a apoyar la toma de decisiones, la generación de debate público y la adecuación y fortalecimiento de los sistemas de información transaccionales y de gestión de conocimiento que apoyan la operación de la ACDVPR: 
22. Extracción de información para la construcción del informe IGED, la información extraída es para la elaboración de los siguientes derechos: garantías de no repetición, Derecho a la Vida, Derecho a la Libertad, Derecho a la integridad sexual, Asistencia y atención, Aseguramiento en salud y atención Psicosocial.
23. Mejoras SIVIC: se ejecutó la historia de usuario referente un control automático de Ayudas Humanitarias Inmediatas que se presentan en el rango de un mes la cuales no pueden duplicarse.
• El ejercicio de secretaría técnica del Comité Distrital de Justicia Transicional, sus subcomités temáticos y los Comités Locales de Justicia Transicional: No se adelantaron acciones.  
• La gestión de alianzas público - privadas y de cooperación internacional que contribuyan a hacer de Bogotá un territorio de reconciliación y construcción de memoria, verdad, justicia, reparación integral y con garantías de no repetición: 
24.  Organización, planificación y seguimiento de los lineamientos que orientan la gestión de alianzas público-privadas, de cooperación y la acción institucional del equipo de alianzas estratégicas. 
25. Desarrollo de la propuesta para el Foro Mundial de Ciudades y Territorios de Paz 2022 – 2023 y articulación con La Agenda de la Paz para la Organización Mundial. 
26. Seguimiento y gestión de alianzas de la vigencia 2021 de cara a la consolidación de estrategias de estabilización socioeconómica del 2022 e iniciativas de impacto para la población objeto.
• La asistencia técnica brindada a las alcaldías locales y acompañamiento a los Comités Locales de Justicia Transicional para la formulación e implementación de acciones en el nivel local, que contribuyan a la implementación de la política pública de víctimas, paz y reconciliación: No se presentaron acciones
• Para implementar las acciones según el protocolo de participación efectiva de las víctimas del conflicto armado en el mes de marzo se adelantaron (3) actividades de (3) programadas, así:
Se presentó el informe Mensual de la implementación de las acciones que son competencia de la Alta Consejería frente al apoyo técnico y operativo dirigido a las Mesas de Participación Efectiva de Victimas, el protocolo de NNA y los procesos de formación y capacitación. En dicho informe se menciona el proceso que se ha adelantado durante el periodo en relación con el acompañamiento que se realiza desde el equipo de Participación e Incidencia Territorial a las Mesas de Participación Efectiva de Víctimas y las acciones de articulación a nivel distrital y/o local, para la implementación del  protocolo  de  participación  de  niños  niñas  y  adolescentes  (NNA) víctimas del conflicto armado, que permitan su participación significativa e  incidente  en  la  actualización  por  vigencia  del  Plan  de  Acción  Distrital 2020-2024, en donde se describen las siguientes actividades:
27. Se bridó apoyo técnico y operativo para las sesiones de 23 Mesas de Participación Efectiva de Victimas, 19 mesas locales, las 3 mesas de enfoque diferencial (Afro, Mujeres, Indígena) y la Mesa Distrital. La mesa local que no sesionó fue la de Barrios Unidos, debido a que en dos ocasiones la Personería local como secretaría técnica citó a la mesa y no fue posible la conformación del quorum; dichas convocatorias fueron realizadas para los días 4 y 30 de marzo.
28. En relación con las acciones adelantadas en el marco del Protocolo de NNA, se estableció un encuentro entre el equipo implementador para socializar los avances en las actividades que están desarrollando las entidades para la implementación del protocolo en la fase de afianzamiento y adicionalmente para coordinar las acciones a desarrollarse el próximo mes.
29. En relación a los procesos de formación y fortalecimiento de las mesas de participación efectiva, las víctimas y sus organizaciones formales y no formales, durante el mes de marzo, en el marco del Convenio suscrito entre la Oficina Alta Consejería de Paz Victimas y Reconciliación y el Programa de las Naciones Unidas para el Desarrollo -PNUD, en la modalidad de participación, se evidenció de manera importante el desarrollo de las 20 iniciativas ganadoras tras el primer desembolso de recursos correspondiente al 50% del estímulo.
Así las cosas, 19 de las 20 organizaciones avanzaron con el desarrollo de los eventos, charlas, talleres, procesos artísticos y de reivindicación de patrimonios inmateriales en especial el gastronómico. En el marco de este proceso adicionalmente en el mes de marzo se desarrollaron 2 jornadas de fortalecimiento a los representantes de las organizaciones, los días 9 y 29 de marzo. En la primera jornada se abordó el tema normativo en relación con los derechos de las víctimas y en la segunda jornada se trataron temas relacionados con la presentación de informes y temas de comunicación y redes sociales.
BENEFICIOS:
• Aumento en las capacidades para acceder a derechos derivados del Sistema Integral de Paz para las víctimas del conflicto armado de Usme.  Esto permite el fortalecimiento del punto 5 del acuerdo de paz que tiene como eje fundamental, la centralidad de las víctimas del conflicto armado y permite materializar la posibilidad de convertir a Bogotá, en un epicentro de paz y reconciliación.
• Con el informe generado se establece estrategia de seguimiento y acciones de mejora para la implementación de la ruta, a su vez implementar las acciones en todo el territorio, desde la población que ingresa a Atención Humanitaria Inmediata hasta población de proyectos de vivienda. 
• Pueden acceder a la AHI aquellas personas y los miembros del hogar que presenten la declaración ante el ministerio público como víctimas del desplazamiento forzado y cuyo hecho haya ocurrido dentro de los tres (3) meses previos a la solicitud de la AHI. (Ley 1448, Artículo 63). 
• La actual administración amplia el alcance territorial de estos ejercicios de orientación e información mediante la utilización de equipos móviles que permiten el acercamiento de las y los funcionarios y servidores públicos a las zonas de más difícil acceso que tienen una importante presencia de víctimas del conflicto armado. Adicionalmente, los Centros de encuentro aportan al proceso de construir de Bogotá como un epicentro de paz y reconciliación, lo cual implica materializar en acciones concretas el principio de centralidad de las víctimas presente en el Acto Legislativo 01 de 2017 y dar cumplimiento a lo establecido en la Ley 1448 de 2011 como parte integrante del SIVJRNR. 
• La población víctima del conflicto armado que se encuentra en los alojamientos dispuestos por la ACPVR, ha contado con un acompañamiento jurídico y psicosocial de manera permanente, lo que ha contribuida a la remoción de barreras de acceso, así como de reconstrucción de confianzas con la institucionalidad.
• La presencia de ACPVR en los Puestos de Mando Unificado que atienden la situación con la población Emberá ha permitido que la entidad realice seguimiento de las condiciones en las que se encuentra la población y facilitar los espacios de dialogo que contribuyan a la restitución de derechos de los pueblos indígenas que se encuentran en la ciudad de Bogotá.
• Trimestralmente se realiza el seguimiento a la implementación del plan de Acción Distrital (PAD) el cual hace las veces de hoja de ruta para la planeación e implementación de la política pública de víctimas en el Distrito. Este instrumento recoge los programas, proyectos, procesos, acciones y recursos en los componentes de atención, asistencia, reparación integral, prevención, protección y garantías de no repetición, memoria, paz y reconciliación, con el objetivo de garantizar el goce efectivo de derechos de la población víctima que se encuentra en la ciudad de Bogotá.
• El Reporte Unificado de Sistema de Información, Coordinación y Seguimiento Territorial de la Política Pública de Víctimas del Conflicto Armado (RUSICST) es un mecanismo de información, seguimiento y evaluación al desempeño de su entidad territorial en relación con la implementación de la Política Pública de Víctimas del Conflicto Armado (Art. Artículo 2. 2. 8. 3. 8. Decreto 1084 de 2015).
• Todos los delegados y delegadas de las Mesas de Participación Efectiva de Victimas tienen la oportunidad de exponer sus inquietudes y realizar control de los compromisos adquiridos por parte de las diferentes entidades del Distrito, en las cuales se garantiza la participación de las víctimas en Bogotá D.C., en la planeación, la ejecución y el seguimiento a la política pública, dentro del Sistema Distrital de Atención y Reparación Integral a las Víctimas – SDARIV.
• Representantes de organizaciones seleccionadas en el marco del convenio suscrito entre la Alta Consejería de Paz, Victimas y Reconciliación y el Programa de las Naciones Unidas para el Desarrollo -PNUD
</v>
          </cell>
          <cell r="HX71" t="str">
            <v>Durante el mes de febrero de 2022 se presentó el siguiente retraso: El segundo espacio de formación y difusión se planeó para el mes de febrero con la Secretaría Distrital de la Mujer sobre la ruta única de mujeres Víctimas de violencias. Sin embargo, hubo un cambio de enlace en dicha entidad, por lo que fue necesario replantear todo el compromiso adquirido desde el subcomité de PPGNR y por tal razón hubo un atraso en su realización. El espacio se llevará a cabo en el mes de marzo/2022
Con corte a mes de marzo de 2022, la operación de caracterización socioeconómica inició bajo contrato 726 de 2021 el 31 de marzo de 2022, razón por la cual el resultado del día fue:
Se realizaron 10 intentos de llamadas de las cuales 4 contestaron y 3 realizaron el proceso de caracterización.
Para el mes de abril, ya se abordará el resto de la gestión del primer trimestre del 2022.</v>
          </cell>
          <cell r="HY71" t="str">
            <v/>
          </cell>
          <cell r="HZ71" t="str">
            <v>Para contribuir en consolidar a Bogotá como líder en la implementación del Acuerdo de Paz, la reconciliación y el cuidado, se contempla el desarrollo de acciones y procesos de asistencia, atención, con énfasis en la reparación integral y la participación para las víctimas del conflicto armado, en concordancia con las obligaciones y disposiciones legales establecidas para el Distrito Capital. Durante el mes de enero se adelantaron (15) acciones de (15) programadas en las siguientes líneas de trabajo:
1.	Ruta de reparación integral para las víctimas del conflicto armado: i) Se realiza reporte de las acciones realizadas con la población que ingresó en ruta de atención, asistencia y reparación únicamente en el seguimiento a población que accedieron a los servicios de la en cabeza de la Dirección de Reparación Integral de la ACPVR. ii) Se remitieron (108) personas para la línea de empleabilidad con el aliado IDU.
2.	Medidas de ayuda humanitaria inmediata en el distrito capital: Se otorgaron 1.673 medidas beneficiando a 846 personas únicas, así: • Medidas de Albergue otorgadas: 172 • Medidas de Arriendo otorgadas: 191 • Medidas Unidades de Redención Alimentarias otorgadas: 209 • Medidas de auxilio funerario otorgadas: 1 • Medidas transporte de emergencia otorgadas: 6 • Kits Cocina otorgadas: 112 • Kits Dormitorio otorgadas: 289 • Kits Vajilla otorgadas: 290 • Kits Aseo personal otorgados: 403. 
3.	Medidas de prevención y protección a víctimas del conflicto armado: i) Articulación con funcionarios de Procuraduría General de la Nación para la remisión de (50) sistemas familiares; ii) Participación activa y de manera permanente en los PMU que se llevan a cabo en la Unidad de Protección Integral – La Florida donde se encuentra la población Embera; iii) Participación en los PMU que se llevan a cabo en la Alcaldía Mayor de Bogotá para atender requerimientos de entidades distritales en el marco de la ocupación que realiza la población Embera en las instalaciones del Parque Nacional; iv) Se realiza acompañamiento permanente a la población que se encuentra en los albergues dispuestos por la ACPVR, en materia psicosocial y jurídico.
4.	Espacios de coordinación y articulación programados con entidades e instancias de orden territorial y nacional, en materia de asistencia, atención y reparación a las víctimas del conflicto armado: : i) Se creó Historia de Usuario para la activación de un módulo en SIVIC de restitución de tierras; ii) Se realizó Extracción y análisis de información para identificar la población víctima del conflicto armado inscrita en el programa jóvenes en la U; iii) Se realizó documento cualitativo describiendo la población mujer víctima del conflicto armado en Bogotá; iv) Se realizó envío del acta de la tercera sesión ordinaria del Comité Distrital de Justicia Transicional (CDJT), celebrado el día 27 de diciembre de 2021 ; v) Se consolida la matriz de seguimiento a los compromisos derivados del Comité Distrital de Justicia Transicional (CDJT).
5.	Acciones según el protocolo de participación efectiva de las víctimas del conflicto armado: Se logró realizar acompañamiento y fortalecimiento a las 20 organizaciones seleccionadas para ejecutar sus iniciativas ciudadanas en el marco del convenio suscrito con el Programa de las Naciones Unidas para el Desarrollo (PNUD).
BENEFICIOS
•	Las personas que acceden a convocatorias en relación a la línea de empleabilidad, logran mejorar en diferentes aspectos su estabilización socioeconómica en la ciudad de Bogotá. 
•	Pueden acceder a la AHI aquellas personas y los miembros del hogar que presenten la declaración ante el ministerio público como víctimas del desplazamiento forzado y cuyo hecho haya ocurrido dentro de los tres (3) meses previos a la solicitud de la AHI. (Ley 1448, Artículo 63). 
•	Garantizar la continuidad de las acciones de orientación psicosocial a población víctima del conflicto armado en los Centros de encuentro de Chapinero, RUU y Patio Bonito, punto de atención terminal y alojamientos temporales, con el objetivo de brindar una atención diferencial y humanizada para el acceso y goce efectivo de derechos en el marco de la ruta de reparación integral. 
•	Contar con profesionales cualificados para el desarrollo de acciones de orientación y acompañamiento psicosocial a población víctima del conflicto armado, reduciendo con ello los riesgos de cometer acciones con daño o victimización secundaria. 
•	Las 196 Víctimas del conflicto armado residente en Bogotá inscrita en el programa Reto en la U.
•	Población Mujer víctima del conflicto armado residente en Bogotá  
•	Todos los delegados y delegadas de las Mesas de Participación Efectiva de Victimas tienen la oportunidad de exponer sus inquietudes y realizar control de los compromisos adquiridos por parte de las diferentes entidades del Distrito, en las cuales se garantiza la participación de las víctimas en Bogotá D.C., en la planeación, la ejecución y el seguimiento a la política pública, dentro del Sistema Distrital de Atención y Reparación Integral a las Víctimas – SDARIV.
•	Representantes de organizaciones seleccionadas en el marco del convenio suscrito entre la Alta Consejería de Paz, Victimas y Reconciliación y el Programa de las Naciones Unidas para el Desarrollo (PNUD).</v>
          </cell>
          <cell r="IA71" t="str">
            <v>Se contemplan las acciones para el seguimiento de la ruta de reparación integral para las víctimas del conflicto armado que se encuentren en el Distrito Capital, a través de los servicios de los Centros de Encuentro para la Paz, gestionando el acceso a los servicios ofertados por la entidad para el restablecimiento de derechos, en coordinación y articulación con las entidades distritales y nacionales. Para el cumplimiento de esta meta en el mes de febrero se desarrollaron las siguientes dos (22) actividades de (22) programadas:
1. Se hace reporte de las acciones realizadas con la población que ingresó en ruta de atención, asistencia y reparación únicamente en el seguimiento a población que accedieron a los servicios de la en cabeza de la Dirección de Reparación Integral de la ACPVR. 
2. Reporte número de personas caracterizadas en el módulo de estabilización socioeconómica: Se caracterizó una sola persona. 
3. Remisión de la población a las ofertas en las líneas de formación, empleabilidad y emprendimiento: Se remitieron los siguientes datos según cada aliado y línea de caracterización socioeconómica: 
Línea Empleabilidad:
•	IDU: 87
•	TEXMODA: 164
•	CORP VOLVER A LA GENTE: 167
•	TOTAL EMPLEABILIDAD: 418
Línea Emprendimiento:
•	MINISTERIO DE COMERCIO: 613 
•	SDCRD: 13
•	TEXMODA: 100
•	TOTAL EMPRENDIMIENTO: 726 
Línea Formación:
•	CENTRO SOCIAL NAZARETH: 72 
•	CORP. VOLVER A LA GENTE: 259
•	TOTAL FORMACIÓN: 331
4. Gestión y seguimiento a las medidas y acciones a cargo de la Alta Consejería de Paz, Víctimas y Reconciliación -ACPVR a los Planes Integrales de Reparación Colectiva -PIRC territorializados
- Revisión de los documentos de enmienda presentados por el Grupo Distrital de Incidencia y Seguimiento al Auto 092 - GDSIA 092, y se envía informe el 23.02 para el trámite para del segundo pago de los talleres realizados en el marco del cumplimiento de la Resolución 006 del 2021.
- Se acompaña Visita técnica a la sede de la Asociación Nacional de Mujeres Campesinas, Negras e Indígenas de Colombia - ANMUCIC, con la Unidad para la Atención y Reparación Integral a las Víctimas - UARIV y equipo técnico de la Secretaría General.
5. Gestión y seguimiento a las medidas y acciones a cargo de la ACPVR y otras entidades del SDARIV a los PIRC territorializados
-Reunión de articulación con la Unidad para la Atención y Reparación Integral a las Víctimas - UARIV el 21.02, para establecer el estado actual de la implementación del PIRC territorializado de proceso la Asociación Nacional de Mujeres Campesinas, Negras e Indígenas de Colombia - ANMUCIC Bogotá.
6. Gestión y seguimiento a las medidas y acciones a cargo de otras entidades del Distrito a los PIRC territorializados: Se dio seguimiento a la concertación de la medida 3."Construir de manera participativa el Plan de Prevención y Protección Colectiva del Grupo Distrital, sus núcleos familiares y su sede de trabajo.
7. Gestionar el funcionamiento administrativo y operativo para el otorgamiento de la ayuda humanitaria:  Se otorgaron 3.133 medidas de Ayuda o Atención Humanitaria Inmediata (AHI) 
La sumatoria de medidas del mes de FEBRERO 2022 benefició a 1.395 personas para un acumulado de 2.241 personas únicas en lo corrido de la vigencia 2022.
8. ACCIONES INTERINSTITUCIONALES
Se realizaron (50) acciones Interinstitucionales desde los centros de encuentro en el mes de febrero 
9.  Orientaciones Psicosociales y atenciones en crisis:
Se dio respuesta a las diferentes necesidades de orientación general a las personas que realizaron la solicitud expresa de información sobre oferta social en los Centros de encuentro, puntos de atención y alojamientos temporales, adicionalmente se orientaron a las personas que fueron atendidas en el marco del proceso de otorgamiento de atención y ayuda humanitaria Inmediata. 
10. Procesos de acompañamiento psicosocial:
El equipo implementador dio respuesta en la medida de lo posible a las solicitudes de atención y acompañamiento de acuerdo con las estrategias establecidas en el marco del componente de ayuda humanitaria inmediata, por medio de la línea de atención individual- familiar. 
11. Se llevaron a cabo (7) acciones de conmemoración, (2) acciones comunitarias en el marco del proceso mujeres que reverdecen el territorio, (2) acciones de la línea comunitaria asociadas a la Huerta de la Esperanza, Chapinero se realizó articulación con la tropa social de la Secretaría de Integración Social -SDIS con la entrega de alimentos calientes.
12. Se presentó el informe de acciones acompañamiento de emergencias humanitarias y jornadas territoriales que incluye lo realizado por la Alta Consejería de Paz, Víctimas y Reconciliación -ACPVR, con relación a la articulación interinstitucional y la atención de ayuda humanitaria.
13. Se realizó (1) espacio de Difusión de la ruta de la ley 1448 de 2011 por parte de funcionarios de la Unidad Administrativa Especial para la Atención y Reparación Integral a las Victimas.
14. Se atendieron 5 personas que solicitaron orientación por el hecho victimizante de amenaza, de ellos 2 casos fueron remitidos a la ruta de protección a la UNP y se registran 4 seguimientos a casos.
15.	Se creó historia de usuario donde busca identificar los hogares que realizaron evaluación de ayuda humanitaria .
16.	Se realizó extracción de información, cruce y análisis de información del registro único de víctimas y la base SIMAT para identificar niños víctimas del conflicto armado y de esta manera ser beneficiados con dispositivos con conectividad y movilidad escolar
17.  Organización y planificación de los lineamientos que orientan la gestión de alianzas público-privadas, de cooperación y la acción institucional del equipo de alianzas estratégicas. 
18. Desarrollo de la propuesta temática de Bogotá para el Foro Mundial de Ciudades y Territorios de Paz 2022 – 2023 y articulación con La Agenda de la Paz para la Organización Mundial. 
19. Reactivación de alianzas de la vigencia 2021 de cara a la consolidación de estrategias de estabilización socioeconómica del 2022 e iniciativas de impacto para la población objeto.
20. Se brindó apoyo técnico y operativo para las sesiones de 20 Mesas de Participación Efectiva de Victimas, 16 mesas locales, las 3 mesas de enfoque diferencias (Afro, Mujeres, Indígena) y la Mesa Distrital, las mesas que no sesionaron fueron: Fontibón, Barrios Unidos, Kennedy y Tunjuelito, en las dos primeras localidades se realizó convocatoria y no se conformó quorum mientras que en las mesas de Kennedy y Tunjuelito se realizaron reuniones pero de manera virtual por lo cual no se consideran sesiones ordinarias de acuerdo a la normatividad vigente.
21. Se establecieron dos encuentros con el equipo implementador del protocolo de Niños Niñas y Adolescentes, cuyo objetivo fue retomar las acciones realizadas en el 2021 para que  sirvan  como  hoja  de  ruta  para  el  2022, en donde  se  logró  activar  el  equipo  implementador.
22. Se presentó el informe Mensual de la implementación de las acciones que son competencia de la Alta Consejería frente al apoyo técnico y operativo dirigido a las Mesas de Participación Efectiva de Victimas, el protocolo de Niños, Niñas y Adolescentes y los procesos de formación y capacitación. En dicho informe se menciona el proceso que se ha adelantado frente a las acciones de fortalecimiento a las Mesas de participación y enfoque diferencial, a las organizaciones de víctimas formales y no formales.
BENEFICIOS:
•	Delegados y delegadas de las Mesas de Participación Efectiva de Victimas en las cuales se garantiza la participación de las víctimas en Bogotá D.C., en la planeación, la ejecución y el seguimiento a la política pública, dentro del Sistema Distrital de Atención y Reparación Integral
•	Representantes de organizaciones seleccionadas en el marco del convenio suscrito entre la Alta Consejería de Paz, Victimas y Reconciliación y el PNUD
•	Realizar el proceso de caracterización a la población víctima permite darles oportunidades en áreas de formación, empleo y emprendimiento acorde a sus preferencias y necesidades. 
•	Lograr que las personas se vinculen a las líneas de formación les permite obtener habilidades y conocimientos para superarse como personas y así mismo les abre puertas para obtener mejores empleos. De igual forma, las personas que acceden a convocatorias en relación a la línea de empleabilidad, logran mejorar en diferentes aspectos su estabilización socioeconómica en la ciudad de Bogotá. 
•	Familias víctimas del conflicto armado debido a que se les hará seguimiento a los valores entregados de arriendo y unidades de redención, dando un punto de control en temas de información y ayudas otorgadas.
•	Niños y niñas víctimas del conflicto armado que sean beneficiados con dispositivos con conectividad y movilidad escolar
•	Gestión de acuerdo de voluntades para dar inicio a los programas de empleabilidad, asesoría y generación de ingresos. 
•	Inclusión y visibilidad de la gestión de iniciativas y estrategias productivas de la población objetivo. 
•	La población víctima del conflicto armado que se encuentra en los alojamientos dispuestos por la ACPVR, ha contado con un acompañamiento jurídico y psicosocial de manera permanente, lo que ha contribuida a la remoción de barreras de acceso, así como de reconstrucción de confianzas con la institucionalidad.
•	Los funcionarios y funcionarias que atienden víctimas del conflicto armado en el distrito capital; los Líderes y lideresas de las Mesas de Participación Efectiva de las Víctimas del Conflicto Armado en Bogotá D.C. y las Víctimas del Conflicto Armado que asistieron al espacio accedieron a la información presentada por UARIV y plantearon sus inquietudes al respecto.
•	Las personas que fueron remitidos los programas y rutas que lidera La Subsecretaría para la Gobernabilidad y la Garantía de Derechos en la Dirección de Derechos Humanos de la Secretaría de Gobierno, contaron con la atención y orientación según la situación riesgo configurada con la amenaza que recibieron
•	Pueden acceder a la AHI aquellas personas y los miembros del hogar que presenten la declaración ante el ministerio público como víctimas del desplazamiento forzado y cuyo hecho haya ocurrido dentro de los tres (3) meses previos a la solicitud de la AHI. (Ley 1448, Artículo 63). 
•	Contar con profesionales cualificados para el desarrollo de acciones de orientación y acompañamiento psicosocial a población víctima del conflicto armado, reduciendo con ello los riesgos de cometer acciones con daño o victimización secundaria. 
•	Garantizar la continuidad de las acciones de orientación psicosocial a población víctima del conflicto armado en los Centros de encuentro de Chapinero, RUU y Patio Bonito, punto de atención terminal y alojamientos temporales, con el objetivo de brindar una atención diferencial y humanizada para el acceso y goce efectivo de derechos en el marco de la ruta de reparación integral. 
RETRASOS
•	El segundo espacio de formación y difusión se planeó para el mes de febrero con la Secretaría Distrital de la Mujer sobre la ruta única de mujeres Víctimas de violencias. Sin embargo, hubo un cambio de enlace en dicha entidad, por lo que fue necesario replantear todo el compromiso adquirido desde el subcomité de PPGNR y por tal razón hubo un atraso en su realización. El espacio se llevará a cabo en el mes de marzo.</v>
          </cell>
          <cell r="IB71" t="str">
            <v xml:space="preserve">Se contemplan las acciones para el seguimiento de la ruta de reparación integral para las víctimas del conflicto armado que se encuentren en el Distrito Capital, a través de los servicios de los Centros de Encuentro para la Paz, gestionando el acceso a los servicios ofertados por la entidad para el restablecimiento de derechos, en coordinación y articulación con las entidades distritales y nacionales. Para el cumplimiento de esta meta en el mes de marzo se desarrollaron las siguientes (29) actividades de (28) programadas:
• Se contemplan las acciones para el seguimiento de la ruta de reparación integral para las víctimas del conflicto armado que se encuentren en el Distrito Capital, a través de los servicios de los Centros de Encuentro para la Paz, gestionando el acceso a los servicios ofertados por la entidad para el restablecimiento de derechos, en coordinación y articulación con las entidades distritales y nacionales. Para el cumplimiento de esta meta en el mes de marzo se desarrollaron las siguientes seis (6) actividades de seis (6) programadas: 
1. Reporte número de personas caracterizadas en el módulo de estabilización socioeconómica:
En el mes de marzo se logró caracterizar (3) personas que querían ser caracterizadas en el mes de enero, solo se realizaron estás caracterizaciones porque el contrato con la Línea 195 entró en vigencia la última semana de marzo.
2. Remisión de la población a las ofertas en las líneas de formación y empleabilidad: Se remitieron los siguientes datos según cada aliado y línea de caracterización socioeconómica: 
En el mes de marzo se remitieron:
Línea Empleabilidad:
•IDU: 79 
•TEXMODA: 139
TOTAL EMPLEABILIDAD: 218
Línea Formación:
•CENTRO SOCIAL NAZARETH: 71 Datos de caracterización
•Se consolidaron 148 datos en los Centros de Encuentro
TOTAL FORMACIÓN: 219
3. Reporte de seguimiento a población focalizada para las ofertas remitidas en las líneas de formación, empleabilidad y emprendimiento. Esta actividad se reporta con periodicidad trimestral y pretende lo siguiente:
a) Realizar un ejercicio de contra referencia en donde se le hace seguimiento al aliado para saber ¿Qué gestiones está haciendo con la población que se le remite? 
b) Saber ¿Qué personas están interesadas realmente en las ofertas que tiene el Distrito?
Durante los primeros 3 meses del año se remitieron 2.021 datos de la población a los diferentes aliados, en el proceso de seguimiento de referencia y contra referencia que se realiza, se obtuvo que los aliados contactaron la siguiente cantidad de datos: 860
EMPLEABILIDAD: 400
• IDU:97 
• Los contactos de Texmodas los realiza la DRI: 303 
EMPRENDIMIENTO: 100
• Texmodas 100.
 FORMACIÓN: 360
• Centro Social Nazareth 291 
• VOLVER A LA GENTE:69 
En cuanto a la cantidad de personas vinculadas durante los primeros tres meses del año 2022, se logró recoger la siguiente información:
EMPLEABILIDAD: 22
- IDU:1
- TEXMODAS:21
FORMACIÓN: 7
- Centro Social Nazareth:7
4. Se realizaron espacios de diálogo con la mesa de participación de la Localidad de Usme con el fin de adelantar actividades pedagógicas que sirvan para que las víctimas de la localidad apropien los conocimientos sobre los derechos que se derivan de la Acreditación de Víctimas ante la Jurisdicción Especial para la PAZ-JEP y que estos derechos, son distintos a los que se derivan de la ley de víctimas, entre ellos el derecho a la reparación. 
En este sentido el domingo 27 de marzo de 2022 se realizó la primera jornada de Diálogos Pedagógicos para la participación y acreditación de las víctimas ante la Jurisdicción Especial de Paz en la localidad de Usme. Vale la pena mencionar que los puntos de encuentro para los diálogos fueron seleccionados por las víctimas que representan la mesa, toda vez que, en esto, confluyen a su vez, grupos de víctimas que requieren información. para la garantía de los derechos que pueden derivarse de las acreditaciones ante la JEP, así como las distintas formas de participación que tienen las víctimas en el marco de la implementación del punto 5 del acuerdo de paz. 
5. Formular y ejecutar plan de trabajo de la ruta de Retorno Reubicaciones hacia y desde otros entes territoriales e Integración Local No étnica: Se realizó acompañamiento a 9 encuentros para fortalecimiento organizativo de las comunidades vinculadas a la implementación del plan distrital de retornos y reubicaciones desarrolladas por el equipo consultor cooperante PNUD, estos encuentros se desarrollada con el fin de dotar de herramientas normativas, conceptuales, participativas y organizacionales. 
La Alta Consejería de Paz, Víctimas y Reconciliación -ACPVR apoyó el análisis, evaluación y elección proyectos de vivienda sujetos de implementación del plan distrital de retornos y reubicaciones por un valor total de trecientos sesenta millones de pesos ($360.000.000) cada una por treinta millones de pesos  ($30.000.000) de iniciativas para la integración local, presentadas mediante licitación pública por organizaciones comunitarias y sociales; esto arrojo como resultado la elección de 12 iniciativas presentadas por las organizaciones.
6. Presentación de informe de seguimiento a las víctimas en ruta de reparación en la ciudad de Bogotá: Se realiza reporte de las acciones realizadas con la población que ingreso en ruta de atención, asistencia y reparación únicamente en el seguimiento a población que accedieron a los servicios de la en cabeza de la Dirección de Reparación Integral de la ACPVR.
• En relación con el otorgamiento de medidas de ayuda humanitaria inmediata en el Distrito Capital en el mes de marzo se desarrollaron las siguientes (5) actividades de (5) programadas, así:
7. Gestionar el funcionamiento administrativo y operativo para el otorgamiento de la ayuda humanitaria:  Se otorgaron 1.642 medidas de Ayuda o Atención Humanitaria Inmediata (AHI) de la siguiente manera:
• Medidas de Albergue otorgadas: 205
• Medidas de Arriendo otorgadas: 263
• Medidas Unidades de Redención Alimentarias otorgadas: 102
• Medidas de auxilio funerario otorgadas: 4
• Medidas transporte de emergencia otorgadas: 10
• Kits Cocina otorgadas: 134
• Kits Dormitorio otorgadas: 266
• Kits Vajilla otorgadas: 258
• Kits Aseo personal otorgados: 400
La sumatoria de medidas del mes de marzo de 2022 benefició a 1.291 personas para un acumulado de 1.834 personas únicas en la vigencia 2022.
8. Acciones Interinstitucionales:
Se realizaron (67) acciones Interinstitucionales, desde los Centros de Encuentro, así: 
• (19) Reuniones Bilaterales donde se generan, articulan y gestionan acciones y estrategias interinstitucionales, con las entidades que conforman el Sistema Nacional de Atención y Reparación Integral de las Víctimas (SNARIV) y el Sistema Distrital de Atención y reparación integral de las Víctimas (SDARIV),
• (6) Reuniones de Equipo Centro de Encuentro, donde se emiten lineamientos y logísticas de organización con las entidades presentes. 
• (4) Conmemoraciones realizadas desde los Centros de Encuentro y puntos de atención Terminal, Chapinero, Bosa, con el apoyo de la unidad móvil
• Apertura del servicio de la Jurisdicción Especial para la Paz (JEP) en el Centro de Encuentro Bosa.
• (4) acciones comunitarias Batuta y la huerta con el aporte del ICBF sembrando en familia en Suba, Corporación Volver a la Gente, Mesa local de víctimas de Santafé
• (8) Jornadas de Fortalecimiento Técnico
• (5) Socializaciones y sensibilizaciones con población victima en sala de espera de los CE
• (9) Ferias de servicios, participación en feria de servicios en las localidades de Usaquén, Usme y Barrios Unidos
• (2) Acompañamientos Étnicos en el Parque Florida y en el Parque Nacional, atendiendo a la población Embera
• (2) acciones dentro de la Estrategia Psicosocial en Albergue Jornada de activación psicosocial en Albergue: Maloka
• (2) Comités Locales de Justicia Transicional Alcaldía Local Mártires y Bosa
• (2) Reuniones Periódicas de Coordinaciones Sectoriales
• (2) Intervenciones Socio jurídicas en Albergue capacitación en “Derechos de la población víctima del conflicto armado y vías de exigibilidad""
• (1) Reunión Locativa en Centro de Encuentro.
9.  Orientaciones Psicosociales y atenciones en crisis:
• Desde el componte psicosocial de inmediatez y emergencia se dio respuesta a las diferentes necesidades de orientación general a las personas que realizaron la solicitud expresa de información sobre oferta social en los Centros de encuentro, puntos de atención y alojamientos temporales. 
• El equipo implementador psicosocial orientó a las personas que fueron atendidas en el marco del proceso de otorgamiento de atención y ayuda humanitaria Inmediata. Producto de las atenciones el equipo remitió a las respectivas entidades del SNARIV, SDARIV y tercer sector de acuerdo con las competencias de la entidad y necesidades identificadas producto de la atención.
10. Procesos de acompañamiento psicosocial:
•El equipo implementador dio respuesta en la medida de lo posible a las solicitudes de atención y acompañamiento de acuerdo con las estrategias establecidas en el marco del componente de ayuda humanitaria inmediata, por medio de la línea de atención individual- familiar y comunitaria.
• Se logra dar respuesta a las solicitudes de atención psicosocial remitidas por el ICBF y Ministerio público por medio de la asignación de los casos al equipo implementador de acuerdo con la voluntariedad de la población.
11. Acciones Grupales y conmemoraciones:
• Se llevaron a cabo 8 acciones de conmemoración en los 6 Centros de Encuentro, el alojamiento principal y la Terminal de Transporte. Igualmente, se proyectó la metodología para las acciones de conmemoración del 9 de abril Día Nacional de la Memoria y la Solidaridad con las Víctimas del conflicto armado.
• Se realizó la Apertura punto de atención JEP - Centro de Encuentro Bosa con una participación de 70 personas.
• En el CE de Bosa se llevaron a cabo 6 acciones comunitarias en el marco del proceso mujeres que reverdecen el territorio, contando con la participación de 99 personas.
• En el CE de Bosa se implementaron 4 acciones de la línea comunitaria asociadas a la Huerta de la Esperanza, contando con la participación activa en clave de proceso de 41 personas.
• En relación con la gestión de medidas de prevención y protección a víctimas del conflicto armado en el mes de marzo se realizaron (6) actividades de (5) programadas, para la activación de las rutas de prevención temprana, prevención urgente y protección:
12. Se presentó el informe de acciones acompañamiento de emergencias humanitarias y jornadas territoriales que incluye lo realizado por la Alta Consejería de Paz, Víctimas y Reconciliación -ACPVR, con relación a la articulación interinstitucional y la atención de ayuda humanitaria. En este informe se describe lo realizado con respecto a:
Articulación Interinstitucional 
• Articulación con funcionarios de Procuraduría General de la Nación para la remisión de (45) sistemas familiares que realizaron declaración y requerían atención por parte de la ACPVR para el eventual otorgamiento de ayuda humanitaria inmediata.
• Participación y de manera permanente en los PMU que se llevan a cabo en la Unidad de Protección Integral – La Florida y Parque Nacional Enrique Olaya donde se encuentra la población Embera, en los cuales se realiza seguimiento a las condiciones habitacionales en las que se encuentran los sistemas familiares. 
• Participación en la jornada de trabajo interinstitucional cuyo objetivo consistió en adelantar el proceso de identificación que se llevó a cabo en las inmediaciones del Parque Nacional en el marco del cumplimiento de la sentencia de Tutela que ordenaba la caracterización de la población indígena asentada en las instalaciones del Parque. 
• Jornadas técnicas de fortalecimiento interinstitucional para adelantar el proceso de elaboración del Plan de Contingencia que busca brindar los lineamientos para atender a la población víctima de desplazamiento que llega a la ciudad de Bogotá. 
Atención de Ayuda Humanitaria
En el marco del proceso de evaluación de vulnerabilidad y posterior entrega de ayuda humanitaria, el equipo de la Unidad Móvil apoya en dos líneas: a) Proceso de evaluación de vulnerabilidad de los casos de declaración que son remitidos por Ministerio Publico, para el caso concreto: Procuraduría General y b) Evaluación de vulnerabilidad para otorgar sustitución de medida. 
De acuerdo con lo anterior, el equipo móvil realiza durante el mes (17) evaluaciones vulnerabilidad, de estas (8) remisiones para alojamiento temporal Albergue, (9) sustituciones de medida para otorgar medida de arrendamiento y unidades de redención por alimentación y elementos de aseo.
Seguimiento ocupación Albergue 
El equipo de la Unidad Móvil desarrolló acciones de seguimiento a la población que se encuentra en el marco de la ruta de asistencia y atención de la ACPVR, recibiendo medida de alojamiento en la modalidad albergue. 
13 y 14) Dos (2) Espacios de formación y difusión frente a las obligaciones del Estado en materia de prevención y protección, y las rutas con las que cuenta el Distrito para los efectos:
Se realizaron dos (2) espacios de difusión en el mes de marzo, el primero estuvo a cargo de la Secretaría Distrital de la Mujer el día 16 de marzo de 2022 dando a conocer la ruta única de mujeres víctimas de violencias y el segundo espacio fue coordinado por la Mesa PRUUNNA y realizado el día 29 de marzo sobre la Línea de política de Prevención del reclutamiento, uso y utilización de niños, niñas y adolescentes, con la asistencia de aproximadamente 40 personas por sesión entre víctimas, líderes y lideresas junto a funcionarios y funcionarias que atienden a la población víctima.
15 y 16) Dos (2) Talleres Integrales para el fortalecimiento de habilidades y manejo de instrumentos para identificar, advertir y actuar frente a un eventual riesgo, según enfoque diferencial y de género:
Se realizaron dos (2) talleres de prevención, protección y garantías de no repetición. El primero se realizó el 19 de marzo de 2022 en el marco de la sesión ordinaria de la Mesa de enfoque diferencial de mujeres víctimas del conflicto armado que se encuentran en Bogotá. El segundo se realizó el 11 de marzo de 2022 en el marco de la sesión ordinaria de la Mesa de enfoque diferencial de comunidades negras, afrocolombianas, raizales y palenqueras víctimas del conflicto armado residentes en Bogotá D.C.
17) Una (1) Remisión de casos a los programas y rutas que lidera La Subsecretaría para la Gobernabilidad y la Garantía de Derechos en la Dirección de Derechos Humanos de la Secretaría de Gobierno:
Se atendieron 10 personas que solicitaron orientación por el hecho victimizante de amenaza, de ellos 2 casos fueron remitidos a la ruta de protección y 1 caso remitido a la ruta de protección Casa Refugio LGTBI ambas rutas de la Dirección de Derechos Humanos de la Secretaría Distrital de Gobierno y se registran 8 seguimientos a casos.
• Para realizar los espacios de coordinación y articulación programados con entidades e instancias de orden territorial y nacional en el mes de marzo se realizaron (9) actividades de (9) programadas, las cuales están orientadas a fortalecer y desarrollar la coordinación y articulación con las entidades del Sistema Distrital de Atención y Reparación Integral a las Víctimas - SDARIV a través de: 
• La formulación, actualización y seguimiento al Plan de Acción Distrital de Víctimas, Paz y Reconciliación - PAD:  
I) Solicitud seguimiento trimestral
Se realizó la solicitud de seguimiento correspondiente al primer trimestre del año 2022; para dicho fin, se elevaron los siguientes requerimientos: 
18. Solicitud del seguimiento a la implementación del Plan de Acción Distrital (PAD) con corte al 31 de marzo de 2022. Esta solicitud se envió a 21 entidades y consta de las siguientes variables para cada una de las 146 metas anualizadas:
• Información de avance físico
• Información de la ejecución presupuestal de 2022 diligenciada en millones de pesos 
• Información de beneficiarios por sexo y localidad 
• Información de características poblacionales y diferenciales 
• Información de grupo etario 
• Información de tipo cualitativo de la implementación de acciones para dar cumplimiento a la meta PAD.
19. Solicitud de seguimiento a los acuerdos establecidos con la Mesa de Pueblos Indígenas Víctimas (MPIV) en el marco del proceso de concertación derivado del artículo 66 del Plan Distrital de Desarrollo. Esta solicitud es elevada a 11 entidades, a quienes se les solicita el avance cuantitativo y cualitativo de sus acuerdos en el primer trimestre de la vigencia 2022.
II) Reporte RUSICST
Durante el mes de marzo se realizó el cargue del 100% de la información solicitada por el Ministerio del Interior y la Unidad para las Víctimas en el marco Reporte Unificado de Sistema de Información, Coordinación y Seguimiento Territorial de la Política Pública de Víctimas del Conflicto Armado (RUSICST).
Para ello, se realizó la organización, distribución y envío de información correspondiente a cada una de las Direcciones y áreas de la ACPVR en razón a las actividades que se realizan por parte de estos en materia de ejecución de la Política Pública de Víctimas:
1. Alta Consejería de Paz, Víctimas y Reconciliación.
1.1 Alianzas Estratégicas
1.2 Equipo jurídico
1.3 Observatorio Distrital de Víctimas
2. Dirección de Reparación Integral
2.1. Equipo Territorial
2.3 Equipo de Participación e Incidencia Territorial
2.3 Coordinación SDARIV
2.4 Sistemas de Información
3. Dirección de Paz y Reconciliación
4. Dirección Centro de Memoria, Paz y Reconciliación 
Se sostuvo un acompañamiento permanente frente a las dudas o inconvenientes que se pudieran presentar en cada uno de los momentos del diligenciamiento del reporte; así como el seguimiento necesario para garantizar que se cumpliera el envío del reporte de conformidad a los tiempos establecidos por el Ministerio del Interior.
Posterior a la consolidación de la información requerida, se realizó la firma de la certificación de información reportada por parte del Alto consejero para el envío y cierre del reporte RUSICST correspondiente al segundo semestre del año 2021.
III) Cargue Modulo PAT Vivanto
20. En el mes de marzo se realizaron acciones orientadas a organizar y planificar el proceso de cargue de información en el módulo PAT Vivanto para la vigencia 2022, de conformidad con las orientaciones brindadas por la Unidad para las Víctimas, entidad administradora de la plataforma. A continuación, se relacionan las acciones desarrolladas:
1. Se participa en jornada de fortalecimiento de la Política Pública de Víctimas con la Unidad para las Víctimas con el objetivo de recibir los lineamientos generales para el cargue de información el módulo PAT Vivanto. De esta forma, se abordan los siguientes temas:
• Estrategia de gestión e implementación de oferta
• Ajustes al Plan de Acción Territorial
• Cargue de beneficiarios
• Soporte técnico y canales de comunicación
2. Con el objetivo de iniciar el cargue de la información se envía oficio a la Subdirección Nación – Territorio de la Unidad para las Víctimas realizando la solicitud de ajustes al módulo PAT Vivanto. Esto con el objetivo de realizar los ajustes requeridos al PAT plurianual cargado y de esta forma dar paso a la anualización correspondiente.
• La asistencia técnica brindada que requieran las entidades para la actualización, ejecución y seguimiento al PAD: 
21. Se realizaron 8 asistencias técnicas dirigidas a entidades del SDARIV con el propósito de brindar lineamientos generales frente a la elaboración del informe de implementación de la política pública de víctimas 2021 en el marco de la conmemoración del 9 de abril - Día Nacional de la Memoria y la Solidaridad con las Víctimas del Conflicto Armado. Para ello, se convocó a espacios bilaterales a las siguientes entidades y sectores:
• IDPAC
• IPES
• SDMujer
• SDSCJ
• SDHT
• SED
• Sector Cultura
• SDS
Se desarrolló asistencia técnica con la SDDE con el objetivo de brindar lineamientos técnicos en relación con el reporte trimestral al Plan de Acción Distrital (PAD) y generar acuerdos para la implementación de su oferta institucional con población víctima del conflicto armado. 
Igualmente, se coordinó reunión general del SDARIV con la participación de 21 entidades del Distrito con compromisos asociados a la Política Pública de Víctimas. Esta reunión se llevó a cabo el 29 de marzo, y tuvo como objetivo brindar lineamientos frente a los siguientes puntos:
• Reporte FUT
• Seguimiento trimestral al PAD o Lineamientos para la entrega de evidencias y soportes de las metas
• Seguimiento acuerdos Mesa de Pueblos Indígenas y Mesa Distrital
• Cronograma Subcomités Temáticos y CDJT 2022
• La gestión de información desde el Observatorio Distrital de Víctimas del Conflicto Armado, elaborando documentos y otros productos orientados a apoyar la toma de decisiones, la generación de debate público y la adecuación y fortalecimiento de los sistemas de información transaccionales y de gestión de conocimiento que apoyan la operación de la ACDVPR: 
22. Extracción de información para la construcción del informe IGED, la información extraída es para la elaboración de los siguientes derechos: garantías de no repetición, Derecho a la Vida, Derecho a la Libertad, Derecho a la integridad sexual, Asistencia y atención, Aseguramiento en salud y atención Psicosocial.
23. Mejoras SIVIC: se ejecutó la historia de usuario referente un control automático de Ayudas Humanitarias Inmediatas que se presentan en el rango de un mes la cuales no pueden duplicarse.
• El ejercicio de secretaría técnica del Comité Distrital de Justicia Transicional, sus subcomités temáticos y los Comités Locales de Justicia Transicional: No se adelantaron acciones.  
• La gestión de alianzas público - privadas y de cooperación internacional que contribuyan a hacer de Bogotá un territorio de reconciliación y construcción de memoria, verdad, justicia, reparación integral y con garantías de no repetición: 
24.  Organización, planificación y seguimiento de los lineamientos que orientan la gestión de alianzas público-privadas, de cooperación y la acción institucional del equipo de alianzas estratégicas. 
25. Desarrollo de la propuesta para el Foro Mundial de Ciudades y Territorios de Paz 2022 – 2023 y articulación con La Agenda de la Paz para la Organización Mundial. 
26. Seguimiento y gestión de alianzas de la vigencia 2021 de cara a la consolidación de estrategias de estabilización socioeconómica del 2022 e iniciativas de impacto para la población objeto.
• La asistencia técnica brindada a las alcaldías locales y acompañamiento a los Comités Locales de Justicia Transicional para la formulación e implementación de acciones en el nivel local, que contribuyan a la implementación de la política pública de víctimas, paz y reconciliación: No se presentaron acciones
• Para implementar las acciones según el protocolo de participación efectiva de las víctimas del conflicto armado en el mes de marzo se adelantaron (3) actividades de (3) programadas, así:
Se presentó el informe Mensual de la implementación de las acciones que son competencia de la Alta Consejería frente al apoyo técnico y operativo dirigido a las Mesas de Participación Efectiva de Victimas, el protocolo de NNA y los procesos de formación y capacitación. En dicho informe se menciona el proceso que se ha adelantado durante el periodo en relación con el acompañamiento que se realiza desde el equipo de Participación e Incidencia Territorial a las Mesas de Participación Efectiva de Víctimas y las acciones de articulación a nivel distrital y/o local, para la implementación del  protocolo  de  participación  de  niños  niñas  y  adolescentes  (NNA) víctimas del conflicto armado, que permitan su participación significativa e  incidente  en  la  actualización  por  vigencia  del  Plan  de  Acción  Distrital 2020-2024, en donde se describen las siguientes actividades:
27. Se bridó apoyo técnico y operativo para las sesiones de 23 Mesas de Participación Efectiva de Victimas, 19 mesas locales, las 3 mesas de enfoque diferencial (Afro, Mujeres, Indígena) y la Mesa Distrital. La mesa local que no sesionó fue la de Barrios Unidos, debido a que en dos ocasiones la Personería local como secretaría técnica citó a la mesa y no fue posible la conformación del quorum; dichas convocatorias fueron realizadas para los días 4 y 30 de marzo.
28. En relación con las acciones adelantadas en el marco del Protocolo de NNA, se estableció un encuentro entre el equipo implementador para socializar los avances en las actividades que están desarrollando las entidades para la implementación del protocolo en la fase de afianzamiento y adicionalmente para coordinar las acciones a desarrollarse el próximo mes.
29. En relación a los procesos de formación y fortalecimiento de las mesas de participación efectiva, las víctimas y sus organizaciones formales y no formales, durante el mes de marzo, en el marco del Convenio suscrito entre la Oficina Alta Consejería de Paz Victimas y Reconciliación y el Programa de las Naciones Unidas para el Desarrollo -PNUD, en la modalidad de participación, se evidenció de manera importante el desarrollo de las 20 iniciativas ganadoras tras el primer desembolso de recursos correspondiente al 50% del estímulo.
Así las cosas, 19 de las 20 organizaciones avanzaron con el desarrollo de los eventos, charlas, talleres, procesos artísticos y de reivindicación de patrimonios inmateriales en especial el gastronómico. En el marco de este proceso adicionalmente en el mes de marzo se desarrollaron 2 jornadas de fortalecimiento a los representantes de las organizaciones, los días 9 y 29 de marzo. En la primera jornada se abordó el tema normativo en relación con los derechos de las víctimas y en la segunda jornada se trataron temas relacionados con la presentación de informes y temas de comunicación y redes sociales.
BENEFICIOS:
• Aumento en las capacidades para acceder a derechos derivados del Sistema Integral de Paz para las víctimas del conflicto armado de Usme.  Esto permite el fortalecimiento del punto 5 del acuerdo de paz que tiene como eje fundamental, la centralidad de las víctimas del conflicto armado y permite materializar la posibilidad de convertir a Bogotá, en un epicentro de paz y reconciliación.
• Con el informe generado se establece estrategia de seguimiento y acciones de mejora para la implementación de la ruta, a su vez implementar las acciones en todo el territorio, desde la población que ingresa a Atención Humanitaria Inmediata hasta población de proyectos de vivienda. 
• Pueden acceder a la AHI aquellas personas y los miembros del hogar que presenten la declaración ante el ministerio público como víctimas del desplazamiento forzado y cuyo hecho haya ocurrido dentro de los tres (3) meses previos a la solicitud de la AHI. (Ley 1448, Artículo 63). 
• La actual administración amplia el alcance territorial de estos ejercicios de orientación e información mediante la utilización de equipos móviles que permiten el acercamiento de las y los funcionarios y servidores públicos a las zonas de más difícil acceso que tienen una importante presencia de víctimas del conflicto armado. Adicionalmente, los Centros de encuentro aportan al proceso de construir de Bogotá como un epicentro de paz y reconciliación, lo cual implica materializar en acciones concretas el principio de centralidad de las víctimas presente en el Acto Legislativo 01 de 2017 y dar cumplimiento a lo establecido en la Ley 1448 de 2011 como parte integrante del SIVJRNR. 
• La población víctima del conflicto armado que se encuentra en los alojamientos dispuestos por la ACPVR, ha contado con un acompañamiento jurídico y psicosocial de manera permanente, lo que ha contribuida a la remoción de barreras de acceso, así como de reconstrucción de confianzas con la institucionalidad.
• La presencia de ACPVR en los Puestos de Mando Unificado que atienden la situación con la población Emberá ha permitido que la entidad realice seguimiento de las condiciones en las que se encuentra la población y facilitar los espacios de dialogo que contribuyan a la restitución de derechos de los pueblos indígenas que se encuentran en la ciudad de Bogotá.
• Trimestralmente se realiza el seguimiento a la implementación del plan de Acción Distrital (PAD) el cual hace las veces de hoja de ruta para la planeación e implementación de la política pública de víctimas en el Distrito. Este instrumento recoge los programas, proyectos, procesos, acciones y recursos en los componentes de atención, asistencia, reparación integral, prevención, protección y garantías de no repetición, memoria, paz y reconciliación, con el objetivo de garantizar el goce efectivo de derechos de la población víctima que se encuentra en la ciudad de Bogotá.
• El Reporte Unificado de Sistema de Información, Coordinación y Seguimiento Territorial de la Política Pública de Víctimas del Conflicto Armado (RUSICST) es un mecanismo de información, seguimiento y evaluación al desempeño de su entidad territorial en relación con la implementación de la Política Pública de Víctimas del Conflicto Armado (Art. Artículo 2. 2. 8. 3. 8. Decreto 1084 de 2015).
• Todos los delegados y delegadas de las Mesas de Participación Efectiva de Victimas tienen la oportunidad de exponer sus inquietudes y realizar control de los compromisos adquiridos por parte de las diferentes entidades del Distrito, en las cuales se garantiza la participación de las víctimas en Bogotá D.C., en la planeación, la ejecución y el seguimiento a la política pública, dentro del Sistema Distrital de Atención y Reparación Integral a las Víctimas – SDARIV.
• Representantes de organizaciones seleccionadas en el marco del convenio suscrito entre la Alta Consejería de Paz, Victimas y Reconciliación y el Programa de las Naciones Unidas para el Desarrollo -PNUD
DIFICULTADES
La operación de caracterización socioeconómica inició bajo contrato 726 de 2021 el 31 de marzo de 2022, razón por la cual el resultado del día fue:
Se realizaron 10 intentos de llamadas de las cuales 4 contestaron y 3 realizaron el proceso de caracterización.
Para el mes de abril, ya se abordará el resto de la gestión del primer trimestre del 2022.
</v>
          </cell>
          <cell r="IC71" t="str">
            <v/>
          </cell>
          <cell r="ID71" t="str">
            <v/>
          </cell>
          <cell r="IE71" t="str">
            <v/>
          </cell>
          <cell r="IF71" t="str">
            <v/>
          </cell>
          <cell r="IG71" t="str">
            <v/>
          </cell>
          <cell r="IH71" t="str">
            <v/>
          </cell>
          <cell r="II71" t="str">
            <v/>
          </cell>
          <cell r="IJ71" t="str">
            <v/>
          </cell>
          <cell r="IK71" t="str">
            <v/>
          </cell>
          <cell r="IL71">
            <v>1</v>
          </cell>
          <cell r="IM71">
            <v>0.95007751937984497</v>
          </cell>
          <cell r="IN71">
            <v>1.0401985111662531</v>
          </cell>
          <cell r="IO71" t="str">
            <v/>
          </cell>
          <cell r="IP71" t="str">
            <v/>
          </cell>
          <cell r="IQ71" t="str">
            <v/>
          </cell>
          <cell r="IR71" t="str">
            <v/>
          </cell>
          <cell r="IS71" t="str">
            <v/>
          </cell>
          <cell r="IT71" t="str">
            <v/>
          </cell>
          <cell r="IU71" t="str">
            <v/>
          </cell>
          <cell r="IV71" t="str">
            <v/>
          </cell>
          <cell r="IW71" t="str">
            <v/>
          </cell>
          <cell r="IX71">
            <v>1495.1380152730489</v>
          </cell>
          <cell r="IY71">
            <v>100</v>
          </cell>
          <cell r="IZ71">
            <v>95.007751937984494</v>
          </cell>
          <cell r="JA71">
            <v>104.0198511166253</v>
          </cell>
          <cell r="JB71">
            <v>0</v>
          </cell>
          <cell r="JC71">
            <v>0</v>
          </cell>
          <cell r="JD71">
            <v>0</v>
          </cell>
          <cell r="JE71">
            <v>0</v>
          </cell>
          <cell r="JF71">
            <v>0</v>
          </cell>
          <cell r="JG71">
            <v>0</v>
          </cell>
          <cell r="JH71">
            <v>0</v>
          </cell>
          <cell r="JI71">
            <v>0</v>
          </cell>
          <cell r="JJ71">
            <v>0</v>
          </cell>
          <cell r="JK71">
            <v>99.675867684869942</v>
          </cell>
          <cell r="JL71">
            <v>100</v>
          </cell>
          <cell r="JM71">
            <v>97.503875968992247</v>
          </cell>
          <cell r="JN71">
            <v>99.675867684869928</v>
          </cell>
          <cell r="JO71" t="str">
            <v/>
          </cell>
          <cell r="JP71" t="str">
            <v/>
          </cell>
          <cell r="JQ71" t="str">
            <v/>
          </cell>
          <cell r="JR71" t="str">
            <v/>
          </cell>
          <cell r="JS71" t="str">
            <v/>
          </cell>
          <cell r="JT71" t="str">
            <v/>
          </cell>
          <cell r="JU71" t="str">
            <v/>
          </cell>
          <cell r="JV71" t="str">
            <v/>
          </cell>
          <cell r="JW71">
            <v>99.675867684869928</v>
          </cell>
          <cell r="JX71">
            <v>100</v>
          </cell>
          <cell r="JY71">
            <v>95.007751937984494</v>
          </cell>
          <cell r="JZ71">
            <v>104.0198511166253</v>
          </cell>
          <cell r="KA71" t="str">
            <v/>
          </cell>
          <cell r="KB71" t="str">
            <v/>
          </cell>
          <cell r="KC71" t="str">
            <v/>
          </cell>
          <cell r="KD71" t="str">
            <v/>
          </cell>
          <cell r="KE71" t="str">
            <v/>
          </cell>
          <cell r="KF71" t="str">
            <v/>
          </cell>
          <cell r="KG71" t="str">
            <v/>
          </cell>
          <cell r="KH71" t="str">
            <v/>
          </cell>
          <cell r="KI71" t="str">
            <v/>
          </cell>
          <cell r="KJ71">
            <v>100</v>
          </cell>
          <cell r="KK71">
            <v>97.503875968992247</v>
          </cell>
          <cell r="KL71">
            <v>99.675867684869928</v>
          </cell>
          <cell r="KM71" t="str">
            <v/>
          </cell>
          <cell r="KN71" t="str">
            <v/>
          </cell>
          <cell r="KO71" t="str">
            <v/>
          </cell>
          <cell r="KP71" t="str">
            <v/>
          </cell>
          <cell r="KQ71" t="str">
            <v/>
          </cell>
          <cell r="KR71" t="str">
            <v/>
          </cell>
          <cell r="KS71" t="str">
            <v/>
          </cell>
          <cell r="KT71" t="str">
            <v/>
          </cell>
          <cell r="KU71" t="str">
            <v/>
          </cell>
          <cell r="KV71">
            <v>99.675867684869928</v>
          </cell>
          <cell r="KW71" t="str">
            <v>7871_N</v>
          </cell>
          <cell r="KX71" t="str">
            <v>N/A</v>
          </cell>
          <cell r="KY71" t="str">
            <v>No programó</v>
          </cell>
          <cell r="KZ71" t="str">
            <v/>
          </cell>
          <cell r="LA71" t="str">
            <v/>
          </cell>
          <cell r="LB71" t="str">
            <v/>
          </cell>
          <cell r="LC71">
            <v>100.00375798571964</v>
          </cell>
          <cell r="LD71">
            <v>63.552662031716729</v>
          </cell>
          <cell r="LE71">
            <v>28787418000</v>
          </cell>
          <cell r="LF71">
            <v>20715835745</v>
          </cell>
          <cell r="LG71">
            <v>1820401654</v>
          </cell>
          <cell r="LH71">
            <v>3442935911</v>
          </cell>
          <cell r="LI71">
            <v>3283601299</v>
          </cell>
          <cell r="LJ71">
            <v>100</v>
          </cell>
          <cell r="LK71">
            <v>97.503875968992247</v>
          </cell>
          <cell r="LL71">
            <v>99.675867684869928</v>
          </cell>
          <cell r="LM71" t="str">
            <v/>
          </cell>
          <cell r="LN71" t="str">
            <v/>
          </cell>
          <cell r="LO71" t="str">
            <v/>
          </cell>
          <cell r="LP71" t="str">
            <v/>
          </cell>
          <cell r="LQ71" t="str">
            <v/>
          </cell>
          <cell r="LR71" t="str">
            <v/>
          </cell>
          <cell r="LS71" t="str">
            <v/>
          </cell>
          <cell r="LT71" t="str">
            <v/>
          </cell>
          <cell r="LU71" t="str">
            <v/>
          </cell>
          <cell r="LV71">
            <v>99.675867684869928</v>
          </cell>
          <cell r="LW71">
            <v>99.675867684869928</v>
          </cell>
          <cell r="LX71" t="str">
            <v>No oportuna: El tiempo de radicación debe coincidir con el plazo establecido por la Oficina Asesora de Planeación - OAP</v>
          </cell>
          <cell r="LY71" t="str">
            <v>Oportuno: Se radica en los tiempos establecidos por la Oficina Asesora de Planeación - OAP</v>
          </cell>
          <cell r="LZ71">
            <v>0</v>
          </cell>
          <cell r="MA71">
            <v>0</v>
          </cell>
          <cell r="MB71">
            <v>0</v>
          </cell>
          <cell r="MC71">
            <v>0</v>
          </cell>
          <cell r="MD71">
            <v>0</v>
          </cell>
          <cell r="ME71">
            <v>0</v>
          </cell>
          <cell r="MF71">
            <v>0</v>
          </cell>
          <cell r="MG71">
            <v>0</v>
          </cell>
          <cell r="MH71">
            <v>0</v>
          </cell>
          <cell r="MI71">
            <v>0</v>
          </cell>
          <cell r="MJ71" t="str">
            <v>Coherente: La información de avance de la magnitud, consignada en el reporte del periodo, concuerda con la programación realizada, con la información cualitativa presentada, con las actividades establecidas (si aplica) y con los soportes presentados. Esta información es coherente con la descripción hecha en la hoja de vida de la meta o indicador.</v>
          </cell>
          <cell r="MK71" t="str">
            <v>Coherente: La información de avance de la magnitud, consignada en el reporte del periodo, concuerda con la programación realizada, con la información cualitativa presentada, con las actividades establecidas (si aplica) y con los soportes presentados. Esta información es coherente con la descripción hecha en la hoja de vida de la meta o indicador.</v>
          </cell>
          <cell r="ML71">
            <v>0</v>
          </cell>
          <cell r="MM71">
            <v>0</v>
          </cell>
          <cell r="MN71">
            <v>0</v>
          </cell>
          <cell r="MO71">
            <v>0</v>
          </cell>
          <cell r="MP71">
            <v>0</v>
          </cell>
          <cell r="MQ71">
            <v>0</v>
          </cell>
          <cell r="MR71">
            <v>0</v>
          </cell>
          <cell r="MS71">
            <v>0</v>
          </cell>
          <cell r="MT71">
            <v>0</v>
          </cell>
          <cell r="MU71">
            <v>0</v>
          </cell>
          <cell r="MV71">
            <v>100</v>
          </cell>
          <cell r="MW71">
            <v>97.503875968992247</v>
          </cell>
          <cell r="MX71">
            <v>99.675867684869928</v>
          </cell>
          <cell r="MY71" t="str">
            <v/>
          </cell>
          <cell r="MZ71" t="str">
            <v/>
          </cell>
          <cell r="NA71" t="str">
            <v/>
          </cell>
          <cell r="NB71" t="str">
            <v/>
          </cell>
          <cell r="NC71" t="str">
            <v/>
          </cell>
          <cell r="ND71" t="str">
            <v/>
          </cell>
          <cell r="NE71" t="str">
            <v/>
          </cell>
          <cell r="NF71" t="str">
            <v/>
          </cell>
          <cell r="NG71" t="str">
            <v/>
          </cell>
          <cell r="NH71" t="str">
            <v>No aplica</v>
          </cell>
          <cell r="NI71" t="str">
            <v>No aplica</v>
          </cell>
          <cell r="NJ71">
            <v>0</v>
          </cell>
          <cell r="NK71">
            <v>0</v>
          </cell>
          <cell r="NL71">
            <v>0</v>
          </cell>
          <cell r="NM71">
            <v>0</v>
          </cell>
          <cell r="NN71">
            <v>0</v>
          </cell>
          <cell r="NO71">
            <v>0</v>
          </cell>
          <cell r="NP71">
            <v>0</v>
          </cell>
          <cell r="NQ71">
            <v>0</v>
          </cell>
          <cell r="NR71">
            <v>0</v>
          </cell>
          <cell r="NS71">
            <v>0</v>
          </cell>
          <cell r="NT71" t="str">
            <v xml:space="preserve">No se identificaron problemas o dificultades. La información consignada en el reporte del periodo, respecto a los avances, logros y retrasos presentados, da cuenta de forma clara, completa y concisa del nivel cumplimiento de la meta o indicador. </v>
          </cell>
          <cell r="NU71" t="str">
            <v xml:space="preserve">El indicador tiene una tendencia constante cuya programación para el mes de febrero correspondió al 100%. No obstante, su ejecución alcanzó el 97,67% debido a que el porcentaje de cumplimiento acumulado al corte para la meta proyecto número 7 que forma parte integral del cálculo del indicador sectorial 112, alcanzó una ejecución acumulada al corte del 80,95. Por lo anterior, es importante mantener el monitoreo sobre el cumplimiento acumulado al corte de las cinco metas proyecto de inversión que le aportan al cumplimiento de este indicador sectorial. Adicionalmente,  se recomienda mantener la coherencia en el reporte cualitativo de las actividades, la meta proyecto y los beneficios acumulados por vigencia. Así como la consistencia en los datos que se presentan en los tres campos del reporte. Toda vez que esta información se debe encontrar armonizada y actualizada a la fecha de corte del reporte. </v>
          </cell>
          <cell r="NV71">
            <v>0</v>
          </cell>
          <cell r="NW71">
            <v>0</v>
          </cell>
          <cell r="NX71">
            <v>0</v>
          </cell>
          <cell r="NY71">
            <v>0</v>
          </cell>
          <cell r="NZ71">
            <v>0</v>
          </cell>
          <cell r="OA71">
            <v>0</v>
          </cell>
          <cell r="OB71">
            <v>0</v>
          </cell>
          <cell r="OC71">
            <v>0</v>
          </cell>
          <cell r="OD71">
            <v>0</v>
          </cell>
          <cell r="OE71">
            <v>0</v>
          </cell>
        </row>
        <row r="72">
          <cell r="A72" t="str">
            <v>PD112A</v>
          </cell>
          <cell r="B72">
            <v>7871</v>
          </cell>
          <cell r="D72">
            <v>2020110010188</v>
          </cell>
          <cell r="E72" t="str">
            <v>Un nuevo contrato social y ambiental para la Bogotá del siglo XXI</v>
          </cell>
          <cell r="F72" t="str">
            <v>3. Inspirar confianza y legitimidad para vivir sin miedo y ser epicentro de cultura ciudadana, paz y reconciliación.</v>
          </cell>
          <cell r="G72" t="str">
            <v>39.  Bogotá territorio de paz y atención integral a las víctimas del conflicto armado.</v>
          </cell>
          <cell r="H72" t="str">
            <v>Mejorar la integración de las acciones, servicios y escenarios que dan respuesta a las obligaciones derivadas de ley para las víctimas, el Acuerdo de Paz, y los demás compromisos distritales en materia de memoria, reparación, paz y reconciliación.</v>
          </cell>
          <cell r="I72" t="str">
            <v>N/A</v>
          </cell>
          <cell r="J72" t="str">
            <v>Construcción de Bogotá-región como territorio de paz para las víctimas y la reconciliación</v>
          </cell>
          <cell r="K72" t="str">
            <v>Oficina de Alta Consejería de Paz, Víctimas y Reconciliación</v>
          </cell>
          <cell r="L72" t="str">
            <v xml:space="preserve">Carlos Vladimir Rodriguez Valencia </v>
          </cell>
          <cell r="M72" t="str">
            <v>Alto Consejero de Paz, Víctimas y Reconciliación</v>
          </cell>
          <cell r="N72" t="str">
            <v>Oficina de Alta Consejería de Paz, Víctimas y Reconciliación</v>
          </cell>
          <cell r="O72" t="str">
            <v xml:space="preserve">Carlos Vladimir Rodriguez Valencia </v>
          </cell>
          <cell r="P72" t="str">
            <v>Alto Consejero de Paz, Víctimas y Reconciliación</v>
          </cell>
          <cell r="Q72" t="str">
            <v>Carolina Rodríguez Moyano, Juan Guillermo Becerra Jimenez</v>
          </cell>
          <cell r="R72" t="str">
            <v>Yuri Galindo</v>
          </cell>
          <cell r="S72" t="str">
            <v>Desarrollar acciones y procesos de asistencia, atención, reparación integral y participación para las víctimas del conflicto armado, en concordancia con las obligaciones y disposiciones legales establecidas para el Distrito Capital.</v>
          </cell>
          <cell r="T72" t="str">
            <v>Porcentaje de medidas de ayuda humanitaria inmediata en el distrito capital, conforme a los requisitos establecidos por la legislación vigente, otorgadas.</v>
          </cell>
          <cell r="Z72" t="str">
            <v>299. Desarrollar acciones y procesos de asistencia, atención, reparación integral y participación para las víctimas del conflicto armado, en concordancia con las obligaciones y disposiciones legales establecidas para el Distrito Capital.</v>
          </cell>
          <cell r="AA72" t="str">
            <v>318. Medidas de ayuda humanitaria inmediata en el distrito capital, conforme a los requisitos establecidos  por la legislación vigente, otorgadas.</v>
          </cell>
          <cell r="AH72" t="str">
            <v>16. Paz, justicia e instituciones sólidas</v>
          </cell>
          <cell r="AI72" t="str">
            <v xml:space="preserve">PD_Meta Sectorial: 299. Desarrollar acciones y procesos de asistencia, atención, reparación integral y participación para las víctimas del conflicto armado, en concordancia con las obligaciones y disposiciones legales establecidas para el Distrito Capital.; PD_Indicador Meta sector: 318. Medidas de ayuda humanitaria inmediata en el distrito capital, conforme a los requisitos establecidos  por la legislación vigente, otorgadas.; ODS: 16. Paz, justicia e instituciones sólidas; </v>
          </cell>
          <cell r="AJ72">
            <v>0</v>
          </cell>
          <cell r="AK72">
            <v>44466</v>
          </cell>
          <cell r="AL72">
            <v>2</v>
          </cell>
          <cell r="AM72">
            <v>2022</v>
          </cell>
          <cell r="AN72" t="str">
            <v xml:space="preserve">Se contempla asistir y atender a las personas que declaren haber sufrido hechos recientes en el marco del conflicto armado que lleguen al Distrito Capital a través de los servicios de los Centros de Encuentro para la Paz, en coordinación y articulación con las entidades distritales y nacionales.
El otorgamiento de ayuda o atención humanitaria inmediata, está dirigida a todas aquellas personas que llegan o residen en la ciudad de Bogotá y que manifiestan haber sido desplazadas y encontrarse en situación de vulnerabilidad. 
Para la entrega de esta medida, la persona o núcleo familiar deberá realizar previamente la declaración del hecho victimizante ante Personería, Procuraduría o Defensoría, luego se realizará una evaluación de su situación de vulnerabilidad y verificación del cumplimiento de requisitos de ley para establecer el otorgamiento. 
Para garantizar la subsistencia mínima el tipo de medidas a entregar en la ayuda humanitaria inmediata son: las de Alimentación, Alojamiento Transitorio, Manejo de abastecimiento (Kits Habitacionales: Cocina, Dormitorio y Vajilla), Transporte de Emergencia y asistencia funeraria. 
Para el cumplimiento de esta meta se desarrollarán las siguientes actividades:  
- Gestionar el funcionamiento administrativo y operativo  para el otorgamiento de la ayuda humanitaria.
- Articular la oferta de bienes y servicios de las entidades, en el marco de  los centros de encuentro para la paz.
- Efectuar acciones de reconstrucción del tejido social que contribuyan a la convivencia y a la reconciliación. </v>
          </cell>
          <cell r="AO72" t="str">
            <v>Garantizar el derecho a la subsistencia mínima a toda persona que se ha visto forzada a migrar dentro del territorio nacional, abandonando su localidad de residencia o actividades económicas habituales, porque su vida, su integridad física, su seguridad o libertad personales han sido vulneradas o se encuentran directamente amenazadas, con ocasión de las violaciones a las que se refiere el artículo 3° de la Ley 1448 de 2011.</v>
          </cell>
          <cell r="AP72">
            <v>2020</v>
          </cell>
          <cell r="AQ72">
            <v>2024</v>
          </cell>
          <cell r="AR72" t="str">
            <v>Constante</v>
          </cell>
          <cell r="AS72" t="str">
            <v>Eficiencia</v>
          </cell>
          <cell r="AT72" t="str">
            <v>Porcentaje</v>
          </cell>
          <cell r="AU72" t="str">
            <v>Producto</v>
          </cell>
          <cell r="AV72">
            <v>2019</v>
          </cell>
          <cell r="AW72">
            <v>1</v>
          </cell>
          <cell r="AX72" t="str">
            <v>Proyecto de inversión 1156</v>
          </cell>
          <cell r="AZ72">
            <v>1</v>
          </cell>
          <cell r="BB72" t="str">
            <v>La meta se cumplirá a partir del otorgamiento de medidas de acuerdo con las competencias institucionales de la Alta Consejería de Paz, Victimas y Reconciliación -ACPVR- y que cumplan con los requisitos de ley vigentes, desde los enfoques poblacionales y diferenciales. Es una meta por demanda que depende de las solicitudes derivadas de los casos que sean puestos en conocimiento a la ACPVR. 
Para el cálculo de este indicador se sumarán las siguientes medidas, las cuales se encuentran consolidadas en la meta ID PD105 y son:
• Alimentación
• Alojamiento Transitorio (kits aseo en la modalidad de albergue)
• Manejo de abastecimiento (Kits Habitacionales: Cocina, Dormitorio y Vajilla)
• Transporte de Emergencia 
• Asistencia funeraria.</v>
          </cell>
          <cell r="BC72" t="str">
            <v>(Número de medidas de ayuda o atención humanitaria inmediata a víctimas del conflicto armado otorgadas que cumplan los requisitos de ley / Número de medidas de ayuda o atención humanitaria inmediata a víctimas del conflicto armado solicitadas que cumplan los requisitos de ley)*100</v>
          </cell>
          <cell r="BD72" t="str">
            <v>Número de medidas de ayuda o atención humanitaria Inmediata a víctimas del conflicto armado otorgadas que cumplan los requisitos de ley</v>
          </cell>
          <cell r="BE72" t="str">
            <v>Número de medidas de ayuda o atención humanitaria inmediata a víctimas del conflicto armado solicitadas que cumplan los requisitos de ley</v>
          </cell>
          <cell r="BF72" t="str">
            <v>Reporte de medidas de Asistencia y Ayuda Humanitaria Inmediata -AAHI otorgadas
Informe de Seguimiento a Víctimas del conflicto armado residentes en Bogotá</v>
          </cell>
          <cell r="BG72">
            <v>3</v>
          </cell>
          <cell r="BH72">
            <v>44644</v>
          </cell>
          <cell r="BI72" t="str">
            <v>Radicado 3-2022-9977 del 24/03/2022</v>
          </cell>
          <cell r="BJ72" t="str">
            <v>Establecer variables 1 y/o 2 numéricas</v>
          </cell>
          <cell r="BK72">
            <v>100</v>
          </cell>
          <cell r="BL72">
            <v>100</v>
          </cell>
          <cell r="BM72">
            <v>100</v>
          </cell>
          <cell r="BN72">
            <v>100</v>
          </cell>
          <cell r="BO72">
            <v>100</v>
          </cell>
          <cell r="BP72">
            <v>100</v>
          </cell>
          <cell r="BW72">
            <v>100</v>
          </cell>
          <cell r="BX72">
            <v>100</v>
          </cell>
          <cell r="BY72">
            <v>100</v>
          </cell>
          <cell r="BZ72">
            <v>100</v>
          </cell>
          <cell r="CA72">
            <v>100</v>
          </cell>
          <cell r="CB72">
            <v>0</v>
          </cell>
          <cell r="CC72">
            <v>0</v>
          </cell>
          <cell r="CD72">
            <v>0</v>
          </cell>
          <cell r="CE72">
            <v>0</v>
          </cell>
          <cell r="CF72">
            <v>100</v>
          </cell>
          <cell r="CG72">
            <v>100</v>
          </cell>
          <cell r="CH72" t="str">
            <v>No aplica</v>
          </cell>
          <cell r="CI72" t="str">
            <v>Constante</v>
          </cell>
          <cell r="CJ72">
            <v>100</v>
          </cell>
          <cell r="CK72">
            <v>100</v>
          </cell>
          <cell r="CL72">
            <v>100</v>
          </cell>
          <cell r="CM72">
            <v>100</v>
          </cell>
          <cell r="CN72">
            <v>100</v>
          </cell>
          <cell r="CO72">
            <v>100</v>
          </cell>
          <cell r="CP72">
            <v>100</v>
          </cell>
          <cell r="CQ72">
            <v>100</v>
          </cell>
          <cell r="CR72">
            <v>100</v>
          </cell>
          <cell r="CS72">
            <v>100</v>
          </cell>
          <cell r="CT72">
            <v>100</v>
          </cell>
          <cell r="CU72">
            <v>100</v>
          </cell>
          <cell r="CV72">
            <v>100</v>
          </cell>
          <cell r="CW72">
            <v>100</v>
          </cell>
          <cell r="CX72">
            <v>1673</v>
          </cell>
          <cell r="CY72">
            <v>3133</v>
          </cell>
          <cell r="CZ72">
            <v>1642</v>
          </cell>
          <cell r="DA72" t="str">
            <v/>
          </cell>
          <cell r="DB72" t="str">
            <v/>
          </cell>
          <cell r="DC72" t="str">
            <v/>
          </cell>
          <cell r="DD72" t="str">
            <v/>
          </cell>
          <cell r="DE72" t="str">
            <v/>
          </cell>
          <cell r="DF72" t="str">
            <v/>
          </cell>
          <cell r="DG72" t="str">
            <v/>
          </cell>
          <cell r="DH72" t="str">
            <v/>
          </cell>
          <cell r="DI72" t="str">
            <v/>
          </cell>
          <cell r="DJ72" t="str">
            <v/>
          </cell>
          <cell r="DK72">
            <v>1673</v>
          </cell>
          <cell r="DL72">
            <v>3133</v>
          </cell>
          <cell r="DM72">
            <v>1642</v>
          </cell>
          <cell r="DN72" t="str">
            <v/>
          </cell>
          <cell r="DO72" t="str">
            <v/>
          </cell>
          <cell r="DP72" t="str">
            <v/>
          </cell>
          <cell r="DQ72" t="str">
            <v/>
          </cell>
          <cell r="DR72" t="str">
            <v/>
          </cell>
          <cell r="DS72" t="str">
            <v/>
          </cell>
          <cell r="DT72" t="str">
            <v/>
          </cell>
          <cell r="DU72" t="str">
            <v/>
          </cell>
          <cell r="DV72" t="str">
            <v/>
          </cell>
          <cell r="DW72">
            <v>6448</v>
          </cell>
          <cell r="DX72" t="str">
            <v/>
          </cell>
          <cell r="DY72" t="str">
            <v xml:space="preserve">Matriz excel con información mensual de otorgamiento de ayuda humanitaria inmediata AHÍ
Tablero de control
Matriz excel con información mensual de acciones de acompañamiento a víctimas
Informe mensual de seguimiento a las víctimas en la ruta de reparación individual
</v>
          </cell>
          <cell r="DZ72" t="str">
            <v xml:space="preserve">Matriz excel con información mensual de otorgamiento de ayuda humanitaria inmediata AHÍ
Tablero de control
Matriz excel con información mensual de acciones de acompañamiento a víctimas
Informe mensual de seguimiento a las víctimas en la ruta de reparación individual
</v>
          </cell>
          <cell r="EA72" t="str">
            <v xml:space="preserve">Matriz excel con información mensual de otorgamiento de ayuda humanitaria inmediata AHÍ
Tablero de control
Informe Estrategia Territorial
Evidencia de Reunión en Centros de Encuentro
Matriz excel con información mensual de acciones de acompañamiento a víctimas
Informe mensual de seguimiento a las víctimas en la ruta de reparación individual
</v>
          </cell>
          <cell r="EB72" t="str">
            <v xml:space="preserve">Matriz excel con información mensual de otorgamiento de ayuda humanitaria inmediata AHÍ
Tablero de control
Matriz excel con información mensual de acciones de acompañamiento a víctimas
Informe mensual de seguimiento a las víctimas en la ruta de reparación individual
</v>
          </cell>
          <cell r="EC72" t="str">
            <v xml:space="preserve">Matriz excel con información mensual de otorgamiento de ayuda humanitaria inmediata AHÍ
Tablero de control
Matriz excel con información mensual de acciones de acompañamiento a víctimas
Informe mensual de seguimiento a las víctimas en la ruta de reparación individual
</v>
          </cell>
          <cell r="ED72" t="str">
            <v xml:space="preserve">Matriz excel con información mensual de otorgamiento de ayuda humanitaria inmediata AHÍ
Tablero de control
Informe Estrategia Territorial
Evidencia de Reunión en Centros de Encuentro
Matriz excel con información mensual de acciones de acompañamiento a víctimas
Informe mensual de seguimiento a las víctimas en la ruta de reparación individual
</v>
          </cell>
          <cell r="EE72" t="str">
            <v xml:space="preserve">Matriz excel con información mensual de otorgamiento de ayuda humanitaria inmediata AHÍ
Tablero de control
Matriz excel con información mensual de acciones de acompañamiento a víctimas
Informe mensual de seguimiento a las víctimas en la ruta de reparación individual
</v>
          </cell>
          <cell r="EF72" t="str">
            <v xml:space="preserve">Matriz excel con información mensual de otorgamiento de ayuda humanitaria inmediata AHÍ
Tablero de control
Matriz excel con información mensual de acciones de acompañamiento a víctimas
Informe mensual de seguimiento a las víctimas en la ruta de reparación individual
</v>
          </cell>
          <cell r="EG72" t="str">
            <v xml:space="preserve">Matriz excel con información mensual de otorgamiento de ayuda humanitaria inmediata AHÍ
Tablero de control
Informe Estrategia Territorial
Evidencia de Reunión en Centros de Encuentro
Matriz excel con información mensual de acciones de acompañamiento a víctimas
Informe mensual de seguimiento a las víctimas en la ruta de reparación individual
</v>
          </cell>
          <cell r="EH72" t="str">
            <v xml:space="preserve">Matriz excel con información mensual de otorgamiento de ayuda humanitaria inmediata AHÍ
Tablero de control
Matriz excel con información mensual de acciones de acompañamiento a víctimas
Informe mensual de seguimiento a las víctimas en la ruta de reparación individual
</v>
          </cell>
          <cell r="EI72" t="str">
            <v xml:space="preserve">Matriz excel con información mensual de otorgamiento de ayuda humanitaria inmediata AHÍ
Tablero de control
Matriz excel con información mensual de acciones de acompañamiento a víctimas
Informe mensual de seguimiento a las víctimas en la ruta de reparación individual
</v>
          </cell>
          <cell r="EJ72" t="str">
            <v xml:space="preserve">Matriz excel con información mensual de otorgamiento de ayuda humanitaria inmediata AHÍ
Tablero de control
Informe Estrategia Territorial
Evidencia de Reunión en Centros de Encuentro
Matriz excel con información mensual de acciones de acompañamiento a víctimas
Informe mensual de seguimiento a las víctimas en la ruta de reparación individual
</v>
          </cell>
          <cell r="EK72" t="str">
            <v>•	Informe seguimiento víctimas en Bogotá ENERO2022	
Excel CONSOLIDADO MEDIDAS AHI ENERO2022
•	Anexo 1. Tablero de control Estrategia Territorial
•	Anexo 2. Evidencias de Reunión en CE
•	Anexo 1. Reporte cualitativo_Psicosocial</v>
          </cell>
          <cell r="EL72" t="str">
            <v>•	CONSOLIDADO MEDIDAS SEGPLAN AHI FEBRERO 2022
•	Informe Seguimiento Víctimas FEBRERO 2022
•	Anexo 1. Tablero de control Estrategia Territorial
•	Anexo 2. Evidencias de Reunión en CE
•	Anexo 1. Reporte_Cualitativo_Febrero_2022
•	Anexo 2. Acciones comunitarias</v>
          </cell>
          <cell r="EM72" t="str">
            <v>•	CONSOLIDADO MEDIDAS SEGPLAN AHI MARZO 2022
•	Informe Seguimiento Víctimas MARZO 2022
• 2.2.2.1. Tablero de control Estrategia Territorial
• 2.2.2.1. Evidencias de Reunión en CE
• 2.2.3.1-2. (1) Fortalecimiento técnico
• 2.2.3.1-2. (2) Reporte de seguimiento cualitativo
• 2.2.3.3. (1) Acciones colectivas
• 2.2.3.3. (2) Conmemoraciones</v>
          </cell>
          <cell r="EN72" t="str">
            <v/>
          </cell>
          <cell r="EO72" t="str">
            <v/>
          </cell>
          <cell r="EP72" t="str">
            <v/>
          </cell>
          <cell r="EQ72" t="str">
            <v/>
          </cell>
          <cell r="ER72" t="str">
            <v/>
          </cell>
          <cell r="ES72" t="str">
            <v/>
          </cell>
          <cell r="ET72" t="str">
            <v/>
          </cell>
          <cell r="EU72" t="str">
            <v/>
          </cell>
          <cell r="EV72" t="str">
            <v/>
          </cell>
          <cell r="EW72">
            <v>0</v>
          </cell>
          <cell r="EX72">
            <v>0</v>
          </cell>
          <cell r="EY72">
            <v>0</v>
          </cell>
          <cell r="EZ72">
            <v>0</v>
          </cell>
          <cell r="FA72">
            <v>0</v>
          </cell>
          <cell r="FB72">
            <v>0</v>
          </cell>
          <cell r="FC72">
            <v>0</v>
          </cell>
          <cell r="FD72">
            <v>0</v>
          </cell>
          <cell r="FE72">
            <v>0</v>
          </cell>
          <cell r="FF72">
            <v>0</v>
          </cell>
          <cell r="FG72">
            <v>0</v>
          </cell>
          <cell r="FH72">
            <v>0</v>
          </cell>
          <cell r="FI72">
            <v>0</v>
          </cell>
          <cell r="FJ72">
            <v>0</v>
          </cell>
          <cell r="FK72">
            <v>0</v>
          </cell>
          <cell r="FL72">
            <v>0</v>
          </cell>
          <cell r="FM72">
            <v>0</v>
          </cell>
          <cell r="FN72">
            <v>0</v>
          </cell>
          <cell r="FO72">
            <v>0</v>
          </cell>
          <cell r="FP72">
            <v>0</v>
          </cell>
          <cell r="FQ72">
            <v>0</v>
          </cell>
          <cell r="FR72">
            <v>0</v>
          </cell>
          <cell r="FS72">
            <v>0</v>
          </cell>
          <cell r="FT72">
            <v>0</v>
          </cell>
          <cell r="FU72">
            <v>0</v>
          </cell>
          <cell r="FV72">
            <v>0</v>
          </cell>
          <cell r="FW72">
            <v>0</v>
          </cell>
          <cell r="FX72">
            <v>0</v>
          </cell>
          <cell r="FY72">
            <v>0</v>
          </cell>
          <cell r="FZ72">
            <v>0</v>
          </cell>
          <cell r="GA72">
            <v>0</v>
          </cell>
          <cell r="GB72">
            <v>0</v>
          </cell>
          <cell r="GC72">
            <v>0</v>
          </cell>
          <cell r="GD72">
            <v>0</v>
          </cell>
          <cell r="GE72">
            <v>0</v>
          </cell>
          <cell r="GF72">
            <v>0</v>
          </cell>
          <cell r="GG72">
            <v>0</v>
          </cell>
          <cell r="GH72">
            <v>0</v>
          </cell>
          <cell r="GI72">
            <v>0</v>
          </cell>
          <cell r="GJ72">
            <v>0</v>
          </cell>
          <cell r="GK72">
            <v>0</v>
          </cell>
          <cell r="GL72">
            <v>0</v>
          </cell>
          <cell r="GM72">
            <v>0</v>
          </cell>
          <cell r="GN72">
            <v>0</v>
          </cell>
          <cell r="GO72">
            <v>0</v>
          </cell>
          <cell r="GP72">
            <v>0</v>
          </cell>
          <cell r="GQ72">
            <v>0</v>
          </cell>
          <cell r="GR72">
            <v>0</v>
          </cell>
          <cell r="GS72">
            <v>0</v>
          </cell>
          <cell r="GT72">
            <v>0</v>
          </cell>
          <cell r="GU72">
            <v>0</v>
          </cell>
          <cell r="GV72">
            <v>0</v>
          </cell>
          <cell r="GW72">
            <v>0</v>
          </cell>
          <cell r="GX72">
            <v>0</v>
          </cell>
          <cell r="GY72">
            <v>0</v>
          </cell>
          <cell r="GZ72">
            <v>0</v>
          </cell>
          <cell r="HA72">
            <v>0</v>
          </cell>
          <cell r="HB72">
            <v>0</v>
          </cell>
          <cell r="HC72">
            <v>0</v>
          </cell>
          <cell r="HD72">
            <v>0</v>
          </cell>
          <cell r="HE72">
            <v>0</v>
          </cell>
          <cell r="HF72">
            <v>0</v>
          </cell>
          <cell r="HG72">
            <v>0</v>
          </cell>
          <cell r="HH72">
            <v>0</v>
          </cell>
          <cell r="HI72">
            <v>0</v>
          </cell>
          <cell r="HJ72">
            <v>0</v>
          </cell>
          <cell r="HK72">
            <v>0</v>
          </cell>
          <cell r="HL72">
            <v>0</v>
          </cell>
          <cell r="HM72">
            <v>0</v>
          </cell>
          <cell r="HN72">
            <v>0</v>
          </cell>
          <cell r="HO72">
            <v>0</v>
          </cell>
          <cell r="HP72">
            <v>0</v>
          </cell>
          <cell r="HQ72">
            <v>0</v>
          </cell>
          <cell r="HR72">
            <v>0</v>
          </cell>
          <cell r="HS72">
            <v>0</v>
          </cell>
          <cell r="HT72">
            <v>0</v>
          </cell>
          <cell r="HU72">
            <v>0</v>
          </cell>
          <cell r="HV72">
            <v>0</v>
          </cell>
          <cell r="HW72" t="str">
            <v xml:space="preserve">El otorgamiento de ayuda o atención humanitaria inmediata, está dirigida a todas aquellas personas que llegan o residen en la ciudad de Bogotá y que manifiestan haber sido desplazadas y encontrarse en situación de vulnerabilidad. Esta depende de las solicitudes derivadas de los casos que sean puestos en conocimiento a la ACPVR. Para el cumplimiento de esta meta, con corte al mes de marzo de 2022, se han realizado las siguientes acciones:
1. Gestionar el funcionamiento administrativo y operativo para el otorgamiento de la ayuda humanitaria:  
Se otorgaron 6.448 medidas de Ayuda o Atención Humanitaria Inmediata (AAHI). La sumatoria de medidas otorgadas benefició a 1.834 personas únicas.
2.Acciones Interinstitucionales: Se han realizado (126) acciones Interinstitucionales, desde los centros de encuentro.
3.  Orientaciones Psicosociales y atenciones en crisis: Se dio respuesta a las diferentes necesidades de orientación general a las personas que realizaron la solicitud expresa de información sobre oferta social en los Centros de encuentro, puntos de atención y alojamientos temporales, adicionalmente se orientaron a las personas que fueron atendidas en el marco del proceso de otorgamiento de atención y ayuda humanitaria Inmediata. 
4. Procesos de acompañamiento psicosocial: El equipo implementador dio respuesta en la medida de lo posible a las solicitudes de atención y acompañamiento de acuerdo con las estrategias establecidas en el marco del componente de ayuda humanitaria inmediata, por medio de la línea de atención individual- familiar y comunitaria.
5. Acciones Grupales y conmemoraciones: Se llevaron a cabo (15) acciones de conmemoración y (10) acciones comunitarias en los 6 centros de encuentro. Se realizó una jornada de sensibilización a colaboradores de PROPAIS, del Ministerio del Interior, sobre consideraciones generales y psicosociales del trabajo con población víctima del conflicto armado. Se implementaron 4 acciones de la línea comunitaria asociadas a la Huerta de la Esperanza
BENEFICIOS:
• Pueden acceder a la AHI aquellas personas y los miembros del hogar que presenten la declaración ante el ministerio público como víctimas del desplazamiento forzado y cuyo hecho haya ocurrido dentro de los tres (3) meses previos a la solicitud de la AHI. (Ley 1448, Artículo 63). 
• Los Centros de Encuentro para la Paz y la Integración Local de víctimas del conflicto armado interno, representan una transformación en el enfoque de atención, ya que se pretende acercar la Alta Consejería de Paz, Víctimas y Reconciliación a la población declarante o víctima del conflicto armado que reside en Bogotá, así, la estrategia territorial presenta acciones planificadas que facilitan y promueven el acceso de las mismas a la oferta institucional, mediante ejercicios de orientación, información, remisión, así como a través de la organización de jornadas y/o espacios de atención directa entre las entidades y la población. Parten del derecho que tiene esta población de recibir un trato preferente y de su enorme capacidad para aportar en la construcción de la ciudad como epicentro de paz y reconciliación.
• La actual administración amplia el alcance territorial de estos ejercicios de orientación e información mediante la utilización de equipos móviles que permiten el acercamiento de las y los funcionarios y servidores públicos a las zonas de más difícil acceso que tienen una importante presencia de víctimas del conflicto armado. Adicionalmente, los Centros de encuentro aportan al proceso de construir de Bogotá como un epicentro de paz y reconciliación, lo cual implica materializar en acciones concretas el principio de centralidad de las víctimas presente en el Acto Legislativo 01 de 2017 y dar cumplimiento a lo establecido en la Ley 1448 de 2011 como parte integrante del SIVJRNR. 
• Debido a que los Centros de encuentro son espacios propios y de dedicación exclusiva para la atención a víctimas del conflicto armado colombiano, que son reconocidos para tal fin por la ciudadanía. Dichos espacios, amplios y administrados directamente por la ACPVR, permiten que la capacidad de la entidad se centre en desplegar y brindar una oferta de servicios completa para dicha población que se acerca a los centros, garantizando una respuesta efectiva a las necesidades de la población, bajo los marcos normativos que nos regulan.
• Contar con profesionales cualificados para el desarrollo de acciones de orientación y acompañamiento psicosocial a población víctima del conflicto armado, reduciendo con ello los riesgos de cometer acciones con daño o victimización secundaria. </v>
          </cell>
          <cell r="HX72" t="str">
            <v>No se presentaron retrasos</v>
          </cell>
          <cell r="HY72" t="str">
            <v/>
          </cell>
          <cell r="HZ72" t="str">
            <v xml:space="preserve">Para el cumplimiento de esta meta, en el mes de enero se desarrollaron las siguientes (3) actividades de (3) programadas, así:  
1. Gestionar el funcionamiento administrativo y operativo para el otorgamiento de la ayuda humanitaria:  Se otorgaron 1.673 medidas de Ayuda o Atención Humanitaria Inmediata (AHI) de la siguiente manera:
• Medidas de Albergue otorgadas: 172
• Medidas de Arriendo otorgadas: 191
• Medidas Unidades de Redención Alimentarias otorgadas: 209
• Medidas de auxilio funerario otorgadas: 1
• Medidas transporte de emergencia otorgadas: 6
• Kits Cocina otorgadas: 112
• Kits Dormitorio otorgadas: 289
• Kits Vajilla otorgadas: 290
• Kits Aseo personal otorgados: 403
La sumatoria de medidas del mes de ENERO 2022 beneficio a 846 personas para un acumulado de 846 personas únicas en la vigencia 2022.
2. Articular la oferta de bienes y servicios de las entidades, en el marco de los Centros de Encuentro para la Paz: Desde el componte psicosocial de inmediatez y emergencia se dio respuesta a las diferentes necesidades de orientación general a las personas que realizaron la solicitud expresa de información sobre oferta social en los Centros de encuentro, puntos de atención y alojamientos temporales.
Se dio respuesta a las solicitudes de atención y acompañamiento psicosocial, de acuerdo con las estrategias establecidas en el marco del componente de ayuda humanitaria inmediata, por medio de la línea de atención individual- familiar
3. Efectuar acciones de reconstrucción del tejido social que contribuyan a la convivencia y a la reconciliación: Desde el componente de estabilización se adelantaron las siguientes acciones.
- Fundación para la Educación Superior (FES): Se realiza seguimiento a la convocatoria FES 2022-1 y a la divulgación de esta bien sea de manera virtual a grupos específicos o en redes sociales.
- Corporación Unificada nacional de Educación Superior (CUN): Se realiza el comité técnico de cierre del contrato 375 de 2017. En ese sentido se hace presentación de resultados finales en términos de estudiantes y sus procesos, y se reagenda el componente financiero para el mes de febrero.
- Durante el mes de enero se realiza la planeación de acciones comunitarias correspondientes a conmemoraciones 2022, las cuales corresponden a compromisos PAD, enfoques diferenciales, políticas públicas y competencia territorial. A través del representante de estudiantes de la CUN, proponen y se acepta la propuesta de un evento simbólico de cierre con los estudiantes beneficiarios de este contrato, que se realizará en el mes de febrero y estará 100% a cargo de la ACPVR.
BENEFICIOS
•	Pueden acceder a la AHI aquellas personas y los miembros del hogar que presenten la declaración ante el ministerio público como víctimas del desplazamiento forzado y cuyo hecho haya ocurrido dentro de los tres (3) meses previos a la solicitud de la AHI. (Ley 1448, Artículo 63). 
•	Los Centros de Encuentro para la Paz y la Integración Local de víctimas del conflicto armado interno, representan una transformación en el enfoque de atención, ya que se pretende acercar la Alta Consejería de Paz, Víctimas y Reconciliación a la población declarante o víctima del conflicto armado que reside en Bogotá, así, la estrategia territorial presenta acciones planificadas que facilitan y promueven el acceso de las mismas a la oferta institucional, mediante ejercicios de orientación, información, remisión, así como a través de la organización de jornadas y/o espacios de atención directa entre las entidades y la población. Parten del derecho que tiene esta población de recibir un trato preferente y de su enorme capacidad para aportar en la construcción de la ciudad como epicentro de paz y reconciliación.
•	La actual administración amplia el alcance territorial de estos ejercicios de orientación e información mediante la utilización de equipos móviles que permiten el acercamiento de las y los funcionarios y servidores públicos a las zonas de más difícil acceso que tienen una importante presencia de víctimas del conflicto armado. Adicionalmente, los Centros de encuentro aportan al proceso de construir de Bogotá como un epicentro de paz y reconciliación, lo cual implica materializar en acciones concretas el principio de centralidad de las víctimas presente en el Acto Legislativo 01 de 2017 y dar cumplimiento a lo establecido en la Ley 1448 de 2011 como parte integrante del SIVJRNR. 
•	Debido a que los Centros de encuentro son espacios propios y de dedicación exclusiva para la atención a víctimas del conflicto armado colombiano, que son reconocidos para tal fin por la ciudadanía. Dichos espacios, amplios y administrados directamente por la ACPVR, permiten que la capacidad de la entidad se centre en desplegar y brindar una oferta de servicios completa para dicha población que se acerca a los centros, garantizando una respuesta efectiva a las necesidades de la población, bajo los marcos normativos que nos regulan.
•	Contar con profesionales cualificados para el desarrollo de acciones de orientación y acompañamiento psicosocial a población víctima del conflicto armado, reduciendo con ello los riesgos de cometer acciones con daño o victimización secundaria. </v>
          </cell>
          <cell r="IA72" t="str">
            <v xml:space="preserve">Para el cumplimiento de esta meta, en el mes de febrero se desarrollaron las siguientes (5) actividades de (5) programadas, así:
1. Gestionar el funcionamiento administrativo y operativo para el otorgamiento de la ayuda humanitaria:  Se otorgaron 3.133 medidas de Ayuda o Atención Humanitaria Inmediata (AHI) de la siguiente manera:
• Medidas de Albergue otorgadas: 308
• Medidas de Arriendo otorgadas: 392
• Medidas Unidades de Redención Alimentarias otorgadas: 237
• Medidas de auxilio funerario otorgadas: 0
• Medidas transporte de emergencia otorgadas: 17
• Kits Cocina otorgadas: 282
• Kits Dormitorio otorgadas: 624
• Kits Vajilla otorgadas: 623
• Kits Aseo personal otorgados: 650
La sumatoria de medidas otorgadas en el mes de febrero 2022 benefició a 1.395 personas únicas, por lo que el  acumulado  en lo corrido de la vigencia 2022 es de 1.272 personas únicas.
2. Acciones Interinstitucionales:
Se realizaron (50) acciones Interinstitucionales, desde los centros de encuentro en el mes de febrero, así: 
•	(40) articulaciones Interinstitucionales donde se generan, articulan y gestionan acciones y estrategias interinstitucionales, con las entidades que conforman el Sistema Nacional de Atención y Reparación Integral de las Víctimas (SNARIV) y el Sistema Distrital de Atención y reparación integral de las Víctimas (SDARIV).
•	(4) Reuniones de Equipo Centro de Encuentro, donde se emiten lineamientos y logísticas de organización con las entidades presentes. 
•	(3) Conmemoraciones en el marco de la conmemoración del día de las Manos Rojas, realizadas desde los Centros de Encuentro Bosa, Chapinero y Rafael Uribe Uribe.
•	(1) acción comunitaria que incluye las Mesas Locales de Participación Efectiva de las Víctimas -MLPEV Santafé – Alta Consejería de Paz, Víctimas y Reconciliación-ACPVR, Mesa seguimiento al Auto 092, ONG Costurero de la Memoria - CE Suba, SDIS - CE SUBA, ACPVR - Costurero de la Memoria del Rincón.
•	(2) Jornadas de Fortalecimiento Técnico con la Secretaría de Integración Social-SDIS y la ACPVR. 
3.  Orientaciones Psicosociales y atenciones en crisis:
Se dio respuesta a las diferentes necesidades de orientación general a las personas que realizaron la solicitud expresa de información sobre oferta social en los Centros de encuentro, puntos de atención y alojamientos temporales, adicionalmente se orientaron a las personas que fueron atendidas en el marco del proceso de otorgamiento de atención y ayuda humanitaria Inmediata. 
4. Procesos de acompañamiento psicosocial:
El equipo implementador dio respuesta en la medida de lo posible a las solicitudes de atención y acompañamiento de acuerdo con las estrategias establecidas en el marco del componente de ayuda humanitaria inmediata, por medio de la línea de atención individual- familiar. 
5. Acciones Grupales y conmemoraciones:
INMEDIATEZ Y EMERGENCIA: 
1. Se llevaron a cabo (7) acciones de conmemoración en los seis centros de encuentro y el alojamiento principal, la fecha para este mes corresponde al 12 de febrero Día Internacional de las Manos Rojas que promueve la prevención de la vinculación al conflicto armado y la protección de los derechos de NNA., aproximadamente participaron 237 personas. 
2. En el Centro de Encuentro de Bosa se llevan a cabo (2) acciones comunitarias en el marco del proceso mujeres que reverdecen el territorio, contando con la participación de 30 personas. 
3. En el Centro de Encuentro de Bosa se implementaron (2) acciones de la línea comunitaria asociadas a la Huerta de la Esperanza, contando con la participación activa en clave de proceso de 18 personas. 
4. En el Centro de Encuentro Chapinero se realizó articulación con la tropa social de la Secretaría de Integración Social -SDIS con la entrega de alimentos calientes frente al centro de encuentro, dos colectivos de artistas y se realizó una Intervención con poesía, música, teatro de títeres informando en la calle principal de la 63 a comerciantes, transeúntes y vendedores de la misionalidad del centro de encuentro.
ESTABILIZACIÓN:  
Se realizó una jornada de sensibilización a colaboradores de PROPAIS, del Ministerio del Interior, sobre consideraciones generales y psicosociales del trabajo con población víctima del conflicto armado.
BENEFICIOS
•	Pueden acceder a la AHI aquellas personas y los miembros del hogar que presenten la declaración ante el ministerio público como víctimas del desplazamiento forzado y cuyo hecho haya ocurrido dentro de los tres (3) meses previos a la solicitud de la AHI. (Ley 1448, Artículo 63). 
•	La actual administración amplia el alcance territorial de estos ejercicios de orientación e información mediante la utilización de equipos móviles que permiten el acercamiento de las y los funcionarios y servidores públicos a las zonas de más difícil acceso que tienen una importante presencia de víctimas del conflicto armado. Adicionalmente, los Centros de encuentro aportan al proceso de construir de Bogotá como un epicentro de paz y reconciliación, lo cual implica materializar en acciones concretas el principio de centralidad de las víctimas presente en el Acto Legislativo 01 de 2017 y dar cumplimiento a lo establecido en la Ley 1448 de 2011 como parte integrante del SIVJRNR. 
•	Debido a que los Centros de encuentro son espacios propios y de dedicación exclusiva para la atención a víctimas del conflicto armado colombiano, que son reconocidos para tal fin por la ciudadanía. Dichos espacios, amplios y administrados directamente por la ACPVR, permiten que la capacidad de la entidad se centre en desplegar y brindar una oferta de servicios completa para dicha población que se acerca a los centros, garantizando una respuesta efectiva a las necesidades de la población, bajo los marcos normativos que nos regulan.
•	Contar con profesionales cualificados para el desarrollo de acciones de orientación y acompañamiento psicosocial a población víctima del conflicto armado, reduciendo con ello los riesgos de cometer acciones con daño o victimización secundaria. 
•	Garantizar la continuidad de las acciones de orientación psicosocial a población víctima del conflicto armado en los Centros de encuentro de Chapinero, RUU y Patio Bonito, punto de atención terminal y alojamientos temporales, con el objetivo de brindar una atención diferencial y humanizada para el acceso y goce efectivo de derechos en el marco de la ruta de reparación integral. </v>
          </cell>
          <cell r="IB72" t="str">
            <v>Para el cumplimiento de esta meta, en el mes de marzo se desarrollaron las siguientes (5) actividades de (5) programadas, así:
1. Gestionar el funcionamiento administrativo y operativo para el otorgamiento de la ayuda humanitaria:  Se otorgaron 1.642 medidas de Ayuda o Atención Humanitaria Inmediata (AHI) de la siguiente manera:
• Medidas de Albergue otorgadas: 205
• Medidas de Arriendo otorgadas: 263
• Medidas Unidades de Redención Alimentarias otorgadas: 102
• Medidas de auxilio funerario otorgadas: 4
• Medidas transporte de emergencia otorgadas: 10
• Kits Cocina otorgadas: 134
• Kits Dormitorio otorgadas: 266
• Kits Vajilla otorgadas: 258
• Kits Aseo personal otorgados: 400
La sumatoria de medidas del mes de marzo de 2022 benefició a 1.291 personas para un acumulado de 1.834 personas únicas en la vigencia 2022.
2. Acciones Interinstitucionales:
Se realizaron (67) acciones Interinstitucionales, desde los Centros de Encuentro, así: 
• (19) Reuniones Bilaterales donde se generan, articulan y gestionan acciones y estrategias interinstitucionales, con las entidades que conforman el Sistema Nacional de Atención y Reparación Integral de las Víctimas (SNARIV) y el Sistema Distrital de Atención y reparación integral de las Víctimas (SDARIV),
• (6) Reuniones de Equipo Centro de Encuentro, donde se emiten lineamientos y logísticas de organización con las entidades presentes. 
• (4) Conmemoraciones realizadas desde los Centros de Encuentro y puntos de atención Terminal, Chapinero, Bosa, con el apoyo de la unidad móvil
• Apertura del servicio de la Jurisdicción Especial para la Paz (JEP) en el Centro de Encuentro Bosa.
• (4) acciones comunitarias Batuta y la huerta con el aporte del ICBF sembrando en familia en Suba, Corporación Volver a la Gente, Mesa local de víctimas de Santafé
• (8) Jornadas de Fortalecimiento Técnico
• (5) Socializaciones y sensibilizaciones con población victima en sala de espera de los CE
• (9) Ferias de servicios, participación en feria de servicios en las localidades de Usaquén, Usme y Barrios Unidos
• (2) Acompañamientos Étnicos en el Parque Florida y en el Parque Nacional, atendiendo a la población Embera
• (2) acciones dentro de la Estrategia Psicosocial en Albergue Jornada de activación psicosocial en Albergue: Maloka
• (2) Comités Locales de Justicia Transicional Alcaldía Local Mártires y Bosa
• (2) Reuniones Periódicas de Coordinaciones Sectoriales
• (2) Intervenciones Socio jurídicas en Albergue capacitación en “Derechos de la población víctima del conflicto armado y vías de exigibilidad"
• (1) Reunión Locativa en Centro de Encuentro.
3.  Orientaciones Psicosociales y atenciones en crisis:
• Desde el componte psicosocial de inmediatez y emergencia se dio respuesta a las diferentes necesidades de orientación general a las personas que realizaron la solicitud expresa de información sobre oferta social en los Centros de encuentro, puntos de atención y alojamientos temporales. 
• El equipo implementador psicosocial orientó a las personas que fueron atendidas en el marco del proceso de otorgamiento de atención y ayuda humanitaria Inmediata. Producto de las atenciones el equipo remitió a las respectivas entidades del SNARIV, SDARIV y tercer sector de acuerdo con las competencias de la entidad y necesidades identificadas producto de la atención.
4. Procesos de acompañamiento psicosocial:
•El equipo implementador dio respuesta en la medida de lo posible a las solicitudes de atención y acompañamiento de acuerdo con las estrategias establecidas en el marco del componente de ayuda humanitaria inmediata, por medio de la línea de atención individual- familiar y comunitaria.
• Se logra dar respuesta a las solicitudes de atención psicosocial remitidas por el ICBF y Ministerio público por medio de la asignación de los casos al equipo implementador de acuerdo con la voluntariedad de la población.
5. Acciones Grupales y conmemoraciones:
• Se llevaron a cabo 8 acciones de conmemoración en los 6 Centros de Encuentro, el alojamiento principal y la Terminal de Transporte. Igualmente, se proyectó la metodología para las acciones de conmemoración del 9 de abril Día Nacional de la Memoria y la Solidaridad con las Víctimas del conflicto armado.
• Se realizó la Apertura punto de atención JEP - Centro de Encuentro Bosa con una participación de 70 personas.
• En el CE de Bosa se llevaron a cabo 6 acciones comunitarias en el marco del proceso mujeres que reverdecen el territorio, contando con la participación de 99 personas.
• En el CE de Bosa se implementaron 4 acciones de la línea comunitaria asociadas a la Huerta de la Esperanza, contando con la participación activa en clave de proceso de 41 personas.
BENEFICIOS
• Pueden acceder a la AHI aquellas personas y los miembros del hogar que presenten la declaración ante el ministerio público como víctimas del desplazamiento forzado y cuyo hecho haya ocurrido dentro de los tres (3) meses previos a la solicitud de la AHI. (Ley 1448, Artículo 63). 
• La actual administración amplia el alcance territorial de estos ejercicios de orientación e información mediante la utilización de equipos móviles que permiten el acercamiento de las y los funcionarios y servidores públicos a las zonas de más difícil acceso que tienen una importante presencia de víctimas del conflicto armado. Adicionalmente, los Centros de encuentro aportan al proceso de construir de Bogotá como un epicentro de paz y reconciliación, lo cual implica materializar en acciones concretas el principio de centralidad de las víctimas presente en el Acto Legislativo 01 de 2017 y dar cumplimiento a lo establecido en la Ley 1448 de 2011 como parte integrante del SIVJRNR. 
• Debido a que los Centros de encuentro son espacios propios y de dedicación exclusiva para la atención a víctimas del conflicto armado colombiano, que son reconocidos para tal fin por la ciudadanía. Dichos espacios, amplios y administrados directamente por la ACPVR, permiten que la capacidad de la entidad se centre en desplegar y brindar una oferta de servicios completa para dicha población que se acerca a los centros, garantizando una respuesta efectiva a las necesidades de la población, bajo los marcos normativos que nos regulan.
• Contar con profesionales cualificados para el desarrollo de acciones de orientación y acompañamiento psicosocial a población víctima del conflicto armado, reduciendo con ello los riesgos de cometer acciones con daño o victimización secundaria. 
• Garantizar la continuidad de las acciones de orientación psicosocial a población víctima del conflicto armado en los Centros de encuentro de Chapinero, RUU y Patio Bonito, punto de atención terminal y alojamientos temporales, con el objetivo de brindar una atención diferencial y humanizada para el acceso y goce efectivo de derechos en el marco de la ruta de reparación integral.</v>
          </cell>
          <cell r="IC72" t="str">
            <v/>
          </cell>
          <cell r="ID72" t="str">
            <v/>
          </cell>
          <cell r="IE72" t="str">
            <v/>
          </cell>
          <cell r="IF72" t="str">
            <v/>
          </cell>
          <cell r="IG72" t="str">
            <v/>
          </cell>
          <cell r="IH72" t="str">
            <v/>
          </cell>
          <cell r="II72" t="str">
            <v/>
          </cell>
          <cell r="IJ72" t="str">
            <v/>
          </cell>
          <cell r="IK72" t="str">
            <v/>
          </cell>
          <cell r="IL72">
            <v>1</v>
          </cell>
          <cell r="IM72">
            <v>1</v>
          </cell>
          <cell r="IN72">
            <v>1</v>
          </cell>
          <cell r="IO72" t="str">
            <v/>
          </cell>
          <cell r="IP72" t="str">
            <v/>
          </cell>
          <cell r="IQ72" t="str">
            <v/>
          </cell>
          <cell r="IR72" t="str">
            <v/>
          </cell>
          <cell r="IS72" t="str">
            <v/>
          </cell>
          <cell r="IT72" t="str">
            <v/>
          </cell>
          <cell r="IU72" t="str">
            <v/>
          </cell>
          <cell r="IV72" t="str">
            <v/>
          </cell>
          <cell r="IW72" t="str">
            <v/>
          </cell>
          <cell r="IX72">
            <v>6448</v>
          </cell>
          <cell r="IY72">
            <v>100</v>
          </cell>
          <cell r="IZ72">
            <v>100</v>
          </cell>
          <cell r="JA72">
            <v>100</v>
          </cell>
          <cell r="JB72">
            <v>0</v>
          </cell>
          <cell r="JC72">
            <v>0</v>
          </cell>
          <cell r="JD72">
            <v>0</v>
          </cell>
          <cell r="JE72">
            <v>0</v>
          </cell>
          <cell r="JF72">
            <v>0</v>
          </cell>
          <cell r="JG72">
            <v>0</v>
          </cell>
          <cell r="JH72">
            <v>0</v>
          </cell>
          <cell r="JI72">
            <v>0</v>
          </cell>
          <cell r="JJ72">
            <v>0</v>
          </cell>
          <cell r="JK72">
            <v>100</v>
          </cell>
          <cell r="JL72">
            <v>100</v>
          </cell>
          <cell r="JM72">
            <v>100</v>
          </cell>
          <cell r="JN72">
            <v>100</v>
          </cell>
          <cell r="JO72" t="str">
            <v/>
          </cell>
          <cell r="JP72" t="str">
            <v/>
          </cell>
          <cell r="JQ72" t="str">
            <v/>
          </cell>
          <cell r="JR72" t="str">
            <v/>
          </cell>
          <cell r="JS72" t="str">
            <v/>
          </cell>
          <cell r="JT72" t="str">
            <v/>
          </cell>
          <cell r="JU72" t="str">
            <v/>
          </cell>
          <cell r="JV72" t="str">
            <v/>
          </cell>
          <cell r="JW72">
            <v>100</v>
          </cell>
          <cell r="JX72">
            <v>100</v>
          </cell>
          <cell r="JY72">
            <v>100</v>
          </cell>
          <cell r="JZ72">
            <v>100</v>
          </cell>
          <cell r="KA72" t="str">
            <v/>
          </cell>
          <cell r="KB72" t="str">
            <v/>
          </cell>
          <cell r="KC72" t="str">
            <v/>
          </cell>
          <cell r="KD72" t="str">
            <v/>
          </cell>
          <cell r="KE72" t="str">
            <v/>
          </cell>
          <cell r="KF72" t="str">
            <v/>
          </cell>
          <cell r="KG72" t="str">
            <v/>
          </cell>
          <cell r="KH72" t="str">
            <v/>
          </cell>
          <cell r="KI72" t="str">
            <v/>
          </cell>
          <cell r="KJ72">
            <v>100</v>
          </cell>
          <cell r="KK72">
            <v>100</v>
          </cell>
          <cell r="KL72">
            <v>100</v>
          </cell>
          <cell r="KM72" t="str">
            <v/>
          </cell>
          <cell r="KN72" t="str">
            <v/>
          </cell>
          <cell r="KO72" t="str">
            <v/>
          </cell>
          <cell r="KP72" t="str">
            <v/>
          </cell>
          <cell r="KQ72" t="str">
            <v/>
          </cell>
          <cell r="KR72" t="str">
            <v/>
          </cell>
          <cell r="KS72" t="str">
            <v/>
          </cell>
          <cell r="KT72" t="str">
            <v/>
          </cell>
          <cell r="KU72" t="str">
            <v/>
          </cell>
          <cell r="KV72">
            <v>100</v>
          </cell>
          <cell r="KW72" t="str">
            <v>7871_N</v>
          </cell>
          <cell r="KX72" t="str">
            <v>N/A</v>
          </cell>
          <cell r="KY72" t="str">
            <v>No programó</v>
          </cell>
          <cell r="KZ72" t="str">
            <v/>
          </cell>
          <cell r="LA72" t="str">
            <v/>
          </cell>
          <cell r="LB72" t="str">
            <v/>
          </cell>
          <cell r="LC72">
            <v>100.00375798571964</v>
          </cell>
          <cell r="LD72">
            <v>63.552662031716729</v>
          </cell>
          <cell r="LE72">
            <v>28787418000</v>
          </cell>
          <cell r="LF72">
            <v>20715835745</v>
          </cell>
          <cell r="LG72">
            <v>1820401654</v>
          </cell>
          <cell r="LH72">
            <v>3442935911</v>
          </cell>
          <cell r="LI72">
            <v>3283601299</v>
          </cell>
          <cell r="LJ72">
            <v>100</v>
          </cell>
          <cell r="LK72">
            <v>100</v>
          </cell>
          <cell r="LL72">
            <v>100</v>
          </cell>
          <cell r="LM72" t="str">
            <v/>
          </cell>
          <cell r="LN72" t="str">
            <v/>
          </cell>
          <cell r="LO72" t="str">
            <v/>
          </cell>
          <cell r="LP72" t="str">
            <v/>
          </cell>
          <cell r="LQ72" t="str">
            <v/>
          </cell>
          <cell r="LR72" t="str">
            <v/>
          </cell>
          <cell r="LS72" t="str">
            <v/>
          </cell>
          <cell r="LT72" t="str">
            <v/>
          </cell>
          <cell r="LU72" t="str">
            <v/>
          </cell>
          <cell r="LV72">
            <v>100</v>
          </cell>
          <cell r="LW72">
            <v>100</v>
          </cell>
          <cell r="LX72" t="str">
            <v>No oportuna: El tiempo de radicación debe coincidir con el plazo establecido por la Oficina Asesora de Planeación - OAP</v>
          </cell>
          <cell r="LY72" t="str">
            <v>Oportuno: Se radica en los tiempos establecidos por la Oficina Asesora de Planeación - OAP</v>
          </cell>
          <cell r="LZ72">
            <v>0</v>
          </cell>
          <cell r="MA72">
            <v>0</v>
          </cell>
          <cell r="MB72">
            <v>0</v>
          </cell>
          <cell r="MC72">
            <v>0</v>
          </cell>
          <cell r="MD72">
            <v>0</v>
          </cell>
          <cell r="ME72">
            <v>0</v>
          </cell>
          <cell r="MF72">
            <v>0</v>
          </cell>
          <cell r="MG72">
            <v>0</v>
          </cell>
          <cell r="MH72">
            <v>0</v>
          </cell>
          <cell r="MI72">
            <v>0</v>
          </cell>
          <cell r="MJ72" t="str">
            <v>Coherente: La información de avance de la magnitud, consignada en el reporte del periodo, concuerda con la programación realizada, con la información cualitativa presentada, con las actividades establecidas (si aplica) y con los soportes presentados. Esta información es coherente con la descripción hecha en la hoja de vida de la meta o indicador.</v>
          </cell>
          <cell r="MK72" t="str">
            <v>Coherente: La información de avance de la magnitud, consignada en el reporte del periodo, concuerda con la programación realizada, con la información cualitativa presentada, con las actividades establecidas (si aplica) y con los soportes presentados. Esta información es coherente con la descripción hecha en la hoja de vida de la meta o indicador.</v>
          </cell>
          <cell r="ML72">
            <v>0</v>
          </cell>
          <cell r="MM72">
            <v>0</v>
          </cell>
          <cell r="MN72">
            <v>0</v>
          </cell>
          <cell r="MO72">
            <v>0</v>
          </cell>
          <cell r="MP72">
            <v>0</v>
          </cell>
          <cell r="MQ72">
            <v>0</v>
          </cell>
          <cell r="MR72">
            <v>0</v>
          </cell>
          <cell r="MS72">
            <v>0</v>
          </cell>
          <cell r="MT72">
            <v>0</v>
          </cell>
          <cell r="MU72">
            <v>0</v>
          </cell>
          <cell r="MV72">
            <v>100</v>
          </cell>
          <cell r="MW72">
            <v>100</v>
          </cell>
          <cell r="MX72">
            <v>100</v>
          </cell>
          <cell r="MY72" t="str">
            <v/>
          </cell>
          <cell r="MZ72" t="str">
            <v/>
          </cell>
          <cell r="NA72" t="str">
            <v/>
          </cell>
          <cell r="NB72" t="str">
            <v/>
          </cell>
          <cell r="NC72" t="str">
            <v/>
          </cell>
          <cell r="ND72" t="str">
            <v/>
          </cell>
          <cell r="NE72" t="str">
            <v/>
          </cell>
          <cell r="NF72" t="str">
            <v/>
          </cell>
          <cell r="NG72" t="str">
            <v/>
          </cell>
          <cell r="NH72" t="str">
            <v>No aplica</v>
          </cell>
          <cell r="NI72" t="str">
            <v>No aplica</v>
          </cell>
          <cell r="NJ72">
            <v>0</v>
          </cell>
          <cell r="NK72">
            <v>0</v>
          </cell>
          <cell r="NL72">
            <v>0</v>
          </cell>
          <cell r="NM72">
            <v>0</v>
          </cell>
          <cell r="NN72">
            <v>0</v>
          </cell>
          <cell r="NO72">
            <v>0</v>
          </cell>
          <cell r="NP72">
            <v>0</v>
          </cell>
          <cell r="NQ72">
            <v>0</v>
          </cell>
          <cell r="NR72">
            <v>0</v>
          </cell>
          <cell r="NS72">
            <v>0</v>
          </cell>
          <cell r="NT72" t="str">
            <v xml:space="preserve">No se identificaron problemas o dificultades. La información consignada en el reporte del periodo, respecto a los avances, logros y retrasos presentados, da cuenta de forma clara, completa y concisa del nivel cumplimiento de la meta o indicador. </v>
          </cell>
          <cell r="NU72" t="str">
            <v>No aplica</v>
          </cell>
          <cell r="NV72">
            <v>0</v>
          </cell>
          <cell r="NW72">
            <v>0</v>
          </cell>
          <cell r="NX72">
            <v>0</v>
          </cell>
          <cell r="NY72">
            <v>0</v>
          </cell>
          <cell r="NZ72">
            <v>0</v>
          </cell>
          <cell r="OA72">
            <v>0</v>
          </cell>
          <cell r="OB72">
            <v>0</v>
          </cell>
          <cell r="OC72">
            <v>0</v>
          </cell>
          <cell r="OD72">
            <v>0</v>
          </cell>
          <cell r="OE72">
            <v>0</v>
          </cell>
        </row>
        <row r="73">
          <cell r="A73" t="str">
            <v>PD112B</v>
          </cell>
          <cell r="B73">
            <v>7871</v>
          </cell>
          <cell r="D73">
            <v>2020110010188</v>
          </cell>
          <cell r="E73" t="str">
            <v>Un nuevo contrato social y ambiental para la Bogotá del siglo XXI</v>
          </cell>
          <cell r="F73" t="str">
            <v>3. Inspirar confianza y legitimidad para vivir sin miedo y ser epicentro de cultura ciudadana, paz y reconciliación.</v>
          </cell>
          <cell r="G73" t="str">
            <v>39.  Bogotá territorio de paz y atención integral a las víctimas del conflicto armado.</v>
          </cell>
          <cell r="H73" t="str">
            <v>Mejorar la integración de las acciones, servicios y escenarios que dan respuesta a las obligaciones derivadas de ley para las víctimas, el Acuerdo de Paz, y los demás compromisos distritales en materia de memoria, reparación, paz y reconciliación.</v>
          </cell>
          <cell r="I73" t="str">
            <v>N/A</v>
          </cell>
          <cell r="J73" t="str">
            <v>Construcción de Bogotá-región como territorio de paz para las víctimas y la reconciliación</v>
          </cell>
          <cell r="K73" t="str">
            <v>Oficina de Alta Consejería de Paz, Víctimas y Reconciliación</v>
          </cell>
          <cell r="L73" t="str">
            <v xml:space="preserve">Carlos Vladimir Rodriguez Valencia </v>
          </cell>
          <cell r="M73" t="str">
            <v>Alto Consejero de Paz, Víctimas y Reconciliación</v>
          </cell>
          <cell r="N73" t="str">
            <v>Oficina de Alta Consejería de Paz, Víctimas y Reconciliación</v>
          </cell>
          <cell r="O73" t="str">
            <v xml:space="preserve">Carlos Vladimir Rodriguez Valencia </v>
          </cell>
          <cell r="P73" t="str">
            <v>Alto Consejero de Paz, Víctimas y Reconciliación</v>
          </cell>
          <cell r="Q73" t="str">
            <v>Carolina Rodríguez Moyano, Juan Guillermo Becerra Jimenez</v>
          </cell>
          <cell r="R73" t="str">
            <v>Yuri Galindo</v>
          </cell>
          <cell r="S73" t="str">
            <v>Desarrollar acciones y procesos de asistencia, atención, reparación integral y participación para las víctimas del conflicto armado, en concordancia con las obligaciones y disposiciones legales establecidas para el Distrito Capital.</v>
          </cell>
          <cell r="T73" t="str">
            <v xml:space="preserve">Porcentaje de medidas de prevención, protección, asistencia y atención distintas a la ayuda humanitaria inmediata, acorde a las competencias institucionales de la Alta consejería para las víctimas, la paz y la reconciliación de la Secretaría General, otorgadas. </v>
          </cell>
          <cell r="Z73" t="str">
            <v>299. Desarrollar acciones y procesos de asistencia, atención, reparación integral y participación para las víctimas del conflicto armado, en concordancia con las obligaciones y disposiciones legales establecidas para el Distrito Capital.</v>
          </cell>
          <cell r="AA73" t="str">
            <v>319.  Medidas de prevención y protección a víctimas del conflicto armado, reconociendo afectaciones, riesgos y conductas vulneratorias, desde los enfoques poblacionales y diferenciales, acorde con las competencias institucionales de la Alta consejería para los derechos de las víctimas, la Paz y la Reconciliación, gestionadas</v>
          </cell>
          <cell r="AH73" t="str">
            <v>16. Paz, justicia e instituciones sólidas</v>
          </cell>
          <cell r="AI73" t="str">
            <v xml:space="preserve">PD_Meta Sectorial: 299. Desarrollar acciones y procesos de asistencia, atención, reparación integral y participación para las víctimas del conflicto armado, en concordancia con las obligaciones y disposiciones legales establecidas para el Distrito Capital.; PD_Indicador Meta sector: 319.  Medidas de prevención y protección a víctimas del conflicto armado, reconociendo afectaciones, riesgos y conductas vulneratorias, desde los enfoques poblacionales y diferenciales, acorde con las competencias institucionales de la Alta consejería para los derechos de las víctimas, la Paz y la Reconciliación, gestionadas; ODS: 16. Paz, justicia e instituciones sólidas; </v>
          </cell>
          <cell r="AJ73">
            <v>0</v>
          </cell>
          <cell r="AK73">
            <v>44466</v>
          </cell>
          <cell r="AL73">
            <v>2</v>
          </cell>
          <cell r="AM73">
            <v>2022</v>
          </cell>
          <cell r="AN73" t="str">
            <v>Para el cumplimiento de esta meta se harán las gestiones necesarias para activación de las rutas de prevención temprana, prevención urgente y protección, con las entidades competentes de garantizar los derechos a la vida, libertad, integridad y seguridad del 100% de casos de víctimas del conflicto armado que se encuentren en situación de riesgo y sean puestas en su conocimiento.  Se realizará un ejercicio periódico de seguimiento a la respuesta institucional promovida para los efectos.
En este indicador, y si bien la ACPVR no tiene competencias específicas en materia de protección, orienta su gestión para que a través de la articulación Distrito-Nación, se cuente con mecanismos claros, accesibles y rápidos para que las personas, colectivos y organizaciones de víctimas del conflicto armado que se encuentren en situación de riesgo en el ejercicio de sus derechos, así como los sujetos de reparación colectiva, puedan acceder a las rutas de protección con las que cuenta el Estado en el marco de la política pública de prevención y protección. 
La recepción de los casos se da por medio de remisiones de otras entidades del orden nacional o distrital. También por solicitud directa de la o las personas en los Centros de Encuentro y por los canales telefónicos y/o virtuales que la ACPVR tiene dispuestos para ello. A continuación se citan los enrutamientos de acuerdo a las entidades:
1). Subsecretaría para la Gobernabilidad y la Garantía de Derechos en la Dirección de Derechos Humanos de la Secretaria de Gobierno.  
1.1 Ruta de Atención a Víctimas de Violencia(s)en Razón a su Orientación Sexual e Identidad de Género LGBTI que cumplan requisitos y soliciten atención. 
1.2. Ruta de atención y protección de defensoras y defensores de derechos humanos, que cumplan requisitos y soliciten atención  
1.3. Ruta de atención a víctimas del delito de trata de personas que cumplan requisitos y soliciten atención. 
2).Secretaria Distrital de la Mujer 
 Bogotá cuenta con la Ruta Única de Atención para mujeres víctimas de violencias, a través de la cual las mujeres víctimas y la ciudadanía en general, pueden informarse sobre a dónde acudir en casos de violencias de género, cómo y dónde solicitar orientación, atención en salud, medidas de protección o cómo acceder efectivamente a la justicia.  Las Casas Refugio son centros de atención que brindan acogida y atención integral a mujeres y sus núcleos familiares cuando han sido víctimas de violencias al interior de las familias o víctimas de violencias en el marco del conflicto armado, por un período de permanencia gratuita hasta por cuatro (4) meses. 
3). Enrutamiento a programa de protección de la Unidad Nacional de Protección 
La Unidad Nacional de Protección -UNP- articula, coordina y ejecuta la prestación del servicio de protección de los derechos a la vida, la libertad, la integridad y la seguridad de personas, grupos y comunidades que se encuentran en situación de riesgo extraordinario o extremo, como consecuencia directa del ejercicio de sus actividades o funciones políticas, públicas, sociales o humanitarias.
La ACPVR en ruta los casos de víctimas del conflicto armado que sean parte de la población objetivo de los programas de protección, que se reciban desde entidades del orden nacional, distrital o que lleguen directamente a los centros de encuentro. Desde allí se apoya a los ciudadanos con el diligenciamiento del formulario de inscripción al programa y en el envío de los documentos.
Igualmente, se realiza un seguimiento directo con la UNP para verificar el avance de la solicitud de estudio de riesgo.</v>
          </cell>
          <cell r="AO73" t="str">
            <v>Identificación oportuna de riesgos para las víctimas del Conflicto Armado en la ciudad de Bogotá D.C. y sus impactos, en atención a los enfoques poblacionales y diferenciales.
Fortalecimiento de rutas e instrumentos en el Distrito para la prevención temprana, urgente y protección de acuerdo con las competencias de la entidad.
Implementación de estrategias y acciones en materia de prevención, protección y garantías de no repetición en el Distrito.</v>
          </cell>
          <cell r="AP73">
            <v>2020</v>
          </cell>
          <cell r="AQ73">
            <v>2024</v>
          </cell>
          <cell r="AR73" t="str">
            <v>Constante</v>
          </cell>
          <cell r="AS73" t="str">
            <v>Eficacia</v>
          </cell>
          <cell r="AT73" t="str">
            <v>Porcentaje</v>
          </cell>
          <cell r="AU73" t="str">
            <v>Producto</v>
          </cell>
          <cell r="AV73">
            <v>2019</v>
          </cell>
          <cell r="AW73">
            <v>1</v>
          </cell>
          <cell r="AX73" t="str">
            <v>Proyecto de inversión 1156</v>
          </cell>
          <cell r="AZ73">
            <v>1</v>
          </cell>
          <cell r="BB73" t="str">
            <v>El indicador se calculará a través de la relación entre las acciones o actividades ejecutadas y programadas para la gestión de medidas de prevención y protección a victimas del conflicto armado, de conformidad con el plan interno de trabajo de la Oficina Alta Consejería de Paz, Víctimas y Reconciliación.</v>
          </cell>
          <cell r="BC73" t="str">
            <v>(Valor porcentual asignado al total de las acciones o actividades ejecutadas en el periodo/Valor porcentual asignado al total de las acciones o actividades programadas en el periodo)*100</v>
          </cell>
          <cell r="BD73" t="str">
            <v>Valor porcentual asignado al total de las acciones o actividades ejecutadas en el periodo</v>
          </cell>
          <cell r="BE73" t="str">
            <v>Valor porcentual asignado al total de las acciones o actividades programadas en el periodo</v>
          </cell>
          <cell r="BF73" t="str">
            <v>Soportes de las actividades realizadas para la gestión de medidas de prevención y protección a victimas del conflicto armado, realizadas por la Oficina Alta Consejería de Paz, Víctimas y Reconciliación.</v>
          </cell>
          <cell r="BG73">
            <v>3</v>
          </cell>
          <cell r="BH73">
            <v>44644</v>
          </cell>
          <cell r="BI73" t="str">
            <v>Radicado 3-2022-9977 del 24/03/2022</v>
          </cell>
          <cell r="BJ73" t="str">
            <v>Establecer variables 1 y/o 2 numéricas</v>
          </cell>
          <cell r="BK73">
            <v>100</v>
          </cell>
          <cell r="BL73">
            <v>100</v>
          </cell>
          <cell r="BM73">
            <v>100</v>
          </cell>
          <cell r="BN73">
            <v>100</v>
          </cell>
          <cell r="BO73">
            <v>100</v>
          </cell>
          <cell r="BP73">
            <v>100</v>
          </cell>
          <cell r="BW73">
            <v>100</v>
          </cell>
          <cell r="BX73">
            <v>100</v>
          </cell>
          <cell r="BY73">
            <v>100</v>
          </cell>
          <cell r="BZ73">
            <v>100</v>
          </cell>
          <cell r="CA73">
            <v>100</v>
          </cell>
          <cell r="CB73">
            <v>0</v>
          </cell>
          <cell r="CC73">
            <v>0</v>
          </cell>
          <cell r="CD73">
            <v>0</v>
          </cell>
          <cell r="CE73">
            <v>0</v>
          </cell>
          <cell r="CF73">
            <v>100</v>
          </cell>
          <cell r="CG73">
            <v>100</v>
          </cell>
          <cell r="CH73" t="str">
            <v>No aplica</v>
          </cell>
          <cell r="CI73" t="str">
            <v>Constante</v>
          </cell>
          <cell r="CJ73">
            <v>100</v>
          </cell>
          <cell r="CK73">
            <v>100</v>
          </cell>
          <cell r="CL73">
            <v>100</v>
          </cell>
          <cell r="CM73">
            <v>100</v>
          </cell>
          <cell r="CN73">
            <v>100</v>
          </cell>
          <cell r="CO73">
            <v>100</v>
          </cell>
          <cell r="CP73">
            <v>100</v>
          </cell>
          <cell r="CQ73">
            <v>100</v>
          </cell>
          <cell r="CR73">
            <v>100</v>
          </cell>
          <cell r="CS73">
            <v>100</v>
          </cell>
          <cell r="CT73">
            <v>100</v>
          </cell>
          <cell r="CU73">
            <v>100</v>
          </cell>
          <cell r="CV73">
            <v>100</v>
          </cell>
          <cell r="CW73">
            <v>100</v>
          </cell>
          <cell r="CX73">
            <v>3.23</v>
          </cell>
          <cell r="CY73">
            <v>6.45</v>
          </cell>
          <cell r="CZ73">
            <v>8.06</v>
          </cell>
          <cell r="DA73" t="str">
            <v/>
          </cell>
          <cell r="DB73" t="str">
            <v/>
          </cell>
          <cell r="DC73" t="str">
            <v/>
          </cell>
          <cell r="DD73" t="str">
            <v/>
          </cell>
          <cell r="DE73" t="str">
            <v/>
          </cell>
          <cell r="DF73" t="str">
            <v/>
          </cell>
          <cell r="DG73" t="str">
            <v/>
          </cell>
          <cell r="DH73" t="str">
            <v/>
          </cell>
          <cell r="DI73" t="str">
            <v/>
          </cell>
          <cell r="DJ73" t="str">
            <v/>
          </cell>
          <cell r="DK73">
            <v>3.23</v>
          </cell>
          <cell r="DL73">
            <v>4.84</v>
          </cell>
          <cell r="DM73">
            <v>9.68</v>
          </cell>
          <cell r="DN73" t="str">
            <v/>
          </cell>
          <cell r="DO73" t="str">
            <v/>
          </cell>
          <cell r="DP73" t="str">
            <v/>
          </cell>
          <cell r="DQ73" t="str">
            <v/>
          </cell>
          <cell r="DR73" t="str">
            <v/>
          </cell>
          <cell r="DS73" t="str">
            <v/>
          </cell>
          <cell r="DT73" t="str">
            <v/>
          </cell>
          <cell r="DU73" t="str">
            <v/>
          </cell>
          <cell r="DV73" t="str">
            <v/>
          </cell>
          <cell r="DW73">
            <v>17.75</v>
          </cell>
          <cell r="DX73" t="str">
            <v/>
          </cell>
          <cell r="DY73" t="str">
            <v>Informe mensual  de acciones acompañamiento de emergencias humanitarias y jornadas territoriales</v>
          </cell>
          <cell r="DZ73" t="str">
            <v>Informe mensual  de acciones acompañamiento de emergencias humanitarias y jornadas territoriales</v>
          </cell>
          <cell r="EA73" t="str">
            <v>Informe mensual  de acciones acompañamiento de emergencias humanitarias y jornadas territoriales</v>
          </cell>
          <cell r="EB73" t="str">
            <v>Informe mensual  de acciones acompañamiento de emergencias humanitarias y jornadas territoriales</v>
          </cell>
          <cell r="EC73" t="str">
            <v>Informe mensual  de acciones acompañamiento de emergencias humanitarias y jornadas territoriales</v>
          </cell>
          <cell r="ED73" t="str">
            <v>Informe mensual  de acciones acompañamiento de emergencias humanitarias y jornadas territoriales</v>
          </cell>
          <cell r="EE73" t="str">
            <v>Informe mensual  de acciones acompañamiento de emergencias humanitarias y jornadas territoriales</v>
          </cell>
          <cell r="EF73" t="str">
            <v>Informe mensual  de acciones acompañamiento de emergencias humanitarias y jornadas territoriales</v>
          </cell>
          <cell r="EG73" t="str">
            <v>Informe mensual  de acciones acompañamiento de emergencias humanitarias y jornadas territoriales</v>
          </cell>
          <cell r="EH73" t="str">
            <v>Informe mensual  de acciones acompañamiento de emergencias humanitarias y jornadas territoriales</v>
          </cell>
          <cell r="EI73" t="str">
            <v>Informe mensual  de acciones acompañamiento de emergencias humanitarias y jornadas territoriales</v>
          </cell>
          <cell r="EJ73" t="str">
            <v>Informe mensual  de acciones acompañamiento de emergencias humanitarias y jornadas territoriales</v>
          </cell>
          <cell r="EK73" t="str">
            <v>•	Anexo 1. Informe emergencias humanitarias
•	24.01.2022 Correo de remisión a ruta de UNP   
•	12.01.2022 Correo remisión de panfletos
•	Reporte Prevención y protección enero 2022</v>
          </cell>
          <cell r="EL73" t="str">
            <v>•	Anexo 1. Informe emergencias humanitarias
•	Asistencia Ruta de la ley 1448 de 2011. UARIV
•	17.2.22 Espacio de Difusión Ruta de La Ley 1448 de 2011
•	09.02.2022 Envío de caso lideresa a UNP
•	09.02.2022. Remisión solicitud UNP caso líderesa víctima del conflicto armado
•	Segplan PPGNR febrero 2022</v>
          </cell>
          <cell r="EM73" t="str">
            <v>•	2.3.1.2. Informe Unidad Móvil Emergencias
•	2.3.2.1. (1) 06032022 Acta Ruta Única SDMujer
• 2.3.2.1. (2) 29032022 Acta Espacio de Difusión Línea PPMesa Pruunna
• 2.3.2.2. (1) 09032022 Acta Taller integral mujeres víctimas.
• 2.3.2.2. (2) 11032022 Taller Integral MNARP
• 2.3.2.9. (1) SEGPLAN PREVENCIÓN Y PROTECCIÓN MARZO 2022
• 2.3.2.9. (4) 28032022 remisión a SDG Ruta Casa LGTBI
• 2.3.2.9. (2) 09032022 remisión a SDG Caso Líder Los Mártires
• 2.3.2.9. (3) 28032022 remisión a SDG Caso Lideresa indígena</v>
          </cell>
          <cell r="EN73" t="str">
            <v/>
          </cell>
          <cell r="EO73" t="str">
            <v/>
          </cell>
          <cell r="EP73" t="str">
            <v/>
          </cell>
          <cell r="EQ73" t="str">
            <v/>
          </cell>
          <cell r="ER73" t="str">
            <v/>
          </cell>
          <cell r="ES73" t="str">
            <v/>
          </cell>
          <cell r="ET73" t="str">
            <v/>
          </cell>
          <cell r="EU73" t="str">
            <v/>
          </cell>
          <cell r="EV73" t="str">
            <v/>
          </cell>
          <cell r="EW73">
            <v>0</v>
          </cell>
          <cell r="EX73">
            <v>0</v>
          </cell>
          <cell r="EY73">
            <v>0</v>
          </cell>
          <cell r="EZ73">
            <v>0</v>
          </cell>
          <cell r="FA73">
            <v>0</v>
          </cell>
          <cell r="FB73">
            <v>0</v>
          </cell>
          <cell r="FC73">
            <v>0</v>
          </cell>
          <cell r="FD73">
            <v>0</v>
          </cell>
          <cell r="FE73">
            <v>0</v>
          </cell>
          <cell r="FF73">
            <v>0</v>
          </cell>
          <cell r="FG73">
            <v>0</v>
          </cell>
          <cell r="FH73">
            <v>0</v>
          </cell>
          <cell r="FI73">
            <v>0</v>
          </cell>
          <cell r="FJ73">
            <v>0</v>
          </cell>
          <cell r="FK73">
            <v>0</v>
          </cell>
          <cell r="FL73">
            <v>0</v>
          </cell>
          <cell r="FM73">
            <v>0</v>
          </cell>
          <cell r="FN73">
            <v>0</v>
          </cell>
          <cell r="FO73">
            <v>0</v>
          </cell>
          <cell r="FP73">
            <v>0</v>
          </cell>
          <cell r="FQ73">
            <v>0</v>
          </cell>
          <cell r="FR73">
            <v>0</v>
          </cell>
          <cell r="FS73">
            <v>0</v>
          </cell>
          <cell r="FT73">
            <v>0</v>
          </cell>
          <cell r="FU73">
            <v>0</v>
          </cell>
          <cell r="FV73">
            <v>0</v>
          </cell>
          <cell r="FW73">
            <v>0</v>
          </cell>
          <cell r="FX73">
            <v>0</v>
          </cell>
          <cell r="FY73">
            <v>0</v>
          </cell>
          <cell r="FZ73">
            <v>0</v>
          </cell>
          <cell r="GA73">
            <v>0</v>
          </cell>
          <cell r="GB73">
            <v>0</v>
          </cell>
          <cell r="GC73">
            <v>0</v>
          </cell>
          <cell r="GD73">
            <v>0</v>
          </cell>
          <cell r="GE73">
            <v>0</v>
          </cell>
          <cell r="GF73">
            <v>0</v>
          </cell>
          <cell r="GG73">
            <v>0</v>
          </cell>
          <cell r="GH73">
            <v>0</v>
          </cell>
          <cell r="GI73">
            <v>0</v>
          </cell>
          <cell r="GJ73">
            <v>0</v>
          </cell>
          <cell r="GK73">
            <v>0</v>
          </cell>
          <cell r="GL73">
            <v>0</v>
          </cell>
          <cell r="GM73">
            <v>0</v>
          </cell>
          <cell r="GN73">
            <v>0</v>
          </cell>
          <cell r="GO73">
            <v>0</v>
          </cell>
          <cell r="GP73">
            <v>0</v>
          </cell>
          <cell r="GQ73">
            <v>0</v>
          </cell>
          <cell r="GR73">
            <v>0</v>
          </cell>
          <cell r="GS73">
            <v>0</v>
          </cell>
          <cell r="GT73">
            <v>0</v>
          </cell>
          <cell r="GU73">
            <v>0</v>
          </cell>
          <cell r="GV73">
            <v>0</v>
          </cell>
          <cell r="GW73">
            <v>0</v>
          </cell>
          <cell r="GX73">
            <v>0</v>
          </cell>
          <cell r="GY73">
            <v>0</v>
          </cell>
          <cell r="GZ73">
            <v>0</v>
          </cell>
          <cell r="HA73">
            <v>0</v>
          </cell>
          <cell r="HB73">
            <v>0</v>
          </cell>
          <cell r="HC73">
            <v>0</v>
          </cell>
          <cell r="HD73">
            <v>0</v>
          </cell>
          <cell r="HE73">
            <v>0</v>
          </cell>
          <cell r="HF73">
            <v>0</v>
          </cell>
          <cell r="HG73">
            <v>0</v>
          </cell>
          <cell r="HH73">
            <v>0</v>
          </cell>
          <cell r="HI73">
            <v>0</v>
          </cell>
          <cell r="HJ73">
            <v>0</v>
          </cell>
          <cell r="HK73">
            <v>0</v>
          </cell>
          <cell r="HL73">
            <v>0</v>
          </cell>
          <cell r="HM73">
            <v>0</v>
          </cell>
          <cell r="HN73">
            <v>0</v>
          </cell>
          <cell r="HO73">
            <v>0</v>
          </cell>
          <cell r="HP73">
            <v>0</v>
          </cell>
          <cell r="HQ73">
            <v>0</v>
          </cell>
          <cell r="HR73">
            <v>0</v>
          </cell>
          <cell r="HS73">
            <v>0</v>
          </cell>
          <cell r="HT73">
            <v>0</v>
          </cell>
          <cell r="HU73">
            <v>0</v>
          </cell>
          <cell r="HV73">
            <v>0</v>
          </cell>
          <cell r="HW73" t="str">
            <v xml:space="preserve">Para el cumplimiento de esta meta se harán las gestiones necesarias para activación de las rutas de prevención temprana, prevención urgente y protección, con las entidades competentes de garantizar los derechos a la vida, libertad, integridad y seguridad del 100% de casos de víctimas del conflicto armado que se encuentren en situación de riesgo y sean puestas en su conocimiento.  Se realizará un ejercicio periódico de seguimiento a la respuesta institucional promovida para los efectos. En lo corrido de la vigencia 2022, con corte al mes de marzo, se han adelantado las siguientes acciones:
1.  Articulación Interinstitucional 
• Articulación con funcionarios de Procuraduría General de la Nación para la remisión de (152) sistemas familiares que realizaron declaración y requerían atención por parte de la ACPVR para el eventual otorgamiento de ayuda humanitaria inmediata. 
• Participación activa y de manera permanente en los PMU que se llevan a cabo en la Unidad de Protección Integral – La Florida donde se encuentra la población Embera, en los cuales se realiza seguimiento a las condiciones habitacionales en las que se encuentran los sistemas familiares. 
• Participación en los PMU que se llevan a cabo en la Alcaldía Mayor de Bogotá para atender requerimientos de entidades distritales en el marco de la ocupación que realiza la población Embera en las instalaciones del Parque Nacional. 
• Atención de Ayuda Humanitaria: El equipo apoyo el proceso de evaluación de vulnerabilidad de (149) sistemas familiares, de estas (18) remisiones para alojamiento temporal Albergue, (29) sustituciones de medida para otorgar medida de arrendamiento y (8) unidades de redención por alimentación y elementos de aseo.
• Seguimiento Albergue: El equipo realiza acompañamiento permanente a la población que se encuentra en los albergues dispuestos por la ACPVR, en materia psicosocial y jurídico, a través de la implementación de la estrategia de riesgo emocional y de formación en derechos.
2. Se han atendido 21 personas que solicitaron orientación por el hecho victimizante de amenaza, de ellos 3 caso fueron remitidos a la ruta de protección a la Unidad Nacional de Protección (UNP) y se registra seguimiento a 2 casos previamente atendidos.  Se remitieron por correo electrónico, dos panfletos con amenazas de muerte en contra de líderes y lideresas sociales, a la SDG para si conocimiento y actuación de conformidad con sus competencias. Se remitió 1 caso a la ruta de protección Casa Refugio LGTBI ambas rutas de la Dirección de Derechos Humanos de la Secretaría Distrital de Gobierno y se registran 8 seguimientos a casos.
BENEFICIOS:
• La población víctima del conflicto armado que se encuentra en los alojamientos dispuestos por la ACPVR, ha contado con un acompañamiento jurídico y psicosocial de manera permanente, lo que ha contribuida a la remoción de barreras de acceso, así como de reconstrucción de confianzas con la institucionalidad. 
• El apoyo del equipo a los Centros de Encuentro ha facilitado los procesos de evaluación de ayuda humanitaria.
• La presencia de ACPVR en los Puestos de Mando Unificado que atienden la situación con la población Emberá ha permitido que la entidad realice seguimiento de las condiciones en las que se encuentra la población y facilitar los espacios de dialogo que contribuyan a la restitución de derechos de los pueblos indígenas que se encuentran en la ciudad de Bogotá. 
• Las personas que fueron atendidas en el desarrollo de esta actividad contaron con la atención y orientación según la situación riesgo configurada con la amenaza que recibieron. 
• La realización de los espacios brindó herramientas y nuevos conceptos frente a cada una de las rutas expuestas a las y los participantes, funcionarios y funcionarias que atienden víctimas del conflicto armado en el distrito capital; los Líderes y lideresas de las Mesas de Participación Efectiva de las Víctimas del Conflicto Armado en Bogotá D.C. y las Víctimas del Conflicto Armado. </v>
          </cell>
          <cell r="HX73" t="str">
            <v>Durante el mes de febrero de 2022 se presentó el siguiente retraso: El segundo espacio de formación y difusión se planeó para el mes de febrero con la Secretaría Distrital de la Mujer sobre la ruta única de mujeres Víctimas de violencias. Sin embargo, hubo un cambio de enlace en dicha entidad, por lo que fue necesario replantear todo el compromiso adquirido desde el subcomité de PPGNR y por tal razón hubo un atraso en su realización. El espacio se llevará a cabo en el mes de marzo/2022</v>
          </cell>
          <cell r="HY73" t="str">
            <v/>
          </cell>
          <cell r="HZ73" t="str">
            <v xml:space="preserve">Para el cumplimiento de esta meta se harán las gestiones necesarias para activación de las rutas de prevención temprana, prevención urgente y protección, con las entidades competentes de garantizar los derechos a la vida, libertad, integridad y seguridad del 100% de casos de víctimas del conflicto armado que se encuentren en situación de riesgo y sean puestas en su conocimiento.  Se realizará un ejercicio periódico de seguimiento a la respuesta institucional promovida para los efectos. En el mes de enero se realizaron (2) actividades de (2) programadas, para la activación de las rutas de prevención temprana, prevención urgente y protección:
1.  Articulación Interinstitucional 
• Articulación con funcionarios de Procuraduría General de la Nación para la remisión de (50) sistemas familiares que realizaron declaración y requerían atención por parte de la ACPVR para el eventual otorgamiento de ayuda humanitaria inmediata. 
• Participación activa y de manera permanente en los PMU que se llevan a cabo en la Unidad de Protección Integral – La Florida donde se encuentra la población Embera, en los cuales se realiza seguimiento a las condiciones habitacionales en las que se encuentran los sistemas familiares. 
• Participación en los PMU que se llevan a cabo en la Alcaldía Mayor de Bogotá para atender requerimientos de entidades distritales en el marco de la ocupación que realiza la población Embera en las instalaciones del Parque Nacional. 
• Atención de Ayuda Humanitaria: El equipo apoyo el proceso de evaluación de vulnerabilidad de (19) sistemas familiares, de estas (5) remisiones para alojamiento temporal Albergue, (10) sustituciones de medida para otorgar medida de arrendamiento y (4) unidades de redención por alimentación y elementos de aseo.
• Seguimiento Albergue: El equipo realiza acompañamiento permanente a la población que se encuentra en los albergues dispuestos por la ACPVR, en materia psicosocial y jurídico, a través de la implementación de la estrategia de riesgo emocional y de formación en derechos.
2. Se atendieron 6 personas que solicitaron orientación por el hecho victimizante de amenaza, de ellos 1 caso fue remitido a la ruta de protección a la Unidad Nacional de Protección (UNP) y se registra seguimiento a 2 casos previamente atendidos.  Se remitieron por correo electrónico, dos panfletos con amenazas de muerte en contra de líderes y lideresas sociales, a la SDG para si conocimiento y actuación de conformidad con sus competencias
BENEFICIOS
• La población víctima del conflicto armado que se encuentra en los alojamientos dispuestos por la ACPVR, ha contado con un acompañamiento jurídico y psicosocial de manera permanente, lo que ha contribuida a la remoción de barreras de acceso, así como de reconstrucción de confianzas con la institucionalidad. 
• El apoyo del equipo a los Centros de Encuentro, ha facilitado los procesos de evaluación de ayuda humanitaria.
• La presencia de ACPVR en los Puestos de Mando Unificado que atienden la situación con la población Emberá ha permitido que la entidad realice seguimiento de las condiciones en las que se encuentra la población y facilitar los espacios de dialogo que contribuyan a la restitución de derechos de los pueblos indígenas que se encuentran en la ciudad de Bogotá. 
• Las personas que fueron atendidas en el desarrollo de esta actividad contaron con la atención y orientación según la situación riesgo configurada con la amenaza que recibieron
</v>
          </cell>
          <cell r="IA73" t="str">
            <v>Para el cumplimiento de esta meta se harán las gestiones necesarias para activación de las rutas de prevención temprana, prevención urgente y protección, con las entidades competentes de garantizar los derechos a la vida, libertad, integridad y seguridad del 100% de casos de víctimas del conflicto armado que se encuentren en situación de riesgo y sean puestas en su conocimiento.  Se realizará un ejercicio periódico de seguimiento a la respuesta institucional promovida para los efectos. En el mes de febrero se realizaron (3) actividades de (4) programadas, para la activación de las rutas de prevención temprana, prevención urgente y protección:
1. Se presentó el informe de acciones acompañamiento de emergencias humanitarias y jornadas territoriales que incluye lo realizado por la Alta Consejería de Paz, Víctimas y Reconciliación -ACPVR, con relación a la articulación interinstitucional y la atención de ayuda humanitaria.
Articulación Interinstitucional
• Articulación con funcionarios de Procuraduría General de la Nación para la remisión de (57) sistemas familiares que realizaron declaración y requerían atención por parte de la ACPVR para el eventual otorgamiento de ayuda humanitaria inmediata.
• Participación y de manera permanente en los PMU que se llevan a cabo en la Unidad de Protección Integral – La Florida donde se encuentra la población Embera, en los cuales se realiza seguimiento a las condiciones habitacionales en las que se encuentran los sistemas familiares.
• Participación en jornadas de preparación interinstitucionales de cara a la jornada de identificación de población indígena asentada en las instalaciones del Parque Nacional, a través de las cuales se definen los roles y los responsables de ejecutar cada una de las acciones definas en el plan de trabajo.
• Participación en la audiencia de recuperación de espacio de las instalaciones del edificio “Embajada de Noruega”, en la que hacen presencia entidades del orden distrital: Alcaldía Local, Secretaría de Seguridad, Secretaría de Integración Social, Secretaría de Gobierno y Alta Consejería, en el marco de este espacio se verifica la garantía de derechos de la población victima asentada en el marco de la recuperación del espacio público.
Atención de Ayuda Humanitaria
En el marco del proceso de evaluación de vulnerabilidad y posterior entrega de ayuda humanitaria, el equipo de la Unidad Móvil apoya en dos líneas: a) Proceso de evaluación de vulnerabilidad de los casos de declaración que son remitidos por Ministerio Publico, para el caso concreto: Procuraduría General y b) Evaluación de vulnerabilidad para otorgar sustitución de medida.
De acuerdo con lo anterior, el equipo móvil realiza durante el mes (113) evaluaciones vulnerabilidad, de estas (5) remisiones para alojamiento temporal Albergue, (10) sustituciones de medida para otorgar medida de arrendamiento y (4) unidades de redención por alimentación y elementos de aseo.
2. Espacios de formación y difusión frente a las obligaciones del Estado en materia de prevención y protección, y las rutas con las que cuenta el Distrito para los efectos (1)
Se realizó (1) espacio de Difusión de la ruta de la ley 1448 de 2011 por parte de funcionarios de la Unidad Administrativa Especial para la Atención y Reparación Integral a las Victimas, con la asistencia de 40 personas entre víctimas, líderes y lideresas junto a funcionarios y funcionarias que atienden a la población víctima.
3. Remisión de casos a los programas y rutas que lidera La Subsecretaría para la Gobernabilidad y la Garantía de Derechos en la Dirección de Derechos Humanos de la Secretaría de Gobierno
En el mes de febrero de 2022 se atendieron 5 personas que solicitaron orientación por el hecho victimizante de amenaza, de ellos 2 casos fueron remitidos a la ruta de protección a la UNP y se registran 4 seguimientos a casos.
BENEFICIOS:
•	La población víctima del conflicto armado que se encuentra en los alojamientos dispuestos por la ACPVR, ha contado con un acompañamiento jurídico y psicosocial de manera permanente, lo que ha contribuida a la remoción de barreras de acceso, así como de reconstrucción de confianzas con la institucionalidad.
•	La presencia de ACPVR en los Puestos de Mando Unificado que atienden la situación con la población Emberá ha permitido que la entidad realice seguimiento de las condiciones en las que se encuentra la población y facilitar los espacios de dialogo que contribuyan a la restitución de derechos de los pueblos indígenas que se encuentran en la ciudad de Bogotá.
•	La presencia del equipo de la Unidad Móvil en las jornadas de recuperación de espacio público ha permitido verificar la garantía de derechos de población víctima del conflicto, así como brindar una atención calificada en el marco de lo dispuesto por la ley 1448 de 2011. 
•	Los funcionarios y funcionarias que atienden víctimas del conflicto armado en el distrito capital; los Líderes y lideresas de las Mesas de Participación Efectiva de las Víctimas del Conflicto Armado en Bogotá D.C. y las Víctimas del Conflicto Armado que asistieron al espacio accedieron a la información presentada por UARIV y plantearon sus inquietudes al respecto.
•	Las personas que fueron remitidos los programas y rutas que lidera La Subsecretaría para la Gobernabilidad y la Garantía de Derechos en la Dirección de Derechos Humanos de la Secretaría de Gobierno, contaron con la atención y orientación según la situación riesgo configurada con la amenaza que recibieron
RETRASOS
•	El segundo espacio de formación y difusión se planeó para el mes de febrero con la Secretaría Distrital de la Mujer sobre la ruta única de mujeres Víctimas de violencias. Sin embargo, hubo un cambio de enlace en dicha entidad, por lo que fue necesario replantear todo el compromiso adquirido desde el subcomité de PPGNR y por tal razón hubo un atraso en su realización. El espacio se llevará a cabo en el mes de marzo.</v>
          </cell>
          <cell r="IB73" t="str">
            <v>Para el cumplimiento de esta meta se harán las gestiones necesarias para activación de las rutas de prevención temprana, prevención urgente y protección, con las entidades competentes de garantizar los derechos a la vida, libertad, integridad y seguridad del 100% de casos de víctimas del conflicto armado que se encuentren en situación de riesgo y sean puestas en su conocimiento.  Se realizará un ejercicio periódico de seguimiento a la respuesta institucional promovida para los efectos. En el mes de marzo se realizaron (6) actividades de (5) programadas, para la activación de las rutas de prevención temprana, prevención urgente y protección:
1. Se presentó el informe de acciones acompañamiento de emergencias humanitarias y jornadas territoriales que incluye lo realizado por la Alta Consejería de Paz, Víctimas y Reconciliación -ACPVR, con relación a la articulación interinstitucional y la atención de ayuda humanitaria. En este informe se describe lo realizado con respecto a:
Articulación Interinstitucional 
• Articulación con funcionarios de Procuraduría General de la Nación para la remisión de (45) sistemas familiares que realizaron declaración y requerían atención por parte de la ACPVR para el eventual otorgamiento de ayuda humanitaria inmediata.
• Participación y de manera permanente en los PMU que se llevan a cabo en la Unidad de Protección Integral – La Florida y Parque Nacional Enrique Olaya donde se encuentra la población Embera, en los cuales se realiza seguimiento a las condiciones habitacionales en las que se encuentran los sistemas familiares. 
• Participación en la jornada de trabajo interinstitucional cuyo objetivo consistió en adelantar el proceso de identificación que se llevó a cabo en las inmediaciones del Parque Nacional en el marco del cumplimiento de la sentencia de Tutela que ordenaba la caracterización de la población indígena asentada en las instalaciones del Parque. 
• Jornadas técnicas de fortalecimiento interinstitucional para adelantar el proceso de elaboración del Plan de Contingencia que busca brindar los lineamientos para atender a la población víctima de desplazamiento que llega a la ciudad de Bogotá. 
Atención de Ayuda Humanitaria
En el marco del proceso de evaluación de vulnerabilidad y posterior entrega de ayuda humanitaria, el equipo de la Unidad Móvil apoya en dos líneas: a) Proceso de evaluación de vulnerabilidad de los casos de declaración que son remitidos por Ministerio Publico, para el caso concreto: Procuraduría General y b) Evaluación de vulnerabilidad para otorgar sustitución de medida. 
De acuerdo con lo anterior, el equipo móvil realiza durante el mes (17) evaluaciones vulnerabilidad, de estas (8) remisiones para alojamiento temporal Albergue, (9) sustituciones de medida para otorgar medida de arrendamiento y unidades de redención por alimentación y elementos de aseo.
Seguimiento ocupación Albergue 
El equipo de la Unidad Móvil desarrolló acciones de seguimiento a la población que se encuentra en el marco de la ruta de asistencia y atención de la ACPVR, recibiendo medida de alojamiento en la modalidad albergue. 
2 y 3)  Dos (2) Espacios de formación y difusión frente a las obligaciones del Estado en materia de prevención y protección, y las rutas con las que cuenta el Distrito para los efectos:
Se realizaron dos (2) espacios de difusión en el mes de marzo, el primero estuvo a cargo de la Secretaría Distrital de la Mujer el día 16 de marzo de 2022 dando a conocer la ruta única de mujeres víctimas de violencias y el segundo espacio fue coordinado por la Mesa PRUUNNA y realizado el día 29 de marzo sobre la Línea de política de Prevención del reclutamiento, uso y utilización de niños, niñas y adolescentes, con la asistencia de aproximadamente 40 personas por sesión entre víctimas, líderes y lideresas junto a funcionarios y funcionarias que atienden a la población víctima.
4 y 5) Dos (2) Talleres Integrales para el fortalecimiento de habilidades y manejo de instrumentos para identificar, advertir y actuar frente a un eventual riesgo, según enfoque diferencial y de género:
Se realizaron dos (2) talleres de prevención, protección y garantías de no repetición. El primero se realizó el 19 de marzo de 2022 en el marco de la sesión ordinaria de la Mesa de enfoque diferencial de mujeres víctimas del conflicto armado que se encuentran en Bogotá. El segundo se realizó el 11 de marzo de 2022 en el marco de la sesión ordinaria de la Mesa de enfoque diferencial de comunidades negras, afrocolombianas, raizales y palenqueras víctimas del conflicto armado residentes en Bogotá D.C.
6) Una (1) Remisión de casos a los programas y rutas que lidera La Subsecretaría para la Gobernabilidad y la Garantía de Derechos en la Dirección de Derechos Humanos de la Secretaría de Gobierno:
Se atendieron 10 personas que solicitaron orientación por el hecho victimizante de amenaza, de ellos 2 casos fueron remitidos a la ruta de protección y 1 caso remitido a la ruta de protección Casa Refugio LGTBI ambas rutas de la Dirección de Derechos Humanos de la Secretaría Distrital de Gobierno y se registran 8 seguimientos a casos.
BENEFICIOS:
• La población víctima del conflicto armado que se encuentra en los alojamientos dispuestos por la ACPVR, ha contado con un acompañamiento jurídico y psicosocial de manera permanente, lo que ha contribuida a la remoción de barreras de acceso, así como de reconstrucción de confianzas con la institucionalidad.
• La presencia de ACPVR en los Puestos de Mando Unificado que atienden la situación con la población Emberá ha permitido que la entidad realice seguimiento de las condiciones en las que se encuentra la población y facilitar los espacios de dialogo que contribuyan a la restitución de derechos de los pueblos indígenas que se encuentran en la ciudad de Bogotá.
• La presencia del equipo de la Unidad Móvil en las jornadas de recuperación de espacio público ha permitido verificar la garantía de derechos de población víctima del conflicto, así como brindar una atención calificada en el marco de lo dispuesto por la ley 1448 de 2011. 
• Los funcionarios y funcionarias que atienden víctimas del conflicto armado en el distrito capital; los Líderes y lideresas de las Mesas de Participación Efectiva de las Víctimas del Conflicto Armado en Bogotá D.C. y las Víctimas del Conflicto Armado que asistieron al espacio accedieron a la información presentada por UARIV y plantearon sus inquietudes al respecto.
• Las personas que fueron remitidos los programas y rutas que lidera La Subsecretaría para la Gobernabilidad y la Garantía de Derechos en la Dirección de Derechos Humanos de la Secretaría de Gobierno, contaron con la atención y orientación según la situación riesgo configurada con la amenaza que recibieron</v>
          </cell>
          <cell r="IC73" t="str">
            <v/>
          </cell>
          <cell r="ID73" t="str">
            <v/>
          </cell>
          <cell r="IE73" t="str">
            <v/>
          </cell>
          <cell r="IF73" t="str">
            <v/>
          </cell>
          <cell r="IG73" t="str">
            <v/>
          </cell>
          <cell r="IH73" t="str">
            <v/>
          </cell>
          <cell r="II73" t="str">
            <v/>
          </cell>
          <cell r="IJ73" t="str">
            <v/>
          </cell>
          <cell r="IK73" t="str">
            <v/>
          </cell>
          <cell r="IL73">
            <v>1</v>
          </cell>
          <cell r="IM73">
            <v>0.75038759689922474</v>
          </cell>
          <cell r="IN73">
            <v>1.2009925558312653</v>
          </cell>
          <cell r="IO73" t="str">
            <v/>
          </cell>
          <cell r="IP73" t="str">
            <v/>
          </cell>
          <cell r="IQ73" t="str">
            <v/>
          </cell>
          <cell r="IR73" t="str">
            <v/>
          </cell>
          <cell r="IS73" t="str">
            <v/>
          </cell>
          <cell r="IT73" t="str">
            <v/>
          </cell>
          <cell r="IU73" t="str">
            <v/>
          </cell>
          <cell r="IV73" t="str">
            <v/>
          </cell>
          <cell r="IW73" t="str">
            <v/>
          </cell>
          <cell r="IX73">
            <v>17.75</v>
          </cell>
          <cell r="IY73">
            <v>100</v>
          </cell>
          <cell r="IZ73">
            <v>75.038759689922472</v>
          </cell>
          <cell r="JA73">
            <v>120.09925558312653</v>
          </cell>
          <cell r="JB73">
            <v>0</v>
          </cell>
          <cell r="JC73">
            <v>0</v>
          </cell>
          <cell r="JD73">
            <v>0</v>
          </cell>
          <cell r="JE73">
            <v>0</v>
          </cell>
          <cell r="JF73">
            <v>0</v>
          </cell>
          <cell r="JG73">
            <v>0</v>
          </cell>
          <cell r="JH73">
            <v>0</v>
          </cell>
          <cell r="JI73">
            <v>0</v>
          </cell>
          <cell r="JJ73">
            <v>0</v>
          </cell>
          <cell r="JK73">
            <v>98.379338424349669</v>
          </cell>
          <cell r="JL73">
            <v>100</v>
          </cell>
          <cell r="JM73">
            <v>83.367768595041326</v>
          </cell>
          <cell r="JN73">
            <v>100.0563697857948</v>
          </cell>
          <cell r="JO73" t="str">
            <v/>
          </cell>
          <cell r="JP73" t="str">
            <v/>
          </cell>
          <cell r="JQ73" t="str">
            <v/>
          </cell>
          <cell r="JR73" t="str">
            <v/>
          </cell>
          <cell r="JS73" t="str">
            <v/>
          </cell>
          <cell r="JT73" t="str">
            <v/>
          </cell>
          <cell r="JU73" t="str">
            <v/>
          </cell>
          <cell r="JV73" t="str">
            <v/>
          </cell>
          <cell r="JW73">
            <v>100.0563697857948</v>
          </cell>
          <cell r="JX73">
            <v>100</v>
          </cell>
          <cell r="JY73">
            <v>75.038759689922472</v>
          </cell>
          <cell r="JZ73">
            <v>120.09925558312653</v>
          </cell>
          <cell r="KA73" t="str">
            <v/>
          </cell>
          <cell r="KB73" t="str">
            <v/>
          </cell>
          <cell r="KC73" t="str">
            <v/>
          </cell>
          <cell r="KD73" t="str">
            <v/>
          </cell>
          <cell r="KE73" t="str">
            <v/>
          </cell>
          <cell r="KF73" t="str">
            <v/>
          </cell>
          <cell r="KG73" t="str">
            <v/>
          </cell>
          <cell r="KH73" t="str">
            <v/>
          </cell>
          <cell r="KI73" t="str">
            <v/>
          </cell>
          <cell r="KJ73">
            <v>100</v>
          </cell>
          <cell r="KK73">
            <v>83.367768595041326</v>
          </cell>
          <cell r="KL73">
            <v>100.0563697857948</v>
          </cell>
          <cell r="KM73" t="str">
            <v/>
          </cell>
          <cell r="KN73" t="str">
            <v/>
          </cell>
          <cell r="KO73" t="str">
            <v/>
          </cell>
          <cell r="KP73" t="str">
            <v/>
          </cell>
          <cell r="KQ73" t="str">
            <v/>
          </cell>
          <cell r="KR73" t="str">
            <v/>
          </cell>
          <cell r="KS73" t="str">
            <v/>
          </cell>
          <cell r="KT73" t="str">
            <v/>
          </cell>
          <cell r="KU73" t="str">
            <v/>
          </cell>
          <cell r="KV73">
            <v>100.0563697857948</v>
          </cell>
          <cell r="KW73" t="str">
            <v>7871_N</v>
          </cell>
          <cell r="KX73" t="str">
            <v>N/A</v>
          </cell>
          <cell r="KY73" t="str">
            <v>No programó</v>
          </cell>
          <cell r="KZ73" t="str">
            <v/>
          </cell>
          <cell r="LA73" t="str">
            <v/>
          </cell>
          <cell r="LB73" t="str">
            <v/>
          </cell>
          <cell r="LC73">
            <v>100.00375798571964</v>
          </cell>
          <cell r="LD73">
            <v>63.552662031716729</v>
          </cell>
          <cell r="LE73">
            <v>28787418000</v>
          </cell>
          <cell r="LF73">
            <v>20715835745</v>
          </cell>
          <cell r="LG73">
            <v>1820401654</v>
          </cell>
          <cell r="LH73">
            <v>3442935911</v>
          </cell>
          <cell r="LI73">
            <v>3283601299</v>
          </cell>
          <cell r="LJ73">
            <v>100</v>
          </cell>
          <cell r="LK73">
            <v>83.367768595041326</v>
          </cell>
          <cell r="LL73">
            <v>100.0563697857948</v>
          </cell>
          <cell r="LM73" t="str">
            <v/>
          </cell>
          <cell r="LN73" t="str">
            <v/>
          </cell>
          <cell r="LO73" t="str">
            <v/>
          </cell>
          <cell r="LP73" t="str">
            <v/>
          </cell>
          <cell r="LQ73" t="str">
            <v/>
          </cell>
          <cell r="LR73" t="str">
            <v/>
          </cell>
          <cell r="LS73" t="str">
            <v/>
          </cell>
          <cell r="LT73" t="str">
            <v/>
          </cell>
          <cell r="LU73" t="str">
            <v/>
          </cell>
          <cell r="LV73">
            <v>100.0563697857948</v>
          </cell>
          <cell r="LW73">
            <v>100.0563697857948</v>
          </cell>
          <cell r="LX73" t="str">
            <v>No oportuna: El tiempo de radicación debe coincidir con el plazo establecido por la Oficina Asesora de Planeación - OAP</v>
          </cell>
          <cell r="LY73" t="str">
            <v>Oportuno: Se radica en los tiempos establecidos por la Oficina Asesora de Planeación - OAP</v>
          </cell>
          <cell r="LZ73">
            <v>0</v>
          </cell>
          <cell r="MA73">
            <v>0</v>
          </cell>
          <cell r="MB73">
            <v>0</v>
          </cell>
          <cell r="MC73">
            <v>0</v>
          </cell>
          <cell r="MD73">
            <v>0</v>
          </cell>
          <cell r="ME73">
            <v>0</v>
          </cell>
          <cell r="MF73">
            <v>0</v>
          </cell>
          <cell r="MG73">
            <v>0</v>
          </cell>
          <cell r="MH73">
            <v>0</v>
          </cell>
          <cell r="MI73">
            <v>0</v>
          </cell>
          <cell r="MJ73" t="str">
            <v>Coherente: La información de avance de la magnitud, consignada en el reporte del periodo, concuerda con la programación realizada, con la información cualitativa presentada, con las actividades establecidas (si aplica) y con los soportes presentados. Esta información es coherente con la descripción hecha en la hoja de vida de la meta o indicador.</v>
          </cell>
          <cell r="MK73" t="str">
            <v>Coherente: La información de avance de la magnitud, consignada en el reporte del periodo, concuerda con la programación realizada, con la información cualitativa presentada, con las actividades establecidas (si aplica) y con los soportes presentados. Esta información es coherente con la descripción hecha en la hoja de vida de la meta o indicador.</v>
          </cell>
          <cell r="ML73">
            <v>0</v>
          </cell>
          <cell r="MM73">
            <v>0</v>
          </cell>
          <cell r="MN73">
            <v>0</v>
          </cell>
          <cell r="MO73">
            <v>0</v>
          </cell>
          <cell r="MP73">
            <v>0</v>
          </cell>
          <cell r="MQ73">
            <v>0</v>
          </cell>
          <cell r="MR73">
            <v>0</v>
          </cell>
          <cell r="MS73">
            <v>0</v>
          </cell>
          <cell r="MT73">
            <v>0</v>
          </cell>
          <cell r="MU73">
            <v>0</v>
          </cell>
          <cell r="MV73">
            <v>100</v>
          </cell>
          <cell r="MW73">
            <v>83.367768595041326</v>
          </cell>
          <cell r="MX73">
            <v>100.0563697857948</v>
          </cell>
          <cell r="MY73" t="str">
            <v/>
          </cell>
          <cell r="MZ73" t="str">
            <v/>
          </cell>
          <cell r="NA73" t="str">
            <v/>
          </cell>
          <cell r="NB73" t="str">
            <v/>
          </cell>
          <cell r="NC73" t="str">
            <v/>
          </cell>
          <cell r="ND73" t="str">
            <v/>
          </cell>
          <cell r="NE73" t="str">
            <v/>
          </cell>
          <cell r="NF73" t="str">
            <v/>
          </cell>
          <cell r="NG73" t="str">
            <v/>
          </cell>
          <cell r="NH73" t="str">
            <v>No aplica</v>
          </cell>
          <cell r="NI73" t="str">
            <v>No aplica</v>
          </cell>
          <cell r="NJ73">
            <v>0</v>
          </cell>
          <cell r="NK73">
            <v>0</v>
          </cell>
          <cell r="NL73">
            <v>0</v>
          </cell>
          <cell r="NM73">
            <v>0</v>
          </cell>
          <cell r="NN73">
            <v>0</v>
          </cell>
          <cell r="NO73">
            <v>0</v>
          </cell>
          <cell r="NP73">
            <v>0</v>
          </cell>
          <cell r="NQ73">
            <v>0</v>
          </cell>
          <cell r="NR73">
            <v>0</v>
          </cell>
          <cell r="NS73">
            <v>0</v>
          </cell>
          <cell r="NT73" t="str">
            <v xml:space="preserve">No se identificaron problemas o dificultades. La información consignada en el reporte del periodo, respecto a los avances, logros y retrasos presentados, da cuenta de forma clara, completa y concisa del nivel cumplimiento de la meta o indicador. </v>
          </cell>
          <cell r="NU73" t="str">
            <v>No aplica</v>
          </cell>
          <cell r="NV73">
            <v>0</v>
          </cell>
          <cell r="NW73">
            <v>0</v>
          </cell>
          <cell r="NX73">
            <v>0</v>
          </cell>
          <cell r="NY73">
            <v>0</v>
          </cell>
          <cell r="NZ73">
            <v>0</v>
          </cell>
          <cell r="OA73">
            <v>0</v>
          </cell>
          <cell r="OB73">
            <v>0</v>
          </cell>
          <cell r="OC73">
            <v>0</v>
          </cell>
          <cell r="OD73">
            <v>0</v>
          </cell>
          <cell r="OE73">
            <v>0</v>
          </cell>
        </row>
        <row r="74">
          <cell r="A74" t="str">
            <v>PD113</v>
          </cell>
          <cell r="B74">
            <v>7871</v>
          </cell>
          <cell r="D74">
            <v>2020110010188</v>
          </cell>
          <cell r="E74" t="str">
            <v>Un nuevo contrato social y ambiental para la Bogotá del siglo XXI</v>
          </cell>
          <cell r="F74" t="str">
            <v>3. Inspirar confianza y legitimidad para vivir sin miedo y ser epicentro de cultura ciudadana, paz y reconciliación.</v>
          </cell>
          <cell r="G74" t="str">
            <v>39.  Bogotá territorio de paz y atención integral a las víctimas del conflicto armado.</v>
          </cell>
          <cell r="H74" t="str">
            <v>Mejorar la integración de las acciones, servicios y escenarios que dan respuesta a las obligaciones derivadas de ley para las víctimas, el Acuerdo de Paz, y los demás compromisos distritales en materia de memoria, reparación, paz y reconciliación.</v>
          </cell>
          <cell r="I74" t="str">
            <v>N/A</v>
          </cell>
          <cell r="J74" t="str">
            <v>Construcción de Bogotá-región como territorio de paz para las víctimas y la reconciliación</v>
          </cell>
          <cell r="K74" t="str">
            <v>Oficina de Alta Consejería de Paz, Víctimas y Reconciliación</v>
          </cell>
          <cell r="L74" t="str">
            <v xml:space="preserve">Carlos Vladimir Rodriguez Valencia </v>
          </cell>
          <cell r="M74" t="str">
            <v>Alto Consejero de Paz, Víctimas y Reconciliación</v>
          </cell>
          <cell r="N74" t="str">
            <v>Oficina de Alta Consejería de Paz, Víctimas y Reconciliación</v>
          </cell>
          <cell r="O74" t="str">
            <v xml:space="preserve">Carlos Vladimir Rodriguez Valencia </v>
          </cell>
          <cell r="P74" t="str">
            <v>Alto Consejero de Paz, Víctimas y Reconciliación</v>
          </cell>
          <cell r="Q74" t="str">
            <v>Carolina Rodríguez Moyano, Juan Guillermo Becerra Jimenez</v>
          </cell>
          <cell r="R74" t="str">
            <v>Yuri Galindo</v>
          </cell>
          <cell r="S74" t="str">
            <v>Formular e implementar una estrategia para la apropiación social de la memoria, para la paz y la reconciliación en los territorios ciudad región, a través de la pedagogía social y la gestión del conocimiento.</v>
          </cell>
          <cell r="T74" t="str">
            <v>Porcentaje de avance en la implementación de la estrategia para la apropiación social de la memoria, para la paz y la reconciliación en los territorios ciudad región a través de la pedagogía social y la gestión del conocimiento</v>
          </cell>
          <cell r="X74" t="str">
            <v>83. Formular e implementar una estrategia para la apropiación social de la memoria, para la paz y la reconciliación en los territorios ciudad región, a través de la pedagogía social y la gestión del conocimiento.</v>
          </cell>
          <cell r="Y74" t="str">
            <v>Porcentaje (%) de avance en la implementación de la estrategia para la apropiación social de la memoria, para la paz y la reconciliación en los territorios ciudad región, a través de la pedagogía social y la gestión del conocimiento.</v>
          </cell>
          <cell r="Z74" t="str">
            <v>300. Formular e implementar una estrategia para la apropiación social de la memoria, para la paz y la reconciliación en los territorios ciudad región, a través de la pedagogía social y la gestión del conocimiento.</v>
          </cell>
          <cell r="AA74" t="str">
            <v>320. Porcentaje de avance en la implementación de la estrategia para la apropiación social de la memoria, para la paz y la reconciliación en los territorios ciudad región, a través de la pedagogía social y la gestión del conocimiento.</v>
          </cell>
          <cell r="AH74" t="str">
            <v>16. Paz, justicia e instituciones sólidas</v>
          </cell>
          <cell r="AI74" t="str">
            <v xml:space="preserve">PD_Meta Estratégica: 83. Formular e implementar una estrategia para la apropiación social de la memoria, para la paz y la reconciliación en los territorios ciudad región, a través de la pedagogía social y la gestión del conocimiento.; PD_ID Meta Estratégica: Porcentaje (%) de avance en la implementación de la estrategia para la apropiación social de la memoria, para la paz y la reconciliación en los territorios ciudad región, a través de la pedagogía social y la gestión del conocimiento.; PD_Meta Sectorial: 300. Formular e implementar una estrategia para la apropiación social de la memoria, para la paz y la reconciliación en los territorios ciudad región, a través de la pedagogía social y la gestión del conocimiento.; PD_Indicador Meta sector: 320. Porcentaje de avance en la implementación de la estrategia para la apropiación social de la memoria, para la paz y la reconciliación en los territorios ciudad región, a través de la pedagogía social y la gestión del conocimiento.; ODS: 16. Paz, justicia e instituciones sólidas; </v>
          </cell>
          <cell r="AJ74">
            <v>0</v>
          </cell>
          <cell r="AK74">
            <v>44466</v>
          </cell>
          <cell r="AL74">
            <v>2</v>
          </cell>
          <cell r="AM74">
            <v>2022</v>
          </cell>
          <cell r="AN74" t="str">
            <v>La estrategia consiste en la transformación y el posicionamiento del Centro de Memoria, Paz y Reconciliación - CMPR-  como instrumento, eje cultural y equipamiento de la ciudad para la promoción, construcción, circulación y apropiación social de prácticas artísticas, culturales, pedagógicas, académicas y conmemorativas; relacionadas con la memoria, paz y reconciliación, con miras a la construcción del nuevo contrato social para el Siglo XXI.  
La estrategia se desarrolla a través de dos dimensiones: 
(i) Apropiación social a través de estrategias de comunicación: Pretende el posicionamiento del CMPR, la divulgación del conocimiento que se produce en materia de memoria, así como la promoción de debates alrededor de la memoria en la ciudadanía.  
(ii) Político-institucional: Pretende garantizar el funcionamiento logístico, operativo y técnico del CMPR, a través del fortalecimiento de la capacidad de gestión, de su visibilidad orgánica dentro de la estructura general de la Alcaldía Mayor de Bogotá y de su incidencia en el debate y ejecución de acciones de política pública en materia de memoria.</v>
          </cell>
          <cell r="AO74" t="str">
            <v>- La ciudadanía cuenta con un equipamiento especializado en materia de memoria, paz y reconciliación.
-La ciudadanía cuenta con recursos técnicos, logísticos y humanos especializados para el fortalecimiento de sus iniciativas de memoria.
-La ciudad dispone de espacios de diálogo, encuentro y reflexión alrededor de la memoria para la paz y la reconciliación.
-El Distrito cuenta con un órgano especializado para asesorar e incidir en la construcción de las políticas públicas que contemplen acciones en memoria para la paz y la reconciliación.</v>
          </cell>
          <cell r="AP74">
            <v>2020</v>
          </cell>
          <cell r="AQ74">
            <v>2024</v>
          </cell>
          <cell r="AR74" t="str">
            <v>Creciente</v>
          </cell>
          <cell r="AS74" t="str">
            <v>Eficacia</v>
          </cell>
          <cell r="AT74" t="str">
            <v>Porcentaje</v>
          </cell>
          <cell r="AU74" t="str">
            <v>Producto</v>
          </cell>
          <cell r="AV74" t="str">
            <v>N/D</v>
          </cell>
          <cell r="AW74" t="str">
            <v>N/D</v>
          </cell>
          <cell r="AX74" t="str">
            <v>N/D</v>
          </cell>
          <cell r="AZ74">
            <v>1</v>
          </cell>
          <cell r="BB74" t="str">
            <v>La meta se cumplirá a través de la programación y ejecución de las acciones o actividades asociadas a la meta del proyecto de inversión, las cuales se programarán anualmente y se les hará seguimiento mensualmente. El peso de las actividades asociadas a la meta puede variar dependiendo de las prioridades definidas para cada la vigencia (ID PD100), de conformidad con el plan interno de trabajo de la Oficina Alta Consejería de Paz, Víctimas y Reconciliación.</v>
          </cell>
          <cell r="BC74" t="str">
            <v>(Sumatoria de acciones o actividades ejecutadas/Sumatoria de acciones o actividades programadas)*100</v>
          </cell>
          <cell r="BD74" t="str">
            <v>Sumatoria de acciones o actividades ejecutadas</v>
          </cell>
          <cell r="BE74" t="str">
            <v>Sumatoria de acciones o actividades programadas</v>
          </cell>
          <cell r="BF74" t="str">
            <v>Soportes de cumplimiento de las acciones o actividades ralacionadas con la estrategia de promoción de la memoria, para la construcción de paz, la reconciliación y la democracia.</v>
          </cell>
          <cell r="BG74">
            <v>3</v>
          </cell>
          <cell r="BH74">
            <v>44644</v>
          </cell>
          <cell r="BI74" t="str">
            <v>Radicado 3-2022-9977 del 24/03/2022</v>
          </cell>
          <cell r="BJ74" t="str">
            <v>Establecer variables 1 y/o 2 numéricas</v>
          </cell>
          <cell r="BK74">
            <v>100</v>
          </cell>
          <cell r="BL74">
            <v>5</v>
          </cell>
          <cell r="BM74">
            <v>20</v>
          </cell>
          <cell r="BN74">
            <v>55</v>
          </cell>
          <cell r="BO74">
            <v>90</v>
          </cell>
          <cell r="BP74">
            <v>100</v>
          </cell>
          <cell r="BW74">
            <v>5</v>
          </cell>
          <cell r="BX74">
            <v>20</v>
          </cell>
          <cell r="BY74">
            <v>55</v>
          </cell>
          <cell r="BZ74">
            <v>15</v>
          </cell>
          <cell r="CA74">
            <v>35</v>
          </cell>
          <cell r="CB74">
            <v>0</v>
          </cell>
          <cell r="CC74">
            <v>0</v>
          </cell>
          <cell r="CD74">
            <v>0</v>
          </cell>
          <cell r="CE74">
            <v>0</v>
          </cell>
          <cell r="CF74">
            <v>5</v>
          </cell>
          <cell r="CG74">
            <v>20</v>
          </cell>
          <cell r="CH74">
            <v>26.824999999999999</v>
          </cell>
          <cell r="CI74" t="str">
            <v>Suma</v>
          </cell>
          <cell r="CJ74">
            <v>0</v>
          </cell>
          <cell r="CK74">
            <v>4.6375000000000002</v>
          </cell>
          <cell r="CL74">
            <v>2.1875</v>
          </cell>
          <cell r="CM74">
            <v>2.4500000000000002</v>
          </cell>
          <cell r="CN74">
            <v>0</v>
          </cell>
          <cell r="CO74">
            <v>2.1875</v>
          </cell>
          <cell r="CP74">
            <v>7.4375</v>
          </cell>
          <cell r="CQ74">
            <v>4.6375000000000002</v>
          </cell>
          <cell r="CR74">
            <v>2.1875</v>
          </cell>
          <cell r="CS74">
            <v>2.4500000000000002</v>
          </cell>
          <cell r="CT74">
            <v>2.1875</v>
          </cell>
          <cell r="CU74">
            <v>4.6375000000000002</v>
          </cell>
          <cell r="CV74">
            <v>55</v>
          </cell>
          <cell r="CW74">
            <v>6.8250000000000002</v>
          </cell>
          <cell r="CX74">
            <v>0</v>
          </cell>
          <cell r="CY74">
            <v>26.5</v>
          </cell>
          <cell r="CZ74">
            <v>12.5</v>
          </cell>
          <cell r="DA74">
            <v>14</v>
          </cell>
          <cell r="DB74">
            <v>0</v>
          </cell>
          <cell r="DC74">
            <v>12.5</v>
          </cell>
          <cell r="DD74">
            <v>42.5</v>
          </cell>
          <cell r="DE74">
            <v>26.5</v>
          </cell>
          <cell r="DF74">
            <v>12.5</v>
          </cell>
          <cell r="DG74">
            <v>14</v>
          </cell>
          <cell r="DH74">
            <v>12.5</v>
          </cell>
          <cell r="DI74">
            <v>26.5</v>
          </cell>
          <cell r="DJ74">
            <v>200</v>
          </cell>
          <cell r="DK74">
            <v>0</v>
          </cell>
          <cell r="DL74">
            <v>26.5</v>
          </cell>
          <cell r="DM74">
            <v>12.5</v>
          </cell>
          <cell r="DN74">
            <v>0</v>
          </cell>
          <cell r="DO74">
            <v>0</v>
          </cell>
          <cell r="DP74">
            <v>0</v>
          </cell>
          <cell r="DQ74">
            <v>0</v>
          </cell>
          <cell r="DR74">
            <v>0</v>
          </cell>
          <cell r="DS74">
            <v>0</v>
          </cell>
          <cell r="DT74">
            <v>0</v>
          </cell>
          <cell r="DU74">
            <v>0</v>
          </cell>
          <cell r="DV74">
            <v>0</v>
          </cell>
          <cell r="DW74">
            <v>39</v>
          </cell>
          <cell r="DX74">
            <v>39</v>
          </cell>
          <cell r="DY74" t="str">
            <v>No Programó</v>
          </cell>
          <cell r="DZ74" t="str">
            <v>Actas de reunión
Informe de avance
Informe de actividades
Evidencias de reunión
Documento técnico
Soportes de labores administrativas</v>
          </cell>
          <cell r="EA74" t="str">
            <v>Actas de reunión
Informe de avance
Informe de actividades
Evidencias de reunión
Documento técnico
Soportes de labores administrativas</v>
          </cell>
          <cell r="EB74" t="str">
            <v>Actas de reunión
Informe de avance
Informe de actividades
Evidencias de reunión
Documento técnico
Soportes de labores administrativas</v>
          </cell>
          <cell r="EC74" t="str">
            <v>No Programó</v>
          </cell>
          <cell r="ED74" t="str">
            <v>Actas de reunión
Informe de avance
Informe de actividades
Evidencias de reunión
Documento técnico
Soportes de labores administrativas</v>
          </cell>
          <cell r="EE74" t="str">
            <v>Actas de reunión
Informe de avance
Informe de actividades
Evidencias de reunión
Documento técnico
Soportes de labores administrativas</v>
          </cell>
          <cell r="EF74" t="str">
            <v>Actas de reunión
Informe de avance
Informe de actividades
Evidencias de reunión
Documento técnico
Soportes de labores administrativas</v>
          </cell>
          <cell r="EG74" t="str">
            <v>Actas de reunión
Informe de avance
Informe de actividades
Evidencias de reunión
Documento técnico
Soportes de labores administrativas</v>
          </cell>
          <cell r="EH74" t="str">
            <v>Actas de reunión
Informe de avance
Informe de actividades
Evidencias de reunión
Documento técnico
Soportes de labores administrativas</v>
          </cell>
          <cell r="EI74" t="str">
            <v>Actas de reunión
Informe de avance
Informe de actividades
Evidencias de reunión
Documento técnico
Soportes de labores administrativas</v>
          </cell>
          <cell r="EJ74" t="str">
            <v>Actas de reunión
Informe de avance
Informe de actividades
Evidencias de reunión
Documento técnico
Soportes de labores administrativas</v>
          </cell>
          <cell r="EK74" t="str">
            <v/>
          </cell>
          <cell r="EL74" t="str">
            <v>•	M 1.A2.1 Programación CMPR
•	M1.A1.1 Borrador informe 9 de abril CMPR
"</v>
          </cell>
          <cell r="EM74" t="str">
            <v>• M1.A1.1.2.1 CERTIFICADO MANTENIMIENTO Y LIMPIEZA CTZ CMPR
• M1.A1.1.2.2 ANEXO INFORME ASEGURADORA FACHADA CMPR
• M1.A1.1.2.3 ANEXO INFORME ASEGURADORA FACHADA CMPR 8M</v>
          </cell>
          <cell r="EN74" t="str">
            <v/>
          </cell>
          <cell r="EO74" t="str">
            <v/>
          </cell>
          <cell r="EP74" t="str">
            <v/>
          </cell>
          <cell r="EQ74" t="str">
            <v/>
          </cell>
          <cell r="ER74" t="str">
            <v/>
          </cell>
          <cell r="ES74" t="str">
            <v/>
          </cell>
          <cell r="ET74" t="str">
            <v/>
          </cell>
          <cell r="EU74" t="str">
            <v/>
          </cell>
          <cell r="EV74" t="str">
            <v/>
          </cell>
          <cell r="EW74">
            <v>0</v>
          </cell>
          <cell r="EX74">
            <v>0</v>
          </cell>
          <cell r="EY74">
            <v>0</v>
          </cell>
          <cell r="EZ74">
            <v>0</v>
          </cell>
          <cell r="FA74">
            <v>0</v>
          </cell>
          <cell r="FB74">
            <v>0</v>
          </cell>
          <cell r="FC74">
            <v>0</v>
          </cell>
          <cell r="FD74">
            <v>0</v>
          </cell>
          <cell r="FE74">
            <v>0</v>
          </cell>
          <cell r="FF74">
            <v>0</v>
          </cell>
          <cell r="FG74">
            <v>0</v>
          </cell>
          <cell r="FH74">
            <v>0</v>
          </cell>
          <cell r="FI74">
            <v>0</v>
          </cell>
          <cell r="FJ74">
            <v>0</v>
          </cell>
          <cell r="FK74">
            <v>0</v>
          </cell>
          <cell r="FL74">
            <v>0</v>
          </cell>
          <cell r="FM74">
            <v>0</v>
          </cell>
          <cell r="FN74">
            <v>0</v>
          </cell>
          <cell r="FO74">
            <v>0</v>
          </cell>
          <cell r="FP74">
            <v>0</v>
          </cell>
          <cell r="FQ74">
            <v>0</v>
          </cell>
          <cell r="FR74">
            <v>0</v>
          </cell>
          <cell r="FS74">
            <v>0</v>
          </cell>
          <cell r="FT74">
            <v>0</v>
          </cell>
          <cell r="FU74">
            <v>0</v>
          </cell>
          <cell r="FV74">
            <v>0</v>
          </cell>
          <cell r="FW74">
            <v>0</v>
          </cell>
          <cell r="FX74">
            <v>0</v>
          </cell>
          <cell r="FY74">
            <v>0</v>
          </cell>
          <cell r="FZ74">
            <v>0</v>
          </cell>
          <cell r="GA74">
            <v>0</v>
          </cell>
          <cell r="GB74">
            <v>0</v>
          </cell>
          <cell r="GC74">
            <v>0</v>
          </cell>
          <cell r="GD74">
            <v>0</v>
          </cell>
          <cell r="GE74">
            <v>0</v>
          </cell>
          <cell r="GF74">
            <v>0</v>
          </cell>
          <cell r="GG74">
            <v>0</v>
          </cell>
          <cell r="GH74">
            <v>0</v>
          </cell>
          <cell r="GI74">
            <v>0</v>
          </cell>
          <cell r="GJ74">
            <v>0</v>
          </cell>
          <cell r="GK74">
            <v>0</v>
          </cell>
          <cell r="GL74">
            <v>0</v>
          </cell>
          <cell r="GM74">
            <v>0</v>
          </cell>
          <cell r="GN74">
            <v>0</v>
          </cell>
          <cell r="GO74">
            <v>0</v>
          </cell>
          <cell r="GP74">
            <v>0</v>
          </cell>
          <cell r="GQ74">
            <v>0</v>
          </cell>
          <cell r="GR74">
            <v>0</v>
          </cell>
          <cell r="GS74">
            <v>0</v>
          </cell>
          <cell r="GT74">
            <v>0</v>
          </cell>
          <cell r="GU74">
            <v>0</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t="str">
            <v>Este indicador está compuesto por el reporte de las acciones para el desarrollo de la estrategia para la promoción de la memoria, para la construcción de paz y reconciliación de Bogotá-Región, según las cuales, en lo corrido de la vigencia 2022, con corte al mes de marzo se han realizado las siguientes actividades:
• Se proyectaron los insumos del Centro Memoria, Paz y Reconciliación -CMPR, a partir de la gestión realizada durante el 2021, para el Informe del 9 de abril.
• Se consolidó la agenda de préstamo y uso de espacios del Centro Memoria, Paz y Reconciliación -CMPR para el mes de febrero.
• Se adelantaron las gestiones necesarias y se realizaron los informes pertinentes que documentaban los daños a la fachada del Centro de Memoria, Paz y Reconciliación - CMPR, producto de la vandalización de estas en distintos escenarios de movilización social y acciones de hecho.
BENEFICIOS:
• Se garantizó el uso de espacios por parte de organizaciones, colectivos e iniciativas ciudadanas de memoria, paz y reconciliación.
• Se adelantaron las adecuaciones necesarias para que la ciudadanía y las organizaciones sociales que acceden al CMPR puedan disfrutar de unas instalaciones en condiciones óptimas.</v>
          </cell>
          <cell r="HX74" t="str">
            <v>No se presentaron retrasos</v>
          </cell>
          <cell r="HY74" t="str">
            <v/>
          </cell>
          <cell r="HZ74" t="str">
            <v>No programó</v>
          </cell>
          <cell r="IA74" t="str">
            <v>Este indicador está compuesto por el reporte de las acciones para el desarrollo de la estrategia para la promoción de la memoria, para la construcción de paz y reconciliación de Bogotá-Región, según las cuales, para el mes de febrero se reportaron (2) actividades de (2) programadas:
*Se proyectaron los insumos del Centro Memoria, Paz y Reconciliación -CMPR, a partir de la gestión realizada durante el 2021, para el "Informe del 9 de abril". El Informe "09 de abril" de conmemoración del “Día de la Memoria y la Solidaridad con las Víctimas del Conflicto Armado en Colombia”, presentará el balance de la vigencia 2021 al exponer avances y retos de gestión, seguimiento e implementación de la Política Pública de Atención y Reparación Integral a las víctimas del conflicto armado residentes en Bogotá.
*Se consolidó la agenda de préstamo y uso de espacios del Centro Memoria, Paz y Reconciliación -CMPR para el mes de febrero.
BENEFICIOS
Se garantizó el uso de espacios por parte de organizaciones, colectivos e iniciativas ciudadanas de memoria, paz y reconciliación.</v>
          </cell>
          <cell r="IB74" t="str">
            <v>Este indicador está compuesto por el reporte de las acciones para el desarrollo de la estrategia para la promoción de la memoria, para la construcción de paz y reconciliación de Bogotá-Región, según las cuales, para el mes de marzo se reportó (1) actividad de (1) programada:
• Se adelantaron las gestiones necesarias y se realizaron los informes pertinentes que documentaban los daños a la fachada del Centro de Memoria, Paz y Reconciliación - CMPR, producto de la vandalización de estas en distintos escenarios de movilización social y acciones de hecho.
BENEFICIOS
• Se adelantaron las adecuaciones necesarias para que la ciudadanía y las organizaciones sociales que acceden al CMPR puedan disfrutar de unas instalaciones en condiciones óptimas.</v>
          </cell>
          <cell r="IC74" t="str">
            <v/>
          </cell>
          <cell r="ID74" t="str">
            <v/>
          </cell>
          <cell r="IE74" t="str">
            <v/>
          </cell>
          <cell r="IF74" t="str">
            <v/>
          </cell>
          <cell r="IG74" t="str">
            <v/>
          </cell>
          <cell r="IH74" t="str">
            <v/>
          </cell>
          <cell r="II74" t="str">
            <v/>
          </cell>
          <cell r="IJ74" t="str">
            <v/>
          </cell>
          <cell r="IK74" t="str">
            <v/>
          </cell>
          <cell r="IL74">
            <v>0</v>
          </cell>
          <cell r="IM74">
            <v>1</v>
          </cell>
          <cell r="IN74">
            <v>1</v>
          </cell>
          <cell r="IO74">
            <v>0</v>
          </cell>
          <cell r="IP74">
            <v>0</v>
          </cell>
          <cell r="IQ74">
            <v>0</v>
          </cell>
          <cell r="IR74">
            <v>0</v>
          </cell>
          <cell r="IS74">
            <v>0</v>
          </cell>
          <cell r="IT74">
            <v>0</v>
          </cell>
          <cell r="IU74">
            <v>0</v>
          </cell>
          <cell r="IV74">
            <v>0</v>
          </cell>
          <cell r="IW74">
            <v>0</v>
          </cell>
          <cell r="IX74">
            <v>0.19500000000000001</v>
          </cell>
          <cell r="IY74">
            <v>0</v>
          </cell>
          <cell r="IZ74">
            <v>13.25</v>
          </cell>
          <cell r="JA74">
            <v>6.25</v>
          </cell>
          <cell r="JB74">
            <v>0</v>
          </cell>
          <cell r="JC74">
            <v>0</v>
          </cell>
          <cell r="JD74">
            <v>0</v>
          </cell>
          <cell r="JE74">
            <v>0</v>
          </cell>
          <cell r="JF74">
            <v>0</v>
          </cell>
          <cell r="JG74">
            <v>0</v>
          </cell>
          <cell r="JH74">
            <v>0</v>
          </cell>
          <cell r="JI74">
            <v>0</v>
          </cell>
          <cell r="JJ74">
            <v>0</v>
          </cell>
          <cell r="JK74">
            <v>19.5</v>
          </cell>
          <cell r="JL74">
            <v>0</v>
          </cell>
          <cell r="JM74">
            <v>13.25</v>
          </cell>
          <cell r="JN74">
            <v>19.5</v>
          </cell>
          <cell r="JO74">
            <v>19.5</v>
          </cell>
          <cell r="JP74">
            <v>19.5</v>
          </cell>
          <cell r="JQ74">
            <v>19.5</v>
          </cell>
          <cell r="JR74">
            <v>19.5</v>
          </cell>
          <cell r="JS74">
            <v>19.5</v>
          </cell>
          <cell r="JT74">
            <v>19.5</v>
          </cell>
          <cell r="JU74">
            <v>19.5</v>
          </cell>
          <cell r="JV74">
            <v>19.5</v>
          </cell>
          <cell r="JW74">
            <v>19.5</v>
          </cell>
          <cell r="JX74" t="str">
            <v>No Programó</v>
          </cell>
          <cell r="JY74">
            <v>100</v>
          </cell>
          <cell r="JZ74">
            <v>100</v>
          </cell>
          <cell r="KA74" t="str">
            <v/>
          </cell>
          <cell r="KB74" t="str">
            <v/>
          </cell>
          <cell r="KC74" t="str">
            <v/>
          </cell>
          <cell r="KD74" t="str">
            <v/>
          </cell>
          <cell r="KE74" t="str">
            <v/>
          </cell>
          <cell r="KF74" t="str">
            <v/>
          </cell>
          <cell r="KG74" t="str">
            <v/>
          </cell>
          <cell r="KH74" t="str">
            <v/>
          </cell>
          <cell r="KI74" t="str">
            <v/>
          </cell>
          <cell r="KJ74" t="str">
            <v>No Programó</v>
          </cell>
          <cell r="KK74">
            <v>100</v>
          </cell>
          <cell r="KL74">
            <v>100</v>
          </cell>
          <cell r="KM74" t="str">
            <v/>
          </cell>
          <cell r="KN74" t="str">
            <v/>
          </cell>
          <cell r="KO74" t="str">
            <v/>
          </cell>
          <cell r="KP74" t="str">
            <v/>
          </cell>
          <cell r="KQ74" t="str">
            <v/>
          </cell>
          <cell r="KR74" t="str">
            <v/>
          </cell>
          <cell r="KS74" t="str">
            <v/>
          </cell>
          <cell r="KT74" t="str">
            <v/>
          </cell>
          <cell r="KU74" t="str">
            <v/>
          </cell>
          <cell r="KV74">
            <v>100</v>
          </cell>
          <cell r="KW74" t="str">
            <v>7871_N</v>
          </cell>
          <cell r="KX74" t="str">
            <v>N/A</v>
          </cell>
          <cell r="KY74" t="str">
            <v>No programó</v>
          </cell>
          <cell r="KZ74" t="str">
            <v/>
          </cell>
          <cell r="LA74" t="str">
            <v/>
          </cell>
          <cell r="LB74" t="str">
            <v/>
          </cell>
          <cell r="LC74">
            <v>100.00375798571964</v>
          </cell>
          <cell r="LD74">
            <v>63.552662031716729</v>
          </cell>
          <cell r="LE74">
            <v>28787418000</v>
          </cell>
          <cell r="LF74">
            <v>20715835745</v>
          </cell>
          <cell r="LG74">
            <v>1820401654</v>
          </cell>
          <cell r="LH74">
            <v>3442935911</v>
          </cell>
          <cell r="LI74">
            <v>3283601299</v>
          </cell>
          <cell r="LJ74" t="str">
            <v>No Programó</v>
          </cell>
          <cell r="LK74">
            <v>4.6375000000000002</v>
          </cell>
          <cell r="LL74">
            <v>2.1875</v>
          </cell>
          <cell r="LM74" t="str">
            <v/>
          </cell>
          <cell r="LN74" t="str">
            <v/>
          </cell>
          <cell r="LO74" t="str">
            <v/>
          </cell>
          <cell r="LP74" t="str">
            <v/>
          </cell>
          <cell r="LQ74" t="str">
            <v/>
          </cell>
          <cell r="LR74" t="str">
            <v/>
          </cell>
          <cell r="LS74" t="str">
            <v/>
          </cell>
          <cell r="LT74" t="str">
            <v/>
          </cell>
          <cell r="LU74" t="str">
            <v/>
          </cell>
          <cell r="LV74">
            <v>6.8250000000000002</v>
          </cell>
          <cell r="LW74">
            <v>26.824999999999999</v>
          </cell>
          <cell r="LX74" t="str">
            <v>No oportuna: El tiempo de radicación debe coincidir con el plazo establecido por la Oficina Asesora de Planeación - OAP</v>
          </cell>
          <cell r="LY74" t="str">
            <v>Oportuno: Se radica en los tiempos establecidos por la Oficina Asesora de Planeación - OAP</v>
          </cell>
          <cell r="LZ74">
            <v>0</v>
          </cell>
          <cell r="MA74">
            <v>0</v>
          </cell>
          <cell r="MB74">
            <v>0</v>
          </cell>
          <cell r="MC74">
            <v>0</v>
          </cell>
          <cell r="MD74">
            <v>0</v>
          </cell>
          <cell r="ME74">
            <v>0</v>
          </cell>
          <cell r="MF74">
            <v>0</v>
          </cell>
          <cell r="MG74">
            <v>0</v>
          </cell>
          <cell r="MH74">
            <v>0</v>
          </cell>
          <cell r="MI74">
            <v>0</v>
          </cell>
          <cell r="MJ74" t="str">
            <v>No aplica</v>
          </cell>
          <cell r="MK74" t="str">
            <v>Coherente: La información de avance de la magnitud, consignada en el reporte del periodo, concuerda con la programación realizada, con la información cualitativa presentada, con las actividades establecidas (si aplica) y con los soportes presentados. Esta información es coherente con la descripción hecha en la hoja de vida de la meta o indicador.</v>
          </cell>
          <cell r="ML74">
            <v>0</v>
          </cell>
          <cell r="MM74">
            <v>0</v>
          </cell>
          <cell r="MN74">
            <v>0</v>
          </cell>
          <cell r="MO74">
            <v>0</v>
          </cell>
          <cell r="MP74">
            <v>0</v>
          </cell>
          <cell r="MQ74">
            <v>0</v>
          </cell>
          <cell r="MR74">
            <v>0</v>
          </cell>
          <cell r="MS74">
            <v>0</v>
          </cell>
          <cell r="MT74">
            <v>0</v>
          </cell>
          <cell r="MU74">
            <v>0</v>
          </cell>
          <cell r="MV74" t="str">
            <v>No Programó</v>
          </cell>
          <cell r="MW74">
            <v>100</v>
          </cell>
          <cell r="MX74">
            <v>100</v>
          </cell>
          <cell r="MY74" t="str">
            <v/>
          </cell>
          <cell r="MZ74" t="str">
            <v/>
          </cell>
          <cell r="NA74" t="str">
            <v/>
          </cell>
          <cell r="NB74" t="str">
            <v/>
          </cell>
          <cell r="NC74" t="str">
            <v/>
          </cell>
          <cell r="ND74" t="str">
            <v/>
          </cell>
          <cell r="NE74" t="str">
            <v/>
          </cell>
          <cell r="NF74" t="str">
            <v/>
          </cell>
          <cell r="NG74" t="str">
            <v/>
          </cell>
          <cell r="NH74" t="str">
            <v>No aplica</v>
          </cell>
          <cell r="NI74" t="str">
            <v>No aplica</v>
          </cell>
          <cell r="NJ74">
            <v>0</v>
          </cell>
          <cell r="NK74">
            <v>0</v>
          </cell>
          <cell r="NL74">
            <v>0</v>
          </cell>
          <cell r="NM74">
            <v>0</v>
          </cell>
          <cell r="NN74">
            <v>0</v>
          </cell>
          <cell r="NO74">
            <v>0</v>
          </cell>
          <cell r="NP74">
            <v>0</v>
          </cell>
          <cell r="NQ74">
            <v>0</v>
          </cell>
          <cell r="NR74">
            <v>0</v>
          </cell>
          <cell r="NS74">
            <v>0</v>
          </cell>
          <cell r="NT74" t="str">
            <v>No aplica</v>
          </cell>
          <cell r="NU74" t="str">
            <v>No aplica</v>
          </cell>
          <cell r="NV74">
            <v>0</v>
          </cell>
          <cell r="NW74">
            <v>0</v>
          </cell>
          <cell r="NX74">
            <v>0</v>
          </cell>
          <cell r="NY74">
            <v>0</v>
          </cell>
          <cell r="NZ74">
            <v>0</v>
          </cell>
          <cell r="OA74">
            <v>0</v>
          </cell>
          <cell r="OB74">
            <v>0</v>
          </cell>
          <cell r="OC74">
            <v>0</v>
          </cell>
          <cell r="OD74">
            <v>0</v>
          </cell>
          <cell r="OE74">
            <v>0</v>
          </cell>
        </row>
        <row r="75">
          <cell r="A75" t="str">
            <v>PD114</v>
          </cell>
          <cell r="B75">
            <v>7871</v>
          </cell>
          <cell r="D75">
            <v>2020110010188</v>
          </cell>
          <cell r="E75" t="str">
            <v>Un nuevo contrato social y ambiental para la Bogotá del siglo XXI</v>
          </cell>
          <cell r="F75" t="str">
            <v>3. Inspirar confianza y legitimidad para vivir sin miedo y ser epicentro de cultura ciudadana, paz y reconciliación.</v>
          </cell>
          <cell r="G75" t="str">
            <v>39.  Bogotá territorio de paz y atención integral a las víctimas del conflicto armado.</v>
          </cell>
          <cell r="H75" t="str">
            <v>Mejorar la integración de las acciones, servicios y escenarios que dan respuesta a las obligaciones derivadas de ley para las víctimas, el Acuerdo de Paz, y los demás compromisos distritales en materia de memoria, reparación, paz y reconciliación.</v>
          </cell>
          <cell r="I75" t="str">
            <v>N/A</v>
          </cell>
          <cell r="J75" t="str">
            <v>Construcción de Bogotá-región como territorio de paz para las víctimas y la reconciliación</v>
          </cell>
          <cell r="K75" t="str">
            <v>Oficina de Alta Consejería de Paz, Víctimas y Reconciliación</v>
          </cell>
          <cell r="L75" t="str">
            <v xml:space="preserve">Carlos Vladimir Rodriguez Valencia </v>
          </cell>
          <cell r="M75" t="str">
            <v>Alto Consejero de Paz, Víctimas y Reconciliación</v>
          </cell>
          <cell r="N75" t="str">
            <v>Oficina de Alta Consejería de Paz, Víctimas y Reconciliación</v>
          </cell>
          <cell r="O75" t="str">
            <v xml:space="preserve">Carlos Vladimir Rodriguez Valencia </v>
          </cell>
          <cell r="P75" t="str">
            <v>Alto Consejero de Paz, Víctimas y Reconciliación</v>
          </cell>
          <cell r="Q75" t="str">
            <v>Carolina Rodríguez Moyano, Juan Guillermo Becerra Jimenez</v>
          </cell>
          <cell r="R75" t="str">
            <v>Yuri Galindo</v>
          </cell>
          <cell r="S75" t="str">
            <v>Formular e implementar una estrategia para la consolidación de Bogotá - Región, como epicentro de paz y reconciliación, a través de la implementación de los Acuerdos de Paz en el Distrito.</v>
          </cell>
          <cell r="T75" t="str">
            <v>Porcentaje de avance en la implementación de una estrategia para la consolidación de Bogotá - Región, como epicentro de paz y reconciliación, a través de la implementación de los Acuerdos de Paz en el Distrito</v>
          </cell>
          <cell r="X75" t="str">
            <v>82. Formular e implementar una estrategia para la consolidación de Bogotá - Región, como epicentro de paz y reconciliación, a través de la implementación de los Acuerdos de Paz en el Distrito.</v>
          </cell>
          <cell r="Y75" t="str">
            <v>Porcentaje (%) de avance en la implementación de una estrategia para la consolidación de Bogotá - Región, como epicentro de paz y reconciliación, a través de la implementación de los Acuerdos de Paz en el Distrito.</v>
          </cell>
          <cell r="Z75" t="str">
            <v>301. Formular e implementar una estrategia para la consolidación de Bogotá - Región, como epicentro de paz y reconciliación, a través de la implementación de los Acuerdos de Paz en el Distrito.</v>
          </cell>
          <cell r="AA75" t="str">
            <v>321. Porcentaje de avance en la implementación de una estrategia para la consolidación de Bogotá - Región, como epicentro de paz y reconciliación, a través de la implementación de los Acuerdos de Paz en el Distrito.</v>
          </cell>
          <cell r="AH75" t="str">
            <v>16. Paz, justicia e instituciones sólidas</v>
          </cell>
          <cell r="AI75" t="str">
            <v xml:space="preserve">PD_Meta Estratégica: 82. Formular e implementar una estrategia para la consolidación de Bogotá - Región, como epicentro de paz y reconciliación, a través de la implementación de los Acuerdos de Paz en el Distrito.; PD_ID Meta Estratégica: Porcentaje (%) de avance en la implementación de una estrategia para la consolidación de Bogotá - Región, como epicentro de paz y reconciliación, a través de la implementación de los Acuerdos de Paz en el Distrito.; PD_Meta Sectorial: 301. Formular e implementar una estrategia para la consolidación de Bogotá - Región, como epicentro de paz y reconciliación, a través de la implementación de los Acuerdos de Paz en el Distrito.; PD_Indicador Meta sector: 321. Porcentaje de avance en la implementación de una estrategia para la consolidación de Bogotá - Región, como epicentro de paz y reconciliación, a través de la implementación de los Acuerdos de Paz en el Distrito.; ODS: 16. Paz, justicia e instituciones sólidas; </v>
          </cell>
          <cell r="AJ75">
            <v>0</v>
          </cell>
          <cell r="AK75">
            <v>44466</v>
          </cell>
          <cell r="AL75">
            <v>2</v>
          </cell>
          <cell r="AM75">
            <v>2022</v>
          </cell>
          <cell r="AN75" t="str">
            <v xml:space="preserve">Este indicador mide el diseño y la implementación de la estrategia de reconciliación para la construcción de paz, la cual esta integrada por cuatro (4) lineas de acción:
1)	Diálogo social y reconciliación territorial 
2)	Educación para la paz y pedagogía de paz
3)	Fortalecimiento de capacidades para fomento productivo y de reactivación económica.
4)	Justicia Transicional y Justicia Restaurativa. </v>
          </cell>
          <cell r="AO75" t="str">
            <v xml:space="preserve">A través de la implementación de las acciones de la estrategia se fortalecerá la reconstrucción de tejido social, el fortalecimiento de  capacidades para la reconciliación de actores claves en los territorios bogotanos como son líderes y lideresas sociales, población víctima, población ex combatientes, organizaciones de jóvenes, culturales, ambientales, entornos educativos, entre otras. </v>
          </cell>
          <cell r="AP75">
            <v>2020</v>
          </cell>
          <cell r="AQ75">
            <v>2024</v>
          </cell>
          <cell r="AR75" t="str">
            <v>Creciente</v>
          </cell>
          <cell r="AS75" t="str">
            <v>Eficacia</v>
          </cell>
          <cell r="AT75" t="str">
            <v>Porcentaje</v>
          </cell>
          <cell r="AU75" t="str">
            <v>Producto</v>
          </cell>
          <cell r="AV75" t="str">
            <v>N/D</v>
          </cell>
          <cell r="AW75" t="str">
            <v>N/D</v>
          </cell>
          <cell r="AX75" t="str">
            <v>N/D</v>
          </cell>
          <cell r="AZ75">
            <v>1</v>
          </cell>
          <cell r="BB75" t="str">
            <v>El indicador se calculará a traves de la relación entre las acciones o actividades ejecutadas y programadas para el diseño e implementación de la estrategia de reconciliación para la construcción de paz (ID PD109), de conformidad con el plan interno de trabajo de la Oficina Alta Consejería de Paz, Víctimas y Reconciliación.</v>
          </cell>
          <cell r="BC75" t="str">
            <v>(Valor porcentual asignado al total de las acciones o actividades ejecutadas en el periodo/Valor porcentual asignado al total de las acciones o actividades programadas en el periodo)*100</v>
          </cell>
          <cell r="BD75" t="str">
            <v>Valor porcentual asignado al total de las acciones o actividades ejecutadas en el periodo</v>
          </cell>
          <cell r="BE75" t="str">
            <v>Valor porcentual asignado al total de las acciones o actividades programadas en el periodo</v>
          </cell>
          <cell r="BF75" t="str">
            <v>Soporte de cumplimiento de las acciones o actividades ralacionadas con el diseño e implementación de la estrategia de reconciliación para la construcción de paz.</v>
          </cell>
          <cell r="BG75">
            <v>3</v>
          </cell>
          <cell r="BH75">
            <v>44644</v>
          </cell>
          <cell r="BI75" t="str">
            <v>Radicado 3-2022-9977 del 24/03/2022</v>
          </cell>
          <cell r="BJ75" t="str">
            <v>Establecer variables 1 y/o 2 numéricas</v>
          </cell>
          <cell r="BK75">
            <v>100</v>
          </cell>
          <cell r="BL75">
            <v>5</v>
          </cell>
          <cell r="BM75">
            <v>20</v>
          </cell>
          <cell r="BN75">
            <v>55</v>
          </cell>
          <cell r="BO75">
            <v>90</v>
          </cell>
          <cell r="BP75">
            <v>100</v>
          </cell>
          <cell r="BW75">
            <v>5</v>
          </cell>
          <cell r="BX75">
            <v>20</v>
          </cell>
          <cell r="BY75">
            <v>55</v>
          </cell>
          <cell r="BZ75">
            <v>15</v>
          </cell>
          <cell r="CA75">
            <v>35</v>
          </cell>
          <cell r="CB75">
            <v>0</v>
          </cell>
          <cell r="CC75">
            <v>0</v>
          </cell>
          <cell r="CD75">
            <v>0</v>
          </cell>
          <cell r="CE75">
            <v>0</v>
          </cell>
          <cell r="CF75">
            <v>5</v>
          </cell>
          <cell r="CG75">
            <v>20</v>
          </cell>
          <cell r="CH75">
            <v>27.5</v>
          </cell>
          <cell r="CI75" t="str">
            <v>Suma</v>
          </cell>
          <cell r="CJ75">
            <v>1.9</v>
          </cell>
          <cell r="CK75">
            <v>2.5</v>
          </cell>
          <cell r="CL75">
            <v>3.1</v>
          </cell>
          <cell r="CM75">
            <v>3.1</v>
          </cell>
          <cell r="CN75">
            <v>2.5</v>
          </cell>
          <cell r="CO75">
            <v>3.8</v>
          </cell>
          <cell r="CP75">
            <v>2.5</v>
          </cell>
          <cell r="CQ75">
            <v>2.5</v>
          </cell>
          <cell r="CR75">
            <v>3.1</v>
          </cell>
          <cell r="CS75">
            <v>3.1</v>
          </cell>
          <cell r="CT75">
            <v>3.1</v>
          </cell>
          <cell r="CU75">
            <v>3.8</v>
          </cell>
          <cell r="CV75">
            <v>55</v>
          </cell>
          <cell r="CW75">
            <v>7.5</v>
          </cell>
          <cell r="CX75">
            <v>5.36</v>
          </cell>
          <cell r="CY75">
            <v>7.14</v>
          </cell>
          <cell r="CZ75">
            <v>8.93</v>
          </cell>
          <cell r="DA75" t="str">
            <v/>
          </cell>
          <cell r="DB75" t="str">
            <v/>
          </cell>
          <cell r="DC75" t="str">
            <v/>
          </cell>
          <cell r="DD75" t="str">
            <v/>
          </cell>
          <cell r="DE75" t="str">
            <v/>
          </cell>
          <cell r="DF75" t="str">
            <v/>
          </cell>
          <cell r="DG75" t="str">
            <v/>
          </cell>
          <cell r="DH75" t="str">
            <v/>
          </cell>
          <cell r="DI75" t="str">
            <v/>
          </cell>
          <cell r="DJ75">
            <v>21.43</v>
          </cell>
          <cell r="DK75">
            <v>5.36</v>
          </cell>
          <cell r="DL75">
            <v>7.14</v>
          </cell>
          <cell r="DM75">
            <v>8.93</v>
          </cell>
          <cell r="DN75" t="str">
            <v/>
          </cell>
          <cell r="DO75" t="str">
            <v/>
          </cell>
          <cell r="DP75" t="str">
            <v/>
          </cell>
          <cell r="DQ75" t="str">
            <v/>
          </cell>
          <cell r="DR75" t="str">
            <v/>
          </cell>
          <cell r="DS75" t="str">
            <v/>
          </cell>
          <cell r="DT75" t="str">
            <v/>
          </cell>
          <cell r="DU75" t="str">
            <v/>
          </cell>
          <cell r="DV75" t="str">
            <v/>
          </cell>
          <cell r="DW75">
            <v>21.43</v>
          </cell>
          <cell r="DX75">
            <v>21.43</v>
          </cell>
          <cell r="DY75" t="str">
            <v>Informes, documentos, actas y/o evidencias de reunión</v>
          </cell>
          <cell r="DZ75" t="str">
            <v>Informes, documentos, actas y/o evidencias de reunión</v>
          </cell>
          <cell r="EA75" t="str">
            <v>Informes, documentos, actas y/o evidencias de reunión</v>
          </cell>
          <cell r="EB75" t="str">
            <v>Informes, documentos, actas y/o evidencias de reunión</v>
          </cell>
          <cell r="EC75" t="str">
            <v>Informes, documentos, actas y/o evidencias de reunión</v>
          </cell>
          <cell r="ED75" t="str">
            <v>Informes, documentos, actas y/o evidencias de reunión</v>
          </cell>
          <cell r="EE75" t="str">
            <v>Informes, documentos, actas y/o evidencias de reunión</v>
          </cell>
          <cell r="EF75" t="str">
            <v>Informes, documentos, actas y/o evidencias de reunión</v>
          </cell>
          <cell r="EG75" t="str">
            <v>Informes, documentos, actas y/o evidencias de reunión</v>
          </cell>
          <cell r="EH75" t="str">
            <v>Informes, documentos, actas y/o evidencias de reunión</v>
          </cell>
          <cell r="EI75" t="str">
            <v>Informes, documentos, actas y/o evidencias de reunión</v>
          </cell>
          <cell r="EJ75" t="str">
            <v>Informes, documentos, actas y/o evidencias de reunión</v>
          </cell>
          <cell r="EK75" t="str">
            <v>•	Presentación propuesta con enfoque diferencial
•	3.1.2.1.1 Informe ruta reincorporación_ene2022
•	3.1.3.1.1 JUSTIFICACIONES ESTUDIOS PREVIOS CONTRATISTAS DPR _enero2022</v>
          </cell>
          <cell r="EL75" t="str">
            <v>•	Iniciativas ganadoras capacidades de reconciliación.
•	Actas reuniones con alcaldías locales
•	Acta reunion seguimiento a la mesa tecnica de productividad PPR.
•	justificacion inclusión PPR en programa mi ahorro mi hogar
•	Relación respuestas a PQR_DPR_febrero</v>
          </cell>
          <cell r="EM75" t="str">
            <v>• 3.1.1.1 Acta de reunión con PNUD_proceso formativo.
• 3.1.1.3 Acta de Reunión proceso BIBLIORED.
• 3.1.1.4 Informe de recomendaciones para proceso y política de paz
• 3.1.2.2. Instalación Mesa Distrital de Reincorporación_9mar
• 3.1.3.1 PQR a marzo Dirección de Paz y Reconciliación</v>
          </cell>
          <cell r="EN75" t="str">
            <v/>
          </cell>
          <cell r="EO75" t="str">
            <v/>
          </cell>
          <cell r="EP75" t="str">
            <v/>
          </cell>
          <cell r="EQ75" t="str">
            <v/>
          </cell>
          <cell r="ER75" t="str">
            <v/>
          </cell>
          <cell r="ES75" t="str">
            <v/>
          </cell>
          <cell r="ET75" t="str">
            <v/>
          </cell>
          <cell r="EU75" t="str">
            <v/>
          </cell>
          <cell r="EV75" t="str">
            <v/>
          </cell>
          <cell r="EW75">
            <v>0</v>
          </cell>
          <cell r="EX75">
            <v>0</v>
          </cell>
          <cell r="EY75">
            <v>0</v>
          </cell>
          <cell r="EZ75">
            <v>0</v>
          </cell>
          <cell r="FA75">
            <v>0</v>
          </cell>
          <cell r="FB75">
            <v>0</v>
          </cell>
          <cell r="FC75">
            <v>0</v>
          </cell>
          <cell r="FD75">
            <v>0</v>
          </cell>
          <cell r="FE75">
            <v>0</v>
          </cell>
          <cell r="FF75">
            <v>0</v>
          </cell>
          <cell r="FG75">
            <v>0</v>
          </cell>
          <cell r="FH75">
            <v>0</v>
          </cell>
          <cell r="FI75">
            <v>0</v>
          </cell>
          <cell r="FJ75">
            <v>0</v>
          </cell>
          <cell r="FK75">
            <v>0</v>
          </cell>
          <cell r="FL75">
            <v>0</v>
          </cell>
          <cell r="FM75">
            <v>0</v>
          </cell>
          <cell r="FN75">
            <v>0</v>
          </cell>
          <cell r="FO75">
            <v>0</v>
          </cell>
          <cell r="FP75">
            <v>0</v>
          </cell>
          <cell r="FQ75">
            <v>0</v>
          </cell>
          <cell r="FR75">
            <v>0</v>
          </cell>
          <cell r="FS75">
            <v>0</v>
          </cell>
          <cell r="FT75">
            <v>0</v>
          </cell>
          <cell r="FU75">
            <v>0</v>
          </cell>
          <cell r="FV75">
            <v>0</v>
          </cell>
          <cell r="FW75">
            <v>0</v>
          </cell>
          <cell r="FX75">
            <v>0</v>
          </cell>
          <cell r="FY75">
            <v>0</v>
          </cell>
          <cell r="FZ75">
            <v>0</v>
          </cell>
          <cell r="GA75">
            <v>0</v>
          </cell>
          <cell r="GB75">
            <v>0</v>
          </cell>
          <cell r="GC75">
            <v>0</v>
          </cell>
          <cell r="GD75">
            <v>0</v>
          </cell>
          <cell r="GE75">
            <v>0</v>
          </cell>
          <cell r="GF75">
            <v>0</v>
          </cell>
          <cell r="GG75">
            <v>0</v>
          </cell>
          <cell r="GH75">
            <v>0</v>
          </cell>
          <cell r="GI75">
            <v>0</v>
          </cell>
          <cell r="GJ75">
            <v>0</v>
          </cell>
          <cell r="GK75">
            <v>0</v>
          </cell>
          <cell r="GL75">
            <v>0</v>
          </cell>
          <cell r="GM75">
            <v>0</v>
          </cell>
          <cell r="GN75">
            <v>0</v>
          </cell>
          <cell r="GO75">
            <v>0</v>
          </cell>
          <cell r="GP75">
            <v>0</v>
          </cell>
          <cell r="GQ75">
            <v>0</v>
          </cell>
          <cell r="GR75">
            <v>0</v>
          </cell>
          <cell r="GS75">
            <v>0</v>
          </cell>
          <cell r="GT75">
            <v>0</v>
          </cell>
          <cell r="GU75">
            <v>0</v>
          </cell>
          <cell r="GV75">
            <v>0</v>
          </cell>
          <cell r="GW75">
            <v>0</v>
          </cell>
          <cell r="GX75">
            <v>0</v>
          </cell>
          <cell r="GY75">
            <v>0</v>
          </cell>
          <cell r="GZ75">
            <v>0</v>
          </cell>
          <cell r="HA75">
            <v>0</v>
          </cell>
          <cell r="HB75">
            <v>0</v>
          </cell>
          <cell r="HC75">
            <v>0</v>
          </cell>
          <cell r="HD75">
            <v>0</v>
          </cell>
          <cell r="HE75">
            <v>0</v>
          </cell>
          <cell r="HF75">
            <v>0</v>
          </cell>
          <cell r="HG75">
            <v>0</v>
          </cell>
          <cell r="HH75">
            <v>0</v>
          </cell>
          <cell r="HI75">
            <v>0</v>
          </cell>
          <cell r="HJ75">
            <v>0</v>
          </cell>
          <cell r="HK75">
            <v>0</v>
          </cell>
          <cell r="HL75">
            <v>0</v>
          </cell>
          <cell r="HM75">
            <v>0</v>
          </cell>
          <cell r="HN75">
            <v>0</v>
          </cell>
          <cell r="HO75">
            <v>0</v>
          </cell>
          <cell r="HP75">
            <v>0</v>
          </cell>
          <cell r="HQ75">
            <v>0</v>
          </cell>
          <cell r="HR75">
            <v>0</v>
          </cell>
          <cell r="HS75">
            <v>0</v>
          </cell>
          <cell r="HT75">
            <v>0</v>
          </cell>
          <cell r="HU75">
            <v>0</v>
          </cell>
          <cell r="HV75">
            <v>0</v>
          </cell>
          <cell r="HW75" t="str">
            <v xml:space="preserve">Este indicador mide el diseño y la implementación de la estrategia de reconciliación para la construcción de paz. En lo corrido de 2022, con corte al mes de marzo, se han adelantado las siguientes acciones:
• Diálogo social y reconciliación territorial:
En el marco del proceso de fortalecimiento de capacidades en reconciliación comunitaria que contempla el eje 1 del convenio 954-2021 con el Programa de Naciones Unidas para el Desarrollo (PNUD), se desarrollaron actividades a la gestión administrativa para la entrega de las subvenciones, de manera que las organizaciones recibieron capacitación y acompañamiento para el diligenciamiento de los formatos de formulación del proyecto generados por el PNUD. 
Se hizo la planeación y posterior divulgación del proceso formativo “Paz territorial, reconciliación y participación política de mujeres”.  
Se realizó acompañamiento al proyecto "Territorios de Paz", donde BiblioRED y la ACPVR, realizaron encuentros con colectivos de Ciudad Bolívar.
Se hizo la instalación y primera sesión de la Mesa Distrital de Reincorporación (MDR), instancia técnica de la Mesa Intersectorial para la implementación de los Acuerdos de Paz para Bogotá (reglamentada por el decreto 489 de 2021)
• Fortalecimiento de capacidades para fomento productivo y de reactivación económica:
Se consolidó la propuesta de la ruta para el proceso de reincorporación en la Ciudad de Bogotá, resultado del trabajo realizado durante el 2021 mediante grupos focales, análisis del censo de caracterización de las Personas en Proceso de Reincorporación (PPR) y otras herramientas que permitieron la identificación de elementos críticos y necesidades para la intención de esta población residente en la ciudad de Bogotá. Reactivación de la mesa tripartita de productividad.
BENEFICIOS:
• Fortalecimiento de capacidades de reconciliación a organizaciones comunitarias.
• Fortalecer los procesos de integración comunitaria, económica y social de las personas en proceso de reincorporación en Bogotá
• Contar con el equipo técnico para la ejecución de acciones que contribuirán al cumplimiento de metas y actividades de la Dirección de Paz y Reconciliación de la ACPVR durante el 2022.
• Con la inclusión de las mujeres en proceso de reincorporación en el programa mi ahorro mi hogar, se logra aportar al cierre de la brecha en materia de acceso al derecho a la vivienda digna, lo cual impacta positivamente en el proceso de reincorporación efectiva y con garantía de derechos.
• Para el desarrollo del proceso formativo en clave de reconciliación, se favorece la generación de un escenario de confianza, que permite la libre expresión de las personas participantes
• Con la instalación y la realización de la 1ª sesión de la MDR, se aporta a la consolidación de la reincorporación social y productiva en términos reales, en tanto se define la oferta misional de cada una de las entidades, aterrizando la inversión en el distrito capital con miras a generar proceso de reincorporación en el marco del plan de acción que se establezca.
</v>
          </cell>
          <cell r="HX75" t="str">
            <v>No se presentaron retrasos</v>
          </cell>
          <cell r="HY75" t="str">
            <v/>
          </cell>
          <cell r="HZ75" t="str">
            <v>Este indicador mide el diseño y la implementación de la estrategia de reconciliación para la construcción de paz, la cual está integrada por cuatro (4) líneas de acción de las cuales en el mes de enero se desarrollaron (3) acciones de (3) programadas, conforme se muestra a continuación:
•	Diálogo social y reconciliación territorial:
1. En el marco del proceso de fortalecimiento de capacidades en reconciliación comunitaria que contempla el eje 1 del convenio 954-2021 con el Programa de Naciones Unidas para el Desarrollo (PNUD), durante el mes de enero se desarrollaron actividades a la gestión administrativa para la entrega de las subvenciones, de manera que las organizaciones recibieron capacitación y acompañamiento para el diligenciamiento de los formatos de formulación del proyecto generados por el PNUD. En total son (15) las organizaciones que participan actualmente en el proceso, sus iniciativas incluyen los enfoques diferenciales, de género, poblacional y territorial. 
Las organizaciones que participan con iniciativas de marcado enfoque de género son: FUNDACION PARA EL DESARROLLO INTEGRAL DE LA MUJER SIGLO XXI, ASOCIACIÓN DE MUJERES SEMILLAS DE ESPERANZA, VIDA Y PAZ. 
Las organizaciones que participan con iniciativas de marcado enfoque poblacional son: FUNDACIÓN CONSERVANDO RAÍCES, esta es una organización liderada por víctimas del conflicto armado.  
Las organizaciones que participan con iniciativas de marcado enfoque etario son: CORPORACIÓN FESTIVAL DE CINE E INFANCIA. 
El resto de las iniciativas tienen todas enfoque territorial, concentrándose su ejecución especialmente en las localidades de Bosa y Ciudad Bolívar.
2. Se realizó la gestión administrativa para la contratación de los profesionales de la Dirección de Paz y Reconciliación logrando que este grupo de contratistas iniciará en la última semana de enero.
•	Educación para la paz y pedagogía de paz: 
No se programaron actividades para esta línea de acción.
•	Fortalecimiento de capacidades para fomento productivo y de reactivación económica:
3. Se consolidó la propuesta de la ruta para el proceso de reincorporación en la Ciudad de Bogotá, resultado del trabajo realizado durante el 2021 mediante grupos focales, análisis del censo de caracterización de las Personas en Proceso de Reincorporación (PPR) y otras herramientas que permitieron la identificación de elementos críticos y necesidades para la intención de esta población residente en la ciudad de Bogotá.
•	Justicia Transicional y Justicia Restaurativa:
No se programaron actividades para esta línea de acción.
BENEFICIOS
•	Fortalecimiento de capacidades de reconciliación a organizaciones comunitarias.
•	Fortalecer los procesos de integración comunitaria, económica y social de las personas en proceso de reincorporación en Bogotá
•	Contar con el equipo técnico para la ejecución de acciones que contribuirán al cumplimiento de metas y actividades de la Dirección de Paz y Reconciliación de la ACPVR durante el 2022.</v>
          </cell>
          <cell r="IA75" t="str">
            <v xml:space="preserve">Este indicador mide el diseño y la implementación de la estrategia de reconciliación para la construcción de paz, la cual está integrada por cuatro (4) líneas de acción de las cuales, en el mes de febrero se desarrollaron (4) acciones de (4) programadas, conforme se muestra a continuación:
1. Durante febrero se realizó acompañamiento a las 15 organizaciones ganadoras en la modalidad de reconciliación,  logrando tramitar los documentos administrativos para acceder a las subvenciones, generar el plan de trabajo y gestionar las primeras acciones a implementar, en el marco el convenio 954-2021 suscrito entre la Alta Consejería de Paz, Víctimas y Reconciliación  y el  Programa de las Naciones Unidas para el Desarrollo – PNUD.
2. Realización de reuniones de articulación con las alcaldías locales de Suba, Rafael Uribe Uribe, Kennedy y Engativá para socializar el proceso formativo denominado “Paz territorial y reconciliación, política pública de mujer y género y mecanismos de participación". Este proceso contempla metodológicamente su desarrollo a partir de módulos que contendrán las siguientes temáticas: Traducción del acuerdo de paz al contexto urbano – local y retos de la construcción de paz en lo local; Liderazgo, construcción de redes y relacionamiento estratégico; Política Pública de mujer y género y escenarios de participación e incidencia.
3. Reactivación de la mesa tripartita de productividad, con lo cual se consolida la ruta de fortalecimiento a los emprendimientos de las Personas en Proceso de Reincorporación residente en Bogotá, al tiempo que se avanza en la línea estratégica de productividad para trasladar esta al escenario de la mesa distrital de reincorporación, consolidando así los canales formales para la articulación interinstitucional en aras de impulsar la reincorporación efectiva en Bogotá. Adicionalmente se remitió a la Secretaría Distrital de Hábitat -SDHT el concepto técnico para la inclusión de las mujeres en proceso de reincorporación residentes en Bogotá para integrarlas al programa mi ahorro mi hogar, con lo cual se logra posicionar a este sector poblacional dentro de la oferta en materia de acceso a subsidios de vivienda.
4. Se construyeron los insumos para dar respuestas a dos proposiciones del Concejo de Bogotá (030 y 049), ambas sobre la construcción, fases y etapas de los PDET- BR, adicionalmente se recibieron mediante radicado 1-2022-5728 las delegaciones oficiales de secretarias distritales para la conformación de la Mesa Intersectorial para la Implementación del Acuerdo de Paz en Bogotá D.C., se dio respuesta a los requerimientos remitidos por la sociedad civil frente a temas como los Trabajos, Obras y Acciones con contenido reparados, restaurador, conformación del Consejo Distrital de Paz e información sobre el componente el trabajo con excombatientes
BENEFICIOS
•	Fortalecer los procesos comunitarios territoriales de reconciliación y construcción de paz.
•	Con el desarrollo de las sesiones de trabajo de la mesa tripartita de productividad, se aporta a la consolidación de la reincorporación social y productiva en términos reales, en tanto se define la oferta misional de cada una de las entidades, aterrizando la inversión en el distrito capital con miras a generar proceso de integración comunitaria a partir de la consolidación de proyectos productivos de la PPR que impacten en las economías comunitarias de los territorios de llegada de la PPR.
•	Con la inclusión de las mujeres en proceso de reincorporación en el programa mi ahorro mi hogar, se logra aportar al cierre de la brecha en materia de acceso al derecho a la vivienda digna, lo cual impacta positivamente en el proceso de reincorporación efectiva y con garantía de derechos.
•	Mediante las respuestas de PQRS, solicitudes de información y en general cualquier requerimiento de información a la sociedad civil, al Concejo de Bogotá y a las entidades de control sobre el trabajo que se encuentra desarrollando la administración distrital se da cumplimiento a los principios de publicidad y transparencia de las actividades realizadas por la Alta Consejería de Paz, Víctimas y Reconciliación.  </v>
          </cell>
          <cell r="IB75" t="str">
            <v xml:space="preserve">Este indicador mide el diseño y la implementación de la estrategia de reconciliación para la construcción de paz, la cual está integrada por cuatro (4) líneas de acción de las cuales, en el mes de marzo se desarrollaron (5) acciones de (5) programadas, conforme se muestra a continuación:
1. Planeación y posterior divulgación del proceso formativo “Paz territorial, reconciliación y participación política de mujeres”.  El proceso formativo inició la última semana de marzo.
2. Acompañamiento al proyecto "Territorios de Paz", donde BiblioRED en conjunto con la Dirección de Paz y Reconciliación, realiza encuentros con colectivos de Ciudad Bolívar, para fortalecer sus procesos de comunicación comunitaria y las prácticas de lectura, escritura y oralidad.
3. En el marco del Proyecto “Consultoría para promover el principio de ciudades y territorios de paz y el proceso en diálogos globales sobre violencia territorial y urbana” llevado a cabo por la Asociación Española de Investigación para la Paz (AIPAZ) y el Instituto Universitario de Derechos Humanos, Democracia, Cultura de Paz y No Violencia (DEMOSPAZ-UAM), con la financiación del Programa de Desarrollo de las Naciones Unidas (PNUD) y la Agencia Extremeña de Cooperación al Desarrollo, durante el mes de marzo se entregó el documento “INFORME DE RECOMENDACIONES DE EXPERTOS E INVESTIGADORES ALINEADOS AL PROCESO DE COLOMBIA Y POLÍTICAS PÚBLICAS DE PAZ, como aporte a la ACPVR para la construcción de paz y reconciliación en Bogotá"
4. Instalación y primera sesión de la Mesa Distrital de Reincorporación (MDR), instancia técnica de la Mesa Intersectorial para la implementación de los Acuerdos de Paz para Bogotá (reglamentada por el decreto 489 de 2021) donde asistieron delegados de las secretarías de integración social, de la mujer, de salud, desarrollo económico, seguridad y convivencia e IDIPRON, así como entidades de orden nacional como la ARN, la Unidad Policial para la Edificación de la Paz y la Misión de Verificación de Naciones Unidas. En este espacio se socializó la Ruta por la Reconciliación de la Secretaría Distrital de Gobierno, cuyo objeto es brindar atención a personas que se encuentran en situación de riesgo por su condición de excombatientes. 
5. En coordinación con el equipo jurídico de la ACPVR, se dio respuesta a los requerimientos de información remitidos por las entidades de control, los PQRS, las proposiciones y cuestionarios elevados por parte del Concejo de Bogotá, y en general cualquier requerimiento relacionado por las funciones establecidas en el artículo 9 del Decreto Distrital 140 de 2021 para la dirección de paz y reconciliación de la Alta Consejería de Paz, Víctimas y Reconciliación.
BENEFICIOS
• Para el desarrollo del proceso formativo en clave de reconciliación, se favorece la generación de un escenario de confianza, que permite la libre expresión de las personas participantes
• Con la instalación y la realización de la 1ª sesión de la MDR, se aporta a la consolidación de la reincorporación social y productiva en términos reales, en tanto se define la oferta misional de cada una de las entidades, aterrizando la inversión en el distrito capital con miras a generar proceso de reincorporación en el marco del plan de acción que se establezca.
• Mediante las respuestas de PQRS, solicitudes de información y en general cualquier requerimiento de información a la sociedad civil, al Concejo de Bogotá y a las entidades de control sobre el trabajo que se encuentra desarrollando la administración distrital se da cumplimiento a los principios de publicidad y transparencia de las actividades realizadas por la Alta Consejería de Paz, Víctimas y Reconciliación.  
</v>
          </cell>
          <cell r="IC75" t="str">
            <v/>
          </cell>
          <cell r="ID75" t="str">
            <v/>
          </cell>
          <cell r="IE75" t="str">
            <v/>
          </cell>
          <cell r="IF75" t="str">
            <v/>
          </cell>
          <cell r="IG75" t="str">
            <v/>
          </cell>
          <cell r="IH75" t="str">
            <v/>
          </cell>
          <cell r="II75" t="str">
            <v/>
          </cell>
          <cell r="IJ75" t="str">
            <v/>
          </cell>
          <cell r="IK75" t="str">
            <v/>
          </cell>
          <cell r="IL75">
            <v>1</v>
          </cell>
          <cell r="IM75">
            <v>1</v>
          </cell>
          <cell r="IN75">
            <v>1</v>
          </cell>
          <cell r="IO75" t="str">
            <v/>
          </cell>
          <cell r="IP75" t="str">
            <v/>
          </cell>
          <cell r="IQ75" t="str">
            <v/>
          </cell>
          <cell r="IR75" t="str">
            <v/>
          </cell>
          <cell r="IS75" t="str">
            <v/>
          </cell>
          <cell r="IT75" t="str">
            <v/>
          </cell>
          <cell r="IU75" t="str">
            <v/>
          </cell>
          <cell r="IV75" t="str">
            <v/>
          </cell>
          <cell r="IW75" t="str">
            <v/>
          </cell>
          <cell r="IX75">
            <v>1</v>
          </cell>
          <cell r="IY75">
            <v>25.011665888940737</v>
          </cell>
          <cell r="IZ75">
            <v>33.317778814745679</v>
          </cell>
          <cell r="JA75">
            <v>41.67055529631358</v>
          </cell>
          <cell r="JB75">
            <v>0</v>
          </cell>
          <cell r="JC75">
            <v>0</v>
          </cell>
          <cell r="JD75">
            <v>0</v>
          </cell>
          <cell r="JE75">
            <v>0</v>
          </cell>
          <cell r="JF75">
            <v>0</v>
          </cell>
          <cell r="JG75">
            <v>0</v>
          </cell>
          <cell r="JH75">
            <v>0</v>
          </cell>
          <cell r="JI75">
            <v>0</v>
          </cell>
          <cell r="JJ75">
            <v>0</v>
          </cell>
          <cell r="JK75">
            <v>100</v>
          </cell>
          <cell r="JL75">
            <v>25.011665888940737</v>
          </cell>
          <cell r="JM75">
            <v>58.32944470368642</v>
          </cell>
          <cell r="JN75">
            <v>100</v>
          </cell>
          <cell r="JO75">
            <v>100</v>
          </cell>
          <cell r="JP75">
            <v>100</v>
          </cell>
          <cell r="JQ75">
            <v>100</v>
          </cell>
          <cell r="JR75">
            <v>100</v>
          </cell>
          <cell r="JS75">
            <v>100</v>
          </cell>
          <cell r="JT75">
            <v>100</v>
          </cell>
          <cell r="JU75">
            <v>100</v>
          </cell>
          <cell r="JV75">
            <v>100</v>
          </cell>
          <cell r="JW75">
            <v>100</v>
          </cell>
          <cell r="JX75">
            <v>100</v>
          </cell>
          <cell r="JY75">
            <v>100</v>
          </cell>
          <cell r="JZ75">
            <v>100</v>
          </cell>
          <cell r="KA75" t="str">
            <v/>
          </cell>
          <cell r="KB75" t="str">
            <v/>
          </cell>
          <cell r="KC75" t="str">
            <v/>
          </cell>
          <cell r="KD75" t="str">
            <v/>
          </cell>
          <cell r="KE75" t="str">
            <v/>
          </cell>
          <cell r="KF75" t="str">
            <v/>
          </cell>
          <cell r="KG75" t="str">
            <v/>
          </cell>
          <cell r="KH75" t="str">
            <v/>
          </cell>
          <cell r="KI75" t="str">
            <v/>
          </cell>
          <cell r="KJ75">
            <v>100</v>
          </cell>
          <cell r="KK75">
            <v>100</v>
          </cell>
          <cell r="KL75">
            <v>100</v>
          </cell>
          <cell r="KM75" t="str">
            <v/>
          </cell>
          <cell r="KN75" t="str">
            <v/>
          </cell>
          <cell r="KO75" t="str">
            <v/>
          </cell>
          <cell r="KP75" t="str">
            <v/>
          </cell>
          <cell r="KQ75" t="str">
            <v/>
          </cell>
          <cell r="KR75" t="str">
            <v/>
          </cell>
          <cell r="KS75" t="str">
            <v/>
          </cell>
          <cell r="KT75" t="str">
            <v/>
          </cell>
          <cell r="KU75" t="str">
            <v/>
          </cell>
          <cell r="KV75">
            <v>100</v>
          </cell>
          <cell r="KW75" t="str">
            <v>7871_N</v>
          </cell>
          <cell r="KX75" t="str">
            <v>N/A</v>
          </cell>
          <cell r="KY75" t="str">
            <v>No programó</v>
          </cell>
          <cell r="KZ75" t="str">
            <v/>
          </cell>
          <cell r="LA75" t="str">
            <v/>
          </cell>
          <cell r="LB75" t="str">
            <v/>
          </cell>
          <cell r="LC75">
            <v>100.00375798571964</v>
          </cell>
          <cell r="LD75">
            <v>63.552662031716729</v>
          </cell>
          <cell r="LE75">
            <v>28787418000</v>
          </cell>
          <cell r="LF75">
            <v>20715835745</v>
          </cell>
          <cell r="LG75">
            <v>1820401654</v>
          </cell>
          <cell r="LH75">
            <v>3442935911</v>
          </cell>
          <cell r="LI75">
            <v>3283601299</v>
          </cell>
          <cell r="LJ75">
            <v>1.9</v>
          </cell>
          <cell r="LK75">
            <v>2.5000000000000004</v>
          </cell>
          <cell r="LL75">
            <v>3.0999999999999996</v>
          </cell>
          <cell r="LM75" t="str">
            <v/>
          </cell>
          <cell r="LN75" t="str">
            <v/>
          </cell>
          <cell r="LO75" t="str">
            <v/>
          </cell>
          <cell r="LP75" t="str">
            <v/>
          </cell>
          <cell r="LQ75" t="str">
            <v/>
          </cell>
          <cell r="LR75" t="str">
            <v/>
          </cell>
          <cell r="LS75" t="str">
            <v/>
          </cell>
          <cell r="LT75" t="str">
            <v/>
          </cell>
          <cell r="LU75" t="str">
            <v/>
          </cell>
          <cell r="LV75">
            <v>7.5</v>
          </cell>
          <cell r="LW75">
            <v>27.5</v>
          </cell>
          <cell r="LX75" t="str">
            <v>No oportuna: El tiempo de radicación debe coincidir con el plazo establecido por la Oficina Asesora de Planeación - OAP</v>
          </cell>
          <cell r="LY75" t="str">
            <v>Oportuno: Se radica en los tiempos establecidos por la Oficina Asesora de Planeación - OAP</v>
          </cell>
          <cell r="LZ75">
            <v>0</v>
          </cell>
          <cell r="MA75">
            <v>0</v>
          </cell>
          <cell r="MB75">
            <v>0</v>
          </cell>
          <cell r="MC75">
            <v>0</v>
          </cell>
          <cell r="MD75">
            <v>0</v>
          </cell>
          <cell r="ME75">
            <v>0</v>
          </cell>
          <cell r="MF75">
            <v>0</v>
          </cell>
          <cell r="MG75">
            <v>0</v>
          </cell>
          <cell r="MH75">
            <v>0</v>
          </cell>
          <cell r="MI75">
            <v>0</v>
          </cell>
          <cell r="MJ75" t="str">
            <v>Coherente: La información de avance de la magnitud, consignada en el reporte del periodo, concuerda con la programación realizada, con la información cualitativa presentada, con las actividades establecidas (si aplica) y con los soportes presentados. Esta información es coherente con la descripción hecha en la hoja de vida de la meta o indicador.</v>
          </cell>
          <cell r="MK75" t="str">
            <v>Coherente: La información de avance de la magnitud, consignada en el reporte del periodo, concuerda con la programación realizada, con la información cualitativa presentada, con las actividades establecidas (si aplica) y con los soportes presentados. Esta información es coherente con la descripción hecha en la hoja de vida de la meta o indicador.</v>
          </cell>
          <cell r="ML75">
            <v>0</v>
          </cell>
          <cell r="MM75">
            <v>0</v>
          </cell>
          <cell r="MN75">
            <v>0</v>
          </cell>
          <cell r="MO75">
            <v>0</v>
          </cell>
          <cell r="MP75">
            <v>0</v>
          </cell>
          <cell r="MQ75">
            <v>0</v>
          </cell>
          <cell r="MR75">
            <v>0</v>
          </cell>
          <cell r="MS75">
            <v>0</v>
          </cell>
          <cell r="MT75">
            <v>0</v>
          </cell>
          <cell r="MU75">
            <v>0</v>
          </cell>
          <cell r="MV75">
            <v>100</v>
          </cell>
          <cell r="MW75">
            <v>100</v>
          </cell>
          <cell r="MX75">
            <v>100</v>
          </cell>
          <cell r="MY75" t="str">
            <v/>
          </cell>
          <cell r="MZ75" t="str">
            <v/>
          </cell>
          <cell r="NA75" t="str">
            <v/>
          </cell>
          <cell r="NB75" t="str">
            <v/>
          </cell>
          <cell r="NC75" t="str">
            <v/>
          </cell>
          <cell r="ND75" t="str">
            <v/>
          </cell>
          <cell r="NE75" t="str">
            <v/>
          </cell>
          <cell r="NF75" t="str">
            <v/>
          </cell>
          <cell r="NG75" t="str">
            <v/>
          </cell>
          <cell r="NH75" t="str">
            <v>No aplica</v>
          </cell>
          <cell r="NI75" t="str">
            <v>No aplica</v>
          </cell>
          <cell r="NJ75">
            <v>0</v>
          </cell>
          <cell r="NK75">
            <v>0</v>
          </cell>
          <cell r="NL75">
            <v>0</v>
          </cell>
          <cell r="NM75">
            <v>0</v>
          </cell>
          <cell r="NN75">
            <v>0</v>
          </cell>
          <cell r="NO75">
            <v>0</v>
          </cell>
          <cell r="NP75">
            <v>0</v>
          </cell>
          <cell r="NQ75">
            <v>0</v>
          </cell>
          <cell r="NR75">
            <v>0</v>
          </cell>
          <cell r="NS75">
            <v>0</v>
          </cell>
          <cell r="NT75" t="str">
            <v xml:space="preserve">No se identificaron problemas o dificultades. La información consignada en el reporte del periodo, respecto a los avances, logros y retrasos presentados, da cuenta de forma clara, completa y concisa del nivel cumplimiento de la meta o indicador. </v>
          </cell>
          <cell r="NU75" t="str">
            <v>No aplica</v>
          </cell>
          <cell r="NV75">
            <v>0</v>
          </cell>
          <cell r="NW75">
            <v>0</v>
          </cell>
          <cell r="NX75">
            <v>0</v>
          </cell>
          <cell r="NY75">
            <v>0</v>
          </cell>
          <cell r="NZ75">
            <v>0</v>
          </cell>
          <cell r="OA75">
            <v>0</v>
          </cell>
          <cell r="OB75">
            <v>0</v>
          </cell>
          <cell r="OC75">
            <v>0</v>
          </cell>
          <cell r="OD75">
            <v>0</v>
          </cell>
          <cell r="OE75">
            <v>0</v>
          </cell>
        </row>
        <row r="76">
          <cell r="A76" t="str">
            <v>PD115</v>
          </cell>
          <cell r="B76">
            <v>7871</v>
          </cell>
          <cell r="C76" t="str">
            <v>7871_MGA_1</v>
          </cell>
          <cell r="D76">
            <v>2020110010188</v>
          </cell>
          <cell r="E76" t="str">
            <v>Un nuevo contrato social y ambiental para la Bogotá del siglo XXI</v>
          </cell>
          <cell r="F76" t="str">
            <v>3. Inspirar confianza y legitimidad para vivir sin miedo y ser epicentro de cultura ciudadana, paz y reconciliación.</v>
          </cell>
          <cell r="G76" t="str">
            <v>39.  Bogotá territorio de paz y atención integral a las víctimas del conflicto armado.</v>
          </cell>
          <cell r="H76" t="str">
            <v>Mejorar la integración de las acciones, servicios y escenarios que dan respuesta a las obligaciones derivadas de ley para las víctimas, el Acuerdo de Paz, y los demás compromisos distritales en materia de memoria, reparación, paz y reconciliación.</v>
          </cell>
          <cell r="I76" t="str">
            <v>N/A</v>
          </cell>
          <cell r="J76" t="str">
            <v>Construcción de Bogotá-región como territorio de paz para las víctimas y la reconciliación</v>
          </cell>
          <cell r="K76" t="str">
            <v>Oficina de Alta Consejería de Paz, Víctimas y Reconciliación</v>
          </cell>
          <cell r="L76" t="str">
            <v xml:space="preserve">Carlos Vladimir Rodriguez Valencia </v>
          </cell>
          <cell r="M76" t="str">
            <v>Alto Consejero de Paz, Víctimas y Reconciliación</v>
          </cell>
          <cell r="N76" t="str">
            <v>Oficina de Alta Consejería de Paz, Víctimas y Reconciliación</v>
          </cell>
          <cell r="O76" t="str">
            <v xml:space="preserve">Carlos Vladimir Rodriguez Valencia </v>
          </cell>
          <cell r="P76" t="str">
            <v>Alto Consejero de Paz, Víctimas y Reconciliación</v>
          </cell>
          <cell r="Q76" t="str">
            <v>Carolina Rodríguez Moyano, Juan Guillermo Becerra Jimenez</v>
          </cell>
          <cell r="R76" t="str">
            <v>Yuri Galindo</v>
          </cell>
          <cell r="S76" t="str">
            <v>Servicio de asistencia técnica para la realización_x000D_
de iniciativas de memoria histórica</v>
          </cell>
          <cell r="T76" t="str">
            <v>Iniciativas de memoria histórica_x000D_
asistidas técnicamente</v>
          </cell>
          <cell r="AD76" t="str">
            <v>1.1. Servicio de asistencia técnica para la realización de iniciativas de memoria históricade iniciativas de memoria histórica</v>
          </cell>
          <cell r="AE76" t="str">
            <v>1.1.1. Iniciativas de memoria histórica asistidas técnicamente</v>
          </cell>
          <cell r="AI76" t="str">
            <v xml:space="preserve">PD_producto MGA: 1.1. Servicio de asistencia técnica para la realización de iniciativas de memoria históricade iniciativas de memoria histórica; PD_ID producto MGA: 1.1.1. Iniciativas de memoria histórica asistidas técnicamente; </v>
          </cell>
          <cell r="AJ76">
            <v>0</v>
          </cell>
          <cell r="AK76">
            <v>44466</v>
          </cell>
          <cell r="AL76">
            <v>2</v>
          </cell>
          <cell r="AM76">
            <v>2022</v>
          </cell>
          <cell r="AN76" t="str">
            <v>Este indicador evidencia la creación de 1030 procesos pedagógicos para el fortalecimiento de iniciativas ciudadanas, que conduzcan al debate y la apropiación social de la paz, la memoria y la reconciliación, que se construye en los territorios ciudad región desde el Centro de Memoria, Paz y Reconciliación -CMPR- 
El eje central de estos procesos pedagógicos es el fortalecimiento de las iniciativas ciudadanas de distinto índole: aquellas que moviliza la ciudadanía organizada, aquellas que surgen en la escuela, o aquellas que surgen de forma autónoma y no orgánica. Los procesos pedagógicos para el fortalecimiento de estas iniciativas ciudadanas incluyen: 
(a) El servicio de visitas guiadas que el CMPR moviliza con distintos actores
(b) Acciones de fortalecimiento a iniciativas ciudadanas de memoria para la paz y la reconciliación
(c) Apoyo en la realización de acciones memoriales y conmemorativas 
(d) La gestión, dinamización y asistencia técnica para el uso de los espacios del CMPR por parte de las iniciativas ciudadanas de memoria, paz y reconciliación.
Estos procesos circulan y se reproducen socialmente a partir de discursos y mensajes que permiten transformar imaginarios de violencia y concientizar, sensibilizar y visibilizar la importancia sobre los derechos humanos.</v>
          </cell>
          <cell r="AO76" t="str">
            <v xml:space="preserve">La promoción de unas ciudadanías críticas que agencien iniciativas de memoria en y para la escuela.
El posicionamiento de las visitas guiadas al CMPR por parte de diversos actores, principalmente del sector educativo, como una herramienta en la ciudad para promover reflexiones sobre la memoria, la paz y la reconciliación.
Fortalecimiento a iniciativas ciudadanas de memoria para la paz y la reconciliación en el CMPR, a través de la movilización de agenda cultural en torno a la memoria, la paz y la reconciliación; 
La promoción y consolidación del CMPR y sus espacios como un referente en la ciudad para la construcción de memoria, para la paz y la reconciliación.
</v>
          </cell>
          <cell r="AP76">
            <v>2020</v>
          </cell>
          <cell r="AQ76">
            <v>2024</v>
          </cell>
          <cell r="AR76" t="str">
            <v>Suma</v>
          </cell>
          <cell r="AS76" t="str">
            <v>Eficacia</v>
          </cell>
          <cell r="AT76" t="str">
            <v>Número</v>
          </cell>
          <cell r="AU76" t="str">
            <v>Producto</v>
          </cell>
          <cell r="AV76" t="str">
            <v>N/D</v>
          </cell>
          <cell r="AW76" t="str">
            <v>N/D</v>
          </cell>
          <cell r="AX76" t="str">
            <v>N/D</v>
          </cell>
          <cell r="AZ76">
            <v>1</v>
          </cell>
          <cell r="BB76" t="str">
            <v>Este indicador se calcula a través de la sumatoria de procesos pedagógicos realizados para el fortalecimiento de iniciativas (ID PD101), de conformidad con el plan interno de trabajo de la Oficina Alta Consejería de Paz, Víctimas y Reconciliación.</v>
          </cell>
          <cell r="BC76" t="str">
            <v>Sumatoria de procesos pedagógicos para el fortalecimiento de iniciativas ciudadanas realizados</v>
          </cell>
          <cell r="BD76" t="str">
            <v>Procesos pedagógicos para el fortalecimiento de iniciativas ciudadanas realizados</v>
          </cell>
          <cell r="BE76" t="str">
            <v>N/A</v>
          </cell>
          <cell r="BF76" t="str">
            <v>Soportes que evidencian el cumplimiento de procesos pedagógicos.</v>
          </cell>
          <cell r="BG76">
            <v>3</v>
          </cell>
          <cell r="BH76">
            <v>44644</v>
          </cell>
          <cell r="BI76" t="str">
            <v>Radicado 3-2022-9977 del 24/03/2022</v>
          </cell>
          <cell r="BJ76" t="str">
            <v>Establecer variables 1 y/o 2 numéricas</v>
          </cell>
          <cell r="BK76">
            <v>1030</v>
          </cell>
          <cell r="BL76">
            <v>104</v>
          </cell>
          <cell r="BM76">
            <v>310</v>
          </cell>
          <cell r="BN76">
            <v>258</v>
          </cell>
          <cell r="BO76">
            <v>258</v>
          </cell>
          <cell r="BP76">
            <v>100</v>
          </cell>
          <cell r="BW76">
            <v>30</v>
          </cell>
          <cell r="BX76">
            <v>95</v>
          </cell>
          <cell r="BY76">
            <v>258</v>
          </cell>
          <cell r="BZ76">
            <v>310</v>
          </cell>
          <cell r="CA76">
            <v>258</v>
          </cell>
          <cell r="CB76">
            <v>0</v>
          </cell>
          <cell r="CC76">
            <v>0</v>
          </cell>
          <cell r="CD76">
            <v>0</v>
          </cell>
          <cell r="CE76">
            <v>0</v>
          </cell>
          <cell r="CF76">
            <v>103.99999999999999</v>
          </cell>
          <cell r="CG76">
            <v>310</v>
          </cell>
          <cell r="CH76">
            <v>454</v>
          </cell>
          <cell r="CI76" t="str">
            <v>Suma</v>
          </cell>
          <cell r="CJ76">
            <v>0</v>
          </cell>
          <cell r="CK76">
            <v>10</v>
          </cell>
          <cell r="CL76">
            <v>30</v>
          </cell>
          <cell r="CM76">
            <v>30</v>
          </cell>
          <cell r="CN76">
            <v>30</v>
          </cell>
          <cell r="CO76">
            <v>15</v>
          </cell>
          <cell r="CP76">
            <v>15</v>
          </cell>
          <cell r="CQ76">
            <v>30</v>
          </cell>
          <cell r="CR76">
            <v>30</v>
          </cell>
          <cell r="CS76">
            <v>30</v>
          </cell>
          <cell r="CT76">
            <v>30</v>
          </cell>
          <cell r="CU76">
            <v>8</v>
          </cell>
          <cell r="CV76">
            <v>258</v>
          </cell>
          <cell r="CW76">
            <v>40</v>
          </cell>
          <cell r="CX76">
            <v>0</v>
          </cell>
          <cell r="CY76" t="str">
            <v/>
          </cell>
          <cell r="CZ76" t="str">
            <v/>
          </cell>
          <cell r="DA76" t="str">
            <v/>
          </cell>
          <cell r="DB76" t="str">
            <v/>
          </cell>
          <cell r="DC76" t="str">
            <v/>
          </cell>
          <cell r="DD76" t="str">
            <v/>
          </cell>
          <cell r="DE76" t="str">
            <v/>
          </cell>
          <cell r="DF76" t="str">
            <v/>
          </cell>
          <cell r="DG76" t="str">
            <v/>
          </cell>
          <cell r="DH76" t="str">
            <v/>
          </cell>
          <cell r="DI76" t="str">
            <v/>
          </cell>
          <cell r="DJ76">
            <v>258</v>
          </cell>
          <cell r="DK76">
            <v>0</v>
          </cell>
          <cell r="DL76">
            <v>10</v>
          </cell>
          <cell r="DM76">
            <v>30</v>
          </cell>
          <cell r="DN76" t="str">
            <v/>
          </cell>
          <cell r="DO76" t="str">
            <v/>
          </cell>
          <cell r="DP76" t="str">
            <v/>
          </cell>
          <cell r="DQ76" t="str">
            <v/>
          </cell>
          <cell r="DR76" t="str">
            <v/>
          </cell>
          <cell r="DS76" t="str">
            <v/>
          </cell>
          <cell r="DT76" t="str">
            <v/>
          </cell>
          <cell r="DU76" t="str">
            <v/>
          </cell>
          <cell r="DV76" t="str">
            <v/>
          </cell>
          <cell r="DW76">
            <v>40</v>
          </cell>
          <cell r="DX76">
            <v>40</v>
          </cell>
          <cell r="DY76" t="str">
            <v>No Programó</v>
          </cell>
          <cell r="DZ76" t="str">
            <v>Informe mensual de actividades, procesos y proyectos (Pueden o no incluir piezas comunicativas, informes de ejecución de bolsa logística, soportes fotográficos, URLs, acrhivos de audio o video)
Evidencias de reunión
Documentos técnicos
Publicaciones (físicas o digitales, en formato de texto, audio, imagen, video)
Actas de reunión</v>
          </cell>
          <cell r="EA76" t="str">
            <v>Informe mensual de actividades, procesos y proyectos (Pueden o no incluir piezas comunicativas, informes de ejecución de bolsa logística, soportes fotográficos, URLs, acrhivos de audio o video)
Evidencias de reunión
Documentos técnicos
Publicaciones (físicas o digitales, en formato de texto, audio, imagen, video)
Actas de reunión.
Informe Trimestral de actividades, procesos y proyectos (Pueden o no incluir piezas comunicativas, informes de ejecución de bolsa logística, soportes fotográficos, URLs, acrhivos de audio o video)
Evidencias de reunión
Documentos técnicos
Formatos asociados a las actividades de visitas guiadas (solicitud y formalización de visitas, encuestas de satisfacción)
Informes periódicos sobre el desarrollo de visitas guiadas
Documentos técnicos
Publicaciones (físicas o digitales, en formato de texto, audio, imagen, video)
Actas de reunión</v>
          </cell>
          <cell r="EB76" t="str">
            <v>Informe mensual de actividades, procesos y proyectos (Pueden o no incluir piezas comunicativas, informes de ejecución de bolsa logística, soportes fotográficos, URLs, acrhivos de audio o video)
Evidencias de reunión
Documentos técnicos
Publicaciones (físicas o digitales, en formato de texto, audio, imagen, video)
Actas de reunión</v>
          </cell>
          <cell r="EC76" t="str">
            <v>Informe mensual de actividades, procesos y proyectos (Pueden o no incluir piezas comunicativas, informes de ejecución de bolsa logística, soportes fotográficos, URLs, acrhivos de audio o video)
Evidencias de reunión
Documentos técnicos
Publicaciones (físicas o digitales, en formato de texto, audio, imagen, video)
Actas de reunión</v>
          </cell>
          <cell r="ED76" t="str">
            <v>Informe mensual de actividades, procesos y proyectos (Pueden o no incluir piezas comunicativas, informes de ejecución de bolsa logística, soportes fotográficos, URLs, acrhivos de audio o video)
Evidencias de reunión
Documentos técnicos
Publicaciones (físicas o digitales, en formato de texto, audio, imagen, video)
Actas de reunión
Informe Trimestral de actividades, procesos y proyectos (Pueden o no incluir piezas comunicativas, informes de ejecución de bolsa logística, soportes fotográficos, URLs, acrhivos de audio o video)
Evidencias de reunión
Documentos técnicos
Formatos asociados a las actividades de visitas guiadas (solicitud y formalización de visitas, encuestas de satisfacción)
Informes periódicos sobre el desarrollo de visitas guiadas
Documentos técnicos
Publicaciones (físicas o digitales, en formato de texto, audio, imagen, video)
Actas de reunión</v>
          </cell>
          <cell r="EE76" t="str">
            <v>Informe mensual de actividades, procesos y proyectos (Pueden o no incluir piezas comunicativas, informes de ejecución de bolsa logística, soportes fotográficos, URLs, acrhivos de audio o video)
Evidencias de reunión
Documentos técnicos
Publicaciones (físicas o digitales, en formato de texto, audio, imagen, video)
Actas de reunión</v>
          </cell>
          <cell r="EF76" t="str">
            <v>Informe mensual de actividades, procesos y proyectos (Pueden o no incluir piezas comunicativas, informes de ejecución de bolsa logística, soportes fotográficos, URLs, acrhivos de audio o video)
Evidencias de reunión
Documentos técnicos
Publicaciones (físicas o digitales, en formato de texto, audio, imagen, video)
Actas de reunión</v>
          </cell>
          <cell r="EG76" t="str">
            <v>Informe mensual de actividades, procesos y proyectos (Pueden o no incluir piezas comunicativas, informes de ejecución de bolsa logística, soportes fotográficos, URLs, acrhivos de audio o video)
Evidencias de reunión
Documentos técnicos
Publicaciones (físicas o digitales, en formato de texto, audio, imagen, video)
Actas de reunión
Informe Trimestral de actividades, procesos y proyectos (Pueden o no incluir piezas comunicativas, informes de ejecución de bolsa logística, soportes fotográficos, URLs, acrhivos de audio o video)
Evidencias de reunión
Documentos técnicos
Formatos asociados a las actividades de visitas guiadas (solicitud y formalización de visitas, encuestas de satisfacción)
Informes periódicos sobre el desarrollo de visitas guiadas
Documentos técnicos
Publicaciones (físicas o digitales, en formato de texto, audio, imagen, video)
Actas de reunión</v>
          </cell>
          <cell r="EH76" t="str">
            <v>Informe mensual de actividades, procesos y proyectos (Pueden o no incluir piezas comunicativas, informes de ejecución de bolsa logística, soportes fotográficos, URLs, acrhivos de audio o video)
Evidencias de reunión
Documentos técnicos
Publicaciones (físicas o digitales, en formato de texto, audio, imagen, video)
Actas de reunión</v>
          </cell>
          <cell r="EI76" t="str">
            <v>Informe mensual de actividades, procesos y proyectos (Pueden o no incluir piezas comunicativas, informes de ejecución de bolsa logística, soportes fotográficos, URLs, acrhivos de audio o video)
Evidencias de reunión
Documentos técnicos
Publicaciones (físicas o digitales, en formato de texto, audio, imagen, video)
Actas de reunión</v>
          </cell>
          <cell r="EJ76" t="str">
            <v>Informe mensual de actividades, procesos y proyectos (Pueden o no incluir piezas comunicativas, informes de ejecución de bolsa logística, soportes fotográficos, URLs, acrhivos de audio o video)
Evidencias de reunión
Documentos técnicos
Publicaciones (físicas o digitales, en formato de texto, audio, imagen, video)
Actas de reunión
Informe Trimestral de actividades, procesos y proyectos (Pueden o no incluir piezas comunicativas, informes de ejecución de bolsa logística, soportes fotográficos, URLs, acrhivos de audio o video)
Evidencias de reunión
Documentos técnicos
Formatos asociados a las actividades de visitas guiadas (solicitud y formalización de visitas, encuestas de satisfacción)
Informes periódicos sobre el desarrollo de visitas guiadas
Documentos técnicos
Publicaciones (físicas o digitales, en formato de texto, audio, imagen, video)
Actas de reunión</v>
          </cell>
          <cell r="EK76" t="str">
            <v>No programó</v>
          </cell>
          <cell r="EL76" t="str">
            <v>•	M2.A1.1. Reporte Acciones de fortalecimiento a iniciativas de memoria
•	M2.A1.2. Anexos
•	M2.A2.1. Reporte Promover Visitas Guiadas
•	M2.A2.2. Anexos</v>
          </cell>
          <cell r="EM76" t="str">
            <v>• M2.A1.2.1.1 Reporte Acciones de fortalecimiento a iniciativas de memoria marzo
• M2.A1.2.1.2 ANEXOS
• M2.A1.2.2.1 Reporte Promover Visitas Guiadas marzo
• M2.A1.2.2.2 ANEXOS VISITAS GUIADAS
• M2.A1.2.2.3 ANEXOS CAMINO A CASA</v>
          </cell>
          <cell r="EN76" t="str">
            <v/>
          </cell>
          <cell r="EO76" t="str">
            <v/>
          </cell>
          <cell r="EP76" t="str">
            <v/>
          </cell>
          <cell r="EQ76" t="str">
            <v/>
          </cell>
          <cell r="ER76" t="str">
            <v/>
          </cell>
          <cell r="ES76" t="str">
            <v/>
          </cell>
          <cell r="ET76" t="str">
            <v/>
          </cell>
          <cell r="EU76" t="str">
            <v/>
          </cell>
          <cell r="EV76" t="str">
            <v/>
          </cell>
          <cell r="EW76">
            <v>0</v>
          </cell>
          <cell r="EX76">
            <v>0</v>
          </cell>
          <cell r="EY76">
            <v>0</v>
          </cell>
          <cell r="EZ76">
            <v>0</v>
          </cell>
          <cell r="FA76">
            <v>0</v>
          </cell>
          <cell r="FB76">
            <v>0</v>
          </cell>
          <cell r="FC76">
            <v>0</v>
          </cell>
          <cell r="FD76">
            <v>0</v>
          </cell>
          <cell r="FE76">
            <v>0</v>
          </cell>
          <cell r="FF76">
            <v>0</v>
          </cell>
          <cell r="FG76">
            <v>0</v>
          </cell>
          <cell r="FH76">
            <v>0</v>
          </cell>
          <cell r="FI76">
            <v>0</v>
          </cell>
          <cell r="FJ76">
            <v>0</v>
          </cell>
          <cell r="FK76">
            <v>0</v>
          </cell>
          <cell r="FL76">
            <v>0</v>
          </cell>
          <cell r="FM76">
            <v>0</v>
          </cell>
          <cell r="FN76">
            <v>0</v>
          </cell>
          <cell r="FO76">
            <v>0</v>
          </cell>
          <cell r="FP76">
            <v>0</v>
          </cell>
          <cell r="FQ76">
            <v>0</v>
          </cell>
          <cell r="FR76">
            <v>0</v>
          </cell>
          <cell r="FS76">
            <v>0</v>
          </cell>
          <cell r="FT76">
            <v>0</v>
          </cell>
          <cell r="FU76">
            <v>0</v>
          </cell>
          <cell r="FV76">
            <v>0</v>
          </cell>
          <cell r="FW76">
            <v>0</v>
          </cell>
          <cell r="FX76">
            <v>0</v>
          </cell>
          <cell r="FY76">
            <v>0</v>
          </cell>
          <cell r="FZ76">
            <v>0</v>
          </cell>
          <cell r="GA76">
            <v>0</v>
          </cell>
          <cell r="GB76">
            <v>0</v>
          </cell>
          <cell r="GC76">
            <v>0</v>
          </cell>
          <cell r="GD76">
            <v>0</v>
          </cell>
          <cell r="GE76">
            <v>0</v>
          </cell>
          <cell r="GF76">
            <v>0</v>
          </cell>
          <cell r="GG76">
            <v>0</v>
          </cell>
          <cell r="GH76">
            <v>0</v>
          </cell>
          <cell r="GI76">
            <v>0</v>
          </cell>
          <cell r="GJ76">
            <v>0</v>
          </cell>
          <cell r="GK76">
            <v>0</v>
          </cell>
          <cell r="GL76">
            <v>0</v>
          </cell>
          <cell r="GM76">
            <v>0</v>
          </cell>
          <cell r="GN76">
            <v>0</v>
          </cell>
          <cell r="GO76">
            <v>0</v>
          </cell>
          <cell r="GP76">
            <v>0</v>
          </cell>
          <cell r="GQ76">
            <v>0</v>
          </cell>
          <cell r="GR76">
            <v>0</v>
          </cell>
          <cell r="GS76">
            <v>0</v>
          </cell>
          <cell r="GT76">
            <v>0</v>
          </cell>
          <cell r="GU76">
            <v>0</v>
          </cell>
          <cell r="GV76">
            <v>0</v>
          </cell>
          <cell r="GW76">
            <v>0</v>
          </cell>
          <cell r="GX76">
            <v>0</v>
          </cell>
          <cell r="GY76">
            <v>0</v>
          </cell>
          <cell r="GZ76">
            <v>0</v>
          </cell>
          <cell r="HA76">
            <v>0</v>
          </cell>
          <cell r="HB76">
            <v>0</v>
          </cell>
          <cell r="HC76">
            <v>0</v>
          </cell>
          <cell r="HD76">
            <v>0</v>
          </cell>
          <cell r="HE76">
            <v>0</v>
          </cell>
          <cell r="HF76">
            <v>0</v>
          </cell>
          <cell r="HG76">
            <v>0</v>
          </cell>
          <cell r="HH76">
            <v>0</v>
          </cell>
          <cell r="HI76">
            <v>0</v>
          </cell>
          <cell r="HJ76">
            <v>0</v>
          </cell>
          <cell r="HK76">
            <v>0</v>
          </cell>
          <cell r="HL76">
            <v>0</v>
          </cell>
          <cell r="HM76">
            <v>0</v>
          </cell>
          <cell r="HN76">
            <v>0</v>
          </cell>
          <cell r="HO76">
            <v>0</v>
          </cell>
          <cell r="HP76">
            <v>0</v>
          </cell>
          <cell r="HQ76">
            <v>0</v>
          </cell>
          <cell r="HR76">
            <v>0</v>
          </cell>
          <cell r="HS76">
            <v>0</v>
          </cell>
          <cell r="HT76">
            <v>0</v>
          </cell>
          <cell r="HU76">
            <v>0</v>
          </cell>
          <cell r="HV76">
            <v>0</v>
          </cell>
          <cell r="HW76" t="str">
            <v>Este indicador está compuesto por el reporte de procesos pedagógicos realizados para el fortalecimiento de iniciativas ciudadanas, que conduzcan al debate y la apropiación social de la paz, la memoria y la reconciliación, que se construye en los territorios ciudad región, según las cuales, durante la vigencia 2022, con corte al mes de marzo, se realizaron las siguientes actividades:
• Se brindó acompañamiento técnico para la realización de (4) conmemoraciones
• Se brindó asistencia técnica para el fortalecimiento de (6) iniciativas de memoria, paz y reconciliación:
• Se llevaron a cabo (30) visitas guiadas al Centro Memoria, Paz y Reconciliación -CMPR e intercambios con actores educativos, sociales, institucionales y ciudadanos, de la siguiente manera:
A. (23) Visitas guiadas de la estrategia general.
B. (7) Visitas guiadas de la estrategia “Camino a Casa”, especializada para niños y niñas.
BENEFICIOS:
• Se fortalecieron organizaciones de víctimas y familiares de víctimas de terrorismo, homicidio y violencia sexual en sus apuestas conmemorativas y de memoria.
• Se fortalecieron organizaciones sociales que trabajan por los derechos humanos en la ciudad
• Se fortalecieron escenarios de formación y liderazgo de adolescente y jóvenes para la paz y la reconciliación en la ciudad
• Niños, niñas, adolescentes y jóvenes de la ciudad cuentan con una oferta pedagógica para pensar y debatir acerca de la memoria, la paz y la reconciliación.</v>
          </cell>
          <cell r="HX76" t="str">
            <v>No se presentaron retrasos</v>
          </cell>
          <cell r="HY76" t="str">
            <v/>
          </cell>
          <cell r="HZ76" t="str">
            <v>No programó</v>
          </cell>
          <cell r="IA76" t="str">
            <v>Este indicador está compuesto por el reporte de procesos pedagógicos realizados para el fortalecimiento de iniciativas ciudadanas, que conduzcan al debate y la apropiación social de la paz, la memoria y la reconciliación, que se construye en los territorios ciudad región, según las cuales, para el mes de febrero se reportaron (10) procesos pedagógicos de (10) programados:
•	Se brindó acompañamiento técnico para la realización de dos conmemoraciones:
1. Conmemoración del atentado al Club el Nogal
2. Conmemoración del homicidio de la niña Sandra Catalina Vázquez
•	Se brindó asistencia técnica para el fortalecimiento de 3 iniciativas de memoria, paz y reconciliación:
3. Asistencia técnica a la organización Artemisas para el lanzamiento del documental "El Estallido", sobre la protesta social en la ciudad en 2021.
4. Asistencia técnica a la organización Petra Mujeres Valientes, para el uso de espacios para la preparación de un performance y el ensayo de actividades a realizar en el marco de la entrega del informe "La Llorona", que la organización presentará ante la JEP
5. Se brindó asistencia técnica a la estrategia SIMONU - Simulación de la Organización de las Naciones Unidas de Bogotá.
•	Se llevaron a cabo (5) visitas guiadas al Centro Memoria, Paz y Reconciliación -CMPR e intercambios con actores educativos, sociales, institucionales y ciudadanos, de la siguiente manera:
A. (3) Visitas guiadas:
6. VG Grupos Universitarios
7. VG UM Nueva Granada
8.  VG Público General
B. (2) Visitas guiadas de la estrategia “Camino a Casa” especializada para niños y niñas:
9. 02.2022 Centros Amar (Mártires y Candelaria)
10.  24.02.2022. Colegio Rural Pasquilla- Virtual
BENEFICIOS:
•	Se fortalecieron organizaciones de víctimas y familiares de víctimas de terrorismo, homicidio y violencia sexual en sus apuestas conmemorativas y de memoria.
•	Se fortalecieron organizaciones sociales que trabajan por los derechos humanos en la ciudad
•	Se fortalecieron escenarios de formación y liderazgo de adolescente y jóvenes para la paz y la reconciliación en la ciudad
•	Niños, niñas, adolescentes y jóvenes de la ciudad cuentan con una oferta pedagógica para pensar y debatir acerca de la memoria, la paz y la reconciliación.</v>
          </cell>
          <cell r="IB76" t="str">
            <v xml:space="preserve">Este indicador está compuesto por el reporte de procesos pedagógicos realizados para el fortalecimiento de iniciativas ciudadanas, que conduzcan al debate y la apropiación social de la paz, la memoria y la reconciliación, que se construye en los territorios ciudad región, según las cuales, para el mes de marzo se reportaron (30) procesos pedagógicos de (30) programados:
• Se brindó acompañamiento técnico, y se articuló con familiares y u organizaciones, para la realización de (2) conmemoraciones:
1. Conmemoración de la desaparición forzada de Jaime Gómez Velásquez
2. Conmemoración del homicidio Astrid Conde, firmante de paz
• Se brindo asistencia técnica para el fortalecimiento de (3) iniciativas de memoria, paz y reconciliación:
3. Asistencia técnica a la organización “Archivos del Búho”, a través del préstamo de espacios de trabajo para la digitalización de su archivo de derechos humanos.
4. Asistencia técnica a la organización “No es hora de callar” y a la periodista y activista Jineth Bedoya Lima, para la realización del acto público de la sentencia de la Corte IDH a la alcaldesa Claudia López.
5. Asistencia técnica a la organización de mujeres “Casa de la Mujer” para el montaje de la exposición fotográfica “Memoria soy yo” en los espacios no convencionales del CMPR.
• Se llevaron a cabo (25) visitas guiadas al Centro Memoria, Paz y Reconciliación -CMPR e intercambios con actores educativos, sociales, institucionales y ciudadanos, de la siguiente manera:
A. (20) Visitas guiadas, dentro de la estrategia general:
1. 01-03-2022 Universidad Distrital
2. 03-03-2022 Universidad Distrital
3. 03-2022 Universidad Pedagógica
4. 04-03-2022 Secretaria Integración Social-Forjar
5. 05-03-2022 OIM
6. 11-03-2022 Colegio Libertad
7. 10-03-2022 Pastoral Social-Popayan
8. 11-03-2022 Colegio Libertad
9. 15-03-2022 SENA
10. 16-03-2022 Universidad d los Andes
11. 18-03-2022 Col Mayor Cundinamarca
12. 18-03-2022 Uni Militar
13. 23-03-2022 Fundalectura
14. 24-03-2022 Centro Día-SDIS
15. 25-03-2022 Universidad Javeriana
16. 25-03-2022 Universidad Jorge Tadeo Lozano
17. 28-03-2022 UniMinuto
18. 29-03-2022 Universidad Javeriana
19. 31-02-2022 Pastoral Social
20. 31-03-2022 Universidad Los Libertadores
B. 5 Visitas guiadas de la estrategia “Camino a Casa”, especializadas para niños y niñas:
1. 09.03.2022.IEDLaVictoria
2. 24.03.2022.IED RuralPasquilla- virtual
3. 26.03.2022.EspacioAbiertoCaminoaCasa
4. 30.03.2022.AgustinianoSuba- 2b – virtual
5. 31.03.2022.AgustinianoSuba  Virtual
BENEFICIOS
• Se fortalecieron organizaciones de víctimas y familiares de víctimas de terrorismo, homicidio y violencia sexual en sus apuestas conmemorativas y de memoria. 
• Niños, niñas, adolescentes y jóvenes de la ciudad cuentan con una oferta pedagógica para pensar y debatir acerca de la memoria, la paz y la reconciliación.
</v>
          </cell>
          <cell r="IC76" t="str">
            <v/>
          </cell>
          <cell r="ID76" t="str">
            <v/>
          </cell>
          <cell r="IE76" t="str">
            <v/>
          </cell>
          <cell r="IF76" t="str">
            <v/>
          </cell>
          <cell r="IG76" t="str">
            <v/>
          </cell>
          <cell r="IH76" t="str">
            <v/>
          </cell>
          <cell r="II76" t="str">
            <v/>
          </cell>
          <cell r="IJ76" t="str">
            <v/>
          </cell>
          <cell r="IK76" t="str">
            <v/>
          </cell>
          <cell r="IL76">
            <v>0</v>
          </cell>
          <cell r="IM76">
            <v>10</v>
          </cell>
          <cell r="IN76">
            <v>30</v>
          </cell>
          <cell r="IO76" t="str">
            <v/>
          </cell>
          <cell r="IP76" t="str">
            <v/>
          </cell>
          <cell r="IQ76" t="str">
            <v/>
          </cell>
          <cell r="IR76" t="str">
            <v/>
          </cell>
          <cell r="IS76" t="str">
            <v/>
          </cell>
          <cell r="IT76" t="str">
            <v/>
          </cell>
          <cell r="IU76" t="str">
            <v/>
          </cell>
          <cell r="IV76" t="str">
            <v/>
          </cell>
          <cell r="IW76" t="str">
            <v/>
          </cell>
          <cell r="IX76">
            <v>0.15503875968992248</v>
          </cell>
          <cell r="IY76">
            <v>0</v>
          </cell>
          <cell r="IZ76">
            <v>3.8759689922480618</v>
          </cell>
          <cell r="JA76">
            <v>11.627906976744185</v>
          </cell>
          <cell r="JB76">
            <v>0</v>
          </cell>
          <cell r="JC76">
            <v>0</v>
          </cell>
          <cell r="JD76">
            <v>0</v>
          </cell>
          <cell r="JE76">
            <v>0</v>
          </cell>
          <cell r="JF76">
            <v>0</v>
          </cell>
          <cell r="JG76">
            <v>0</v>
          </cell>
          <cell r="JH76">
            <v>0</v>
          </cell>
          <cell r="JI76">
            <v>0</v>
          </cell>
          <cell r="JJ76">
            <v>0</v>
          </cell>
          <cell r="JK76">
            <v>15.503875968992247</v>
          </cell>
          <cell r="JL76">
            <v>0</v>
          </cell>
          <cell r="JM76">
            <v>3.8759689922480618</v>
          </cell>
          <cell r="JN76">
            <v>15.503875968992247</v>
          </cell>
          <cell r="JO76">
            <v>15.503875968992247</v>
          </cell>
          <cell r="JP76">
            <v>15.503875968992247</v>
          </cell>
          <cell r="JQ76">
            <v>15.503875968992247</v>
          </cell>
          <cell r="JR76">
            <v>15.503875968992247</v>
          </cell>
          <cell r="JS76">
            <v>15.503875968992247</v>
          </cell>
          <cell r="JT76">
            <v>15.503875968992247</v>
          </cell>
          <cell r="JU76">
            <v>15.503875968992247</v>
          </cell>
          <cell r="JV76">
            <v>15.503875968992247</v>
          </cell>
          <cell r="JW76">
            <v>15.503875968992247</v>
          </cell>
          <cell r="JX76" t="str">
            <v>No Programó</v>
          </cell>
          <cell r="JY76">
            <v>99.999999999999986</v>
          </cell>
          <cell r="JZ76">
            <v>99.999999999999986</v>
          </cell>
          <cell r="KA76" t="str">
            <v/>
          </cell>
          <cell r="KB76" t="str">
            <v/>
          </cell>
          <cell r="KC76" t="str">
            <v/>
          </cell>
          <cell r="KD76" t="str">
            <v/>
          </cell>
          <cell r="KE76" t="str">
            <v/>
          </cell>
          <cell r="KF76" t="str">
            <v/>
          </cell>
          <cell r="KG76" t="str">
            <v/>
          </cell>
          <cell r="KH76" t="str">
            <v/>
          </cell>
          <cell r="KI76" t="str">
            <v/>
          </cell>
          <cell r="KJ76" t="str">
            <v>No Programó</v>
          </cell>
          <cell r="KK76">
            <v>99.999999999999986</v>
          </cell>
          <cell r="KL76">
            <v>99.999999999999986</v>
          </cell>
          <cell r="KM76" t="str">
            <v/>
          </cell>
          <cell r="KN76" t="str">
            <v/>
          </cell>
          <cell r="KO76" t="str">
            <v/>
          </cell>
          <cell r="KP76" t="str">
            <v/>
          </cell>
          <cell r="KQ76" t="str">
            <v/>
          </cell>
          <cell r="KR76" t="str">
            <v/>
          </cell>
          <cell r="KS76" t="str">
            <v/>
          </cell>
          <cell r="KT76" t="str">
            <v/>
          </cell>
          <cell r="KU76" t="str">
            <v/>
          </cell>
          <cell r="KV76">
            <v>99.999999999999986</v>
          </cell>
          <cell r="KW76" t="str">
            <v>7871_N</v>
          </cell>
          <cell r="KX76" t="str">
            <v>N/A</v>
          </cell>
          <cell r="KY76" t="str">
            <v>No programó</v>
          </cell>
          <cell r="KZ76" t="str">
            <v/>
          </cell>
          <cell r="LA76" t="str">
            <v/>
          </cell>
          <cell r="LB76" t="str">
            <v/>
          </cell>
          <cell r="LC76">
            <v>100.00375798571964</v>
          </cell>
          <cell r="LD76">
            <v>63.552662031716729</v>
          </cell>
          <cell r="LE76">
            <v>28787418000</v>
          </cell>
          <cell r="LF76">
            <v>20715835745</v>
          </cell>
          <cell r="LG76">
            <v>1820401654</v>
          </cell>
          <cell r="LH76">
            <v>3442935911</v>
          </cell>
          <cell r="LI76">
            <v>3283601299</v>
          </cell>
          <cell r="LJ76" t="str">
            <v>No Programó</v>
          </cell>
          <cell r="LK76">
            <v>9.9999999999999982</v>
          </cell>
          <cell r="LL76">
            <v>29.999999999999993</v>
          </cell>
          <cell r="LM76" t="str">
            <v/>
          </cell>
          <cell r="LN76" t="str">
            <v/>
          </cell>
          <cell r="LO76" t="str">
            <v/>
          </cell>
          <cell r="LP76" t="str">
            <v/>
          </cell>
          <cell r="LQ76" t="str">
            <v/>
          </cell>
          <cell r="LR76" t="str">
            <v/>
          </cell>
          <cell r="LS76" t="str">
            <v/>
          </cell>
          <cell r="LT76" t="str">
            <v/>
          </cell>
          <cell r="LU76" t="str">
            <v/>
          </cell>
          <cell r="LV76">
            <v>39.999999999999993</v>
          </cell>
          <cell r="LW76">
            <v>39.999999999999993</v>
          </cell>
          <cell r="LX76" t="str">
            <v>No oportuna: El tiempo de radicación debe coincidir con el plazo establecido por la Oficina Asesora de Planeación - OAP</v>
          </cell>
          <cell r="LY76" t="str">
            <v>Oportuno: Se radica en los tiempos establecidos por la Oficina Asesora de Planeación - OAP</v>
          </cell>
          <cell r="LZ76">
            <v>0</v>
          </cell>
          <cell r="MA76">
            <v>0</v>
          </cell>
          <cell r="MB76">
            <v>0</v>
          </cell>
          <cell r="MC76">
            <v>0</v>
          </cell>
          <cell r="MD76">
            <v>0</v>
          </cell>
          <cell r="ME76">
            <v>0</v>
          </cell>
          <cell r="MF76">
            <v>0</v>
          </cell>
          <cell r="MG76">
            <v>0</v>
          </cell>
          <cell r="MH76">
            <v>0</v>
          </cell>
          <cell r="MI76">
            <v>0</v>
          </cell>
          <cell r="MJ76" t="str">
            <v>No aplica</v>
          </cell>
          <cell r="MK76" t="str">
            <v>Coherente: La información de avance de la magnitud, consignada en el reporte del periodo, concuerda con la programación realizada, con la información cualitativa presentada, con las actividades establecidas (si aplica) y con los soportes presentados. Esta información es coherente con la descripción hecha en la hoja de vida de la meta o indicador.</v>
          </cell>
          <cell r="ML76">
            <v>0</v>
          </cell>
          <cell r="MM76">
            <v>0</v>
          </cell>
          <cell r="MN76">
            <v>0</v>
          </cell>
          <cell r="MO76">
            <v>0</v>
          </cell>
          <cell r="MP76">
            <v>0</v>
          </cell>
          <cell r="MQ76">
            <v>0</v>
          </cell>
          <cell r="MR76">
            <v>0</v>
          </cell>
          <cell r="MS76">
            <v>0</v>
          </cell>
          <cell r="MT76">
            <v>0</v>
          </cell>
          <cell r="MU76">
            <v>0</v>
          </cell>
          <cell r="MV76" t="str">
            <v>No Programó</v>
          </cell>
          <cell r="MW76">
            <v>99.999999999999986</v>
          </cell>
          <cell r="MX76">
            <v>99.999999999999986</v>
          </cell>
          <cell r="MY76" t="str">
            <v/>
          </cell>
          <cell r="MZ76" t="str">
            <v/>
          </cell>
          <cell r="NA76" t="str">
            <v/>
          </cell>
          <cell r="NB76" t="str">
            <v/>
          </cell>
          <cell r="NC76" t="str">
            <v/>
          </cell>
          <cell r="ND76" t="str">
            <v/>
          </cell>
          <cell r="NE76" t="str">
            <v/>
          </cell>
          <cell r="NF76" t="str">
            <v/>
          </cell>
          <cell r="NG76" t="str">
            <v/>
          </cell>
          <cell r="NH76" t="str">
            <v>No aplica</v>
          </cell>
          <cell r="NI76" t="str">
            <v>No aplica</v>
          </cell>
          <cell r="NJ76">
            <v>0</v>
          </cell>
          <cell r="NK76">
            <v>0</v>
          </cell>
          <cell r="NL76">
            <v>0</v>
          </cell>
          <cell r="NM76">
            <v>0</v>
          </cell>
          <cell r="NN76">
            <v>0</v>
          </cell>
          <cell r="NO76">
            <v>0</v>
          </cell>
          <cell r="NP76">
            <v>0</v>
          </cell>
          <cell r="NQ76">
            <v>0</v>
          </cell>
          <cell r="NR76">
            <v>0</v>
          </cell>
          <cell r="NS76">
            <v>0</v>
          </cell>
          <cell r="NT76" t="str">
            <v>No aplica</v>
          </cell>
          <cell r="NU76" t="str">
            <v>No aplica</v>
          </cell>
          <cell r="NV76">
            <v>0</v>
          </cell>
          <cell r="NW76">
            <v>0</v>
          </cell>
          <cell r="NX76">
            <v>0</v>
          </cell>
          <cell r="NY76">
            <v>0</v>
          </cell>
          <cell r="NZ76">
            <v>0</v>
          </cell>
          <cell r="OA76">
            <v>0</v>
          </cell>
          <cell r="OB76">
            <v>0</v>
          </cell>
          <cell r="OC76">
            <v>0</v>
          </cell>
          <cell r="OD76">
            <v>0</v>
          </cell>
          <cell r="OE76">
            <v>0</v>
          </cell>
        </row>
        <row r="77">
          <cell r="A77" t="str">
            <v>PD116</v>
          </cell>
          <cell r="B77">
            <v>7871</v>
          </cell>
          <cell r="C77" t="str">
            <v>7871_MGA_2</v>
          </cell>
          <cell r="D77">
            <v>2020110010188</v>
          </cell>
          <cell r="E77" t="str">
            <v>Un nuevo contrato social y ambiental para la Bogotá del siglo XXI</v>
          </cell>
          <cell r="F77" t="str">
            <v>3. Inspirar confianza y legitimidad para vivir sin miedo y ser epicentro de cultura ciudadana, paz y reconciliación.</v>
          </cell>
          <cell r="G77" t="str">
            <v>39.  Bogotá territorio de paz y atención integral a las víctimas del conflicto armado.</v>
          </cell>
          <cell r="H77" t="str">
            <v>Mejorar la integración de las acciones, servicios y escenarios que dan respuesta a las obligaciones derivadas de ley para las víctimas, el Acuerdo de Paz, y los demás compromisos distritales en materia de memoria, reparación, paz y reconciliación.</v>
          </cell>
          <cell r="I77" t="str">
            <v>N/A</v>
          </cell>
          <cell r="J77" t="str">
            <v>Construcción de Bogotá-región como territorio de paz para las víctimas y la reconciliación</v>
          </cell>
          <cell r="K77" t="str">
            <v>Oficina de Alta Consejería de Paz, Víctimas y Reconciliación</v>
          </cell>
          <cell r="L77" t="str">
            <v xml:space="preserve">Carlos Vladimir Rodriguez Valencia </v>
          </cell>
          <cell r="M77" t="str">
            <v>Alto Consejero de Paz, Víctimas y Reconciliación</v>
          </cell>
          <cell r="N77" t="str">
            <v>Oficina de Alta Consejería de Paz, Víctimas y Reconciliación</v>
          </cell>
          <cell r="O77" t="str">
            <v xml:space="preserve">Carlos Vladimir Rodriguez Valencia </v>
          </cell>
          <cell r="P77" t="str">
            <v>Alto Consejero de Paz, Víctimas y Reconciliación</v>
          </cell>
          <cell r="Q77" t="str">
            <v>Carolina Rodríguez Moyano, Juan Guillermo Becerra Jimenez</v>
          </cell>
          <cell r="R77" t="str">
            <v>Yuri Galindo</v>
          </cell>
          <cell r="S77" t="str">
            <v>Servicio de ayuda y atención humanitaria</v>
          </cell>
          <cell r="T77" t="str">
            <v>Personas con asistencia_x000D_ humanitaria</v>
          </cell>
          <cell r="AD77" t="str">
            <v>2.1. Servicio de ayuda y atención humanitaria</v>
          </cell>
          <cell r="AE77" t="str">
            <v>2.1.1 Personas con asistencia humanitaria</v>
          </cell>
          <cell r="AI77" t="str">
            <v xml:space="preserve">PD_producto MGA: 2.1. Servicio de ayuda y atención humanitaria; PD_ID producto MGA: 2.1.1 Personas con asistencia humanitaria; </v>
          </cell>
          <cell r="AJ77">
            <v>0</v>
          </cell>
          <cell r="AK77">
            <v>44466</v>
          </cell>
          <cell r="AL77">
            <v>2</v>
          </cell>
          <cell r="AM77">
            <v>2022</v>
          </cell>
          <cell r="AN77" t="str">
            <v>Es el producto asociado al catálogo de la Metodología General Ajustada -MGA- y que corresponde a la Meta del Sector “Desarrollar acciones y procesos de asistencia, atención, reparación integral y participación para las víctimas del conflicto armado, en concordancia con las obligaciones y disposiciones legales establecidas para el Distrito Capital". 
Este indicador mide el número de personas que acceden a los servicios ofertados por la ACPVR, en el desarrollo de las siguientes metas del proyecto de inversión: 
-Implementar el 100% de la ruta de reparación integral para las víctimas del conflicto armado, acorde con las competencias del distrito capital.
-Otorgar el 100% de medidas de ayuda humanitaria inmediata en el distrito capital, conforme a los requisitos establecidos por la legislación vigente.
-Gestionar el 100% de medidas de prevención y protección a víctimas del conflicto armado, reconociendo afectaciones, riesgos y conductas vulneratorias, desde los enfoques poblacionales y diferenciales, acorde con las competencias institucionales de la Alta consejería para los derechos de las víctimas, la Paz y la Reconciliación.</v>
          </cell>
          <cell r="AO77" t="str">
            <v>Fortalecer la articulación institucional y el otorgamiento de servicios que dan respuesta a las obligaciones y retos en materia de asistencia, atención y reparación a víctimas en Bogotá</v>
          </cell>
          <cell r="AP77">
            <v>2020</v>
          </cell>
          <cell r="AQ77">
            <v>2024</v>
          </cell>
          <cell r="AR77" t="str">
            <v>Suma</v>
          </cell>
          <cell r="AS77" t="str">
            <v>Eficacia</v>
          </cell>
          <cell r="AT77" t="str">
            <v>Número</v>
          </cell>
          <cell r="AU77" t="str">
            <v>Producto</v>
          </cell>
          <cell r="AV77">
            <v>2019</v>
          </cell>
          <cell r="AW77">
            <v>1</v>
          </cell>
          <cell r="AX77" t="str">
            <v>Proyecto de inversión 1156</v>
          </cell>
          <cell r="AZ77">
            <v>1</v>
          </cell>
          <cell r="BB77" t="str">
            <v>Este indicador se mide a través de sumatoria de personas únicas por servicio o acciones realizadas por la entidad de la siguiente manera:
- Personas caracterizadas socioeconómicamente por primera vez y actualizadas.
- Personas en proceso de retornos, reubicación e integración local. 
- Personas atendidas con acompañamiento psicosocial.
- Personas atendidas con orientación jurídica.
- Personas atendidas con ayuda o atención humanitaria inmediata.
- Personas atendidas con gestiones realizadas en Prevención y protección.</v>
          </cell>
          <cell r="BC77" t="str">
            <v xml:space="preserve">Sumatoria de personas que acceden a los servicios o acciones que realiza la Alta Consejería de Paz, Victimas y Reconciliación </v>
          </cell>
          <cell r="BD77" t="str">
            <v xml:space="preserve">Personas que acceden a los servicios o acciones que realiza la Alta Consejería de Paz, Victimas y Reconciliación </v>
          </cell>
          <cell r="BE77" t="str">
            <v>N/A</v>
          </cell>
          <cell r="BF77" t="str">
            <v>Informe mensual de seguimiento de Victimas del conflicto armado residentes en Bogotá
Matriz de seguimiento MGA</v>
          </cell>
          <cell r="BG77">
            <v>3</v>
          </cell>
          <cell r="BH77">
            <v>44644</v>
          </cell>
          <cell r="BI77" t="str">
            <v>Radicado 3-2021-24143 del 08/09/2021
Radicado 3-2021-24873 del 15/09/2021</v>
          </cell>
          <cell r="BJ77" t="str">
            <v>Establecer variables 1 y/o 2 numéricas</v>
          </cell>
          <cell r="BK77">
            <v>119183</v>
          </cell>
          <cell r="BL77">
            <v>1221</v>
          </cell>
          <cell r="BM77">
            <v>35229</v>
          </cell>
          <cell r="BN77">
            <v>49961</v>
          </cell>
          <cell r="BO77">
            <v>25500</v>
          </cell>
          <cell r="BP77">
            <v>7272</v>
          </cell>
          <cell r="BW77">
            <v>3000</v>
          </cell>
          <cell r="BX77">
            <v>25000</v>
          </cell>
          <cell r="BY77">
            <v>25500</v>
          </cell>
          <cell r="BZ77">
            <v>35229</v>
          </cell>
          <cell r="CA77">
            <v>49961</v>
          </cell>
          <cell r="CB77">
            <v>0</v>
          </cell>
          <cell r="CC77">
            <v>0</v>
          </cell>
          <cell r="CD77">
            <v>0</v>
          </cell>
          <cell r="CE77">
            <v>0</v>
          </cell>
          <cell r="CF77">
            <v>1228</v>
          </cell>
          <cell r="CG77">
            <v>38671</v>
          </cell>
          <cell r="CH77">
            <v>48563</v>
          </cell>
          <cell r="CI77" t="str">
            <v>Suma</v>
          </cell>
          <cell r="CJ77">
            <v>3200</v>
          </cell>
          <cell r="CK77">
            <v>4251</v>
          </cell>
          <cell r="CL77">
            <v>4251</v>
          </cell>
          <cell r="CM77">
            <v>4251</v>
          </cell>
          <cell r="CN77">
            <v>4251</v>
          </cell>
          <cell r="CO77">
            <v>4251</v>
          </cell>
          <cell r="CP77">
            <v>4251</v>
          </cell>
          <cell r="CQ77">
            <v>4251</v>
          </cell>
          <cell r="CR77">
            <v>4251</v>
          </cell>
          <cell r="CS77">
            <v>4251</v>
          </cell>
          <cell r="CT77">
            <v>4251</v>
          </cell>
          <cell r="CU77">
            <v>4251</v>
          </cell>
          <cell r="CV77">
            <v>49961</v>
          </cell>
          <cell r="CW77">
            <v>11702</v>
          </cell>
          <cell r="CX77">
            <v>0</v>
          </cell>
          <cell r="CY77">
            <v>0</v>
          </cell>
          <cell r="CZ77">
            <v>0</v>
          </cell>
          <cell r="DA77">
            <v>0</v>
          </cell>
          <cell r="DB77">
            <v>0</v>
          </cell>
          <cell r="DC77">
            <v>0</v>
          </cell>
          <cell r="DD77">
            <v>0</v>
          </cell>
          <cell r="DE77">
            <v>0</v>
          </cell>
          <cell r="DF77">
            <v>0</v>
          </cell>
          <cell r="DG77">
            <v>0</v>
          </cell>
          <cell r="DH77">
            <v>0</v>
          </cell>
          <cell r="DI77">
            <v>0</v>
          </cell>
          <cell r="DJ77">
            <v>49961</v>
          </cell>
          <cell r="DK77">
            <v>1874</v>
          </cell>
          <cell r="DL77">
            <v>2918</v>
          </cell>
          <cell r="DM77">
            <v>3872</v>
          </cell>
          <cell r="DN77">
            <v>0</v>
          </cell>
          <cell r="DO77">
            <v>0</v>
          </cell>
          <cell r="DP77">
            <v>0</v>
          </cell>
          <cell r="DQ77">
            <v>0</v>
          </cell>
          <cell r="DR77">
            <v>0</v>
          </cell>
          <cell r="DS77">
            <v>0</v>
          </cell>
          <cell r="DT77">
            <v>0</v>
          </cell>
          <cell r="DU77">
            <v>0</v>
          </cell>
          <cell r="DV77">
            <v>0</v>
          </cell>
          <cell r="DW77">
            <v>8664</v>
          </cell>
          <cell r="DX77">
            <v>8664</v>
          </cell>
          <cell r="DY77" t="str">
            <v>Informe mensual de seguimiento a las víctimas en la ruta de reparación individual
Matriz de seguimiento a productos Dirección de Reparación Integral</v>
          </cell>
          <cell r="DZ77" t="str">
            <v>Informe mensual de seguimiento a las víctimas en la ruta de reparación individual
Matriz de seguimiento a productos Dirección de Reparación Integral</v>
          </cell>
          <cell r="EA77" t="str">
            <v>Informe mensual de seguimiento a las víctimas en la ruta de reparación individual
Matriz de seguimiento a productos Dirección de Reparación Integral</v>
          </cell>
          <cell r="EB77" t="str">
            <v>Informe mensual de seguimiento a las víctimas en la ruta de reparación individual
Matriz de seguimiento a productos Dirección de Reparación Integral</v>
          </cell>
          <cell r="EC77" t="str">
            <v>Informe mensual de seguimiento a las víctimas en la ruta de reparación individual
Matriz de seguimiento a productos Dirección de Reparación Integral</v>
          </cell>
          <cell r="ED77" t="str">
            <v>Informe mensual de seguimiento a las víctimas en la ruta de reparación individual
Matriz de seguimiento a productos Dirección de Reparación Integral</v>
          </cell>
          <cell r="EE77" t="str">
            <v>Informe mensual de seguimiento a las víctimas en la ruta de reparación individual
Matriz de seguimiento a productos Dirección de Reparación Integral</v>
          </cell>
          <cell r="EF77" t="str">
            <v>Informe mensual de seguimiento a las víctimas en la ruta de reparación individual
Matriz de seguimiento a productos Dirección de Reparación Integral</v>
          </cell>
          <cell r="EG77" t="str">
            <v>Informe mensual de seguimiento a las víctimas en la ruta de reparación individual
Matriz de seguimiento a productos Dirección de Reparación Integral</v>
          </cell>
          <cell r="EH77" t="str">
            <v>Informe mensual de seguimiento a las víctimas en la ruta de reparación individual
Matriz de seguimiento a productos Dirección de Reparación Integral</v>
          </cell>
          <cell r="EI77" t="str">
            <v>Informe mensual de seguimiento a las víctimas en la ruta de reparación individual
Matriz de seguimiento a productos Dirección de Reparación Integral</v>
          </cell>
          <cell r="EJ77" t="str">
            <v>Informe mensual de seguimiento a las víctimas en la ruta de reparación individual
Matriz de seguimiento a productos Dirección de Reparación Integral</v>
          </cell>
          <cell r="EK77" t="str">
            <v>•	Informe seguimiento víctimas en Bogotá ENERO2022
•	Matriz seguimiento MGA 04022022</v>
          </cell>
          <cell r="EL77" t="str">
            <v>•	Informe seguimiento víctimas en Bogotá FEBRERO2022
•	Matriz seguimiento MGA 04032022</v>
          </cell>
          <cell r="EM77" t="str">
            <v xml:space="preserve">•	Informe seguimiento víctimas en Bogotá Marzo 2022
•	Matriz seguimiento MGA </v>
          </cell>
          <cell r="EN77">
            <v>0</v>
          </cell>
          <cell r="EO77">
            <v>0</v>
          </cell>
          <cell r="EP77">
            <v>0</v>
          </cell>
          <cell r="EQ77">
            <v>0</v>
          </cell>
          <cell r="ER77">
            <v>0</v>
          </cell>
          <cell r="ES77">
            <v>0</v>
          </cell>
          <cell r="ET77">
            <v>0</v>
          </cell>
          <cell r="EU77">
            <v>0</v>
          </cell>
          <cell r="EV77">
            <v>0</v>
          </cell>
          <cell r="EW77">
            <v>0</v>
          </cell>
          <cell r="EX77">
            <v>0</v>
          </cell>
          <cell r="EY77">
            <v>0</v>
          </cell>
          <cell r="EZ77">
            <v>0</v>
          </cell>
          <cell r="FA77">
            <v>0</v>
          </cell>
          <cell r="FB77">
            <v>0</v>
          </cell>
          <cell r="FC77">
            <v>0</v>
          </cell>
          <cell r="FD77">
            <v>0</v>
          </cell>
          <cell r="FE77">
            <v>0</v>
          </cell>
          <cell r="FF77">
            <v>0</v>
          </cell>
          <cell r="FG77">
            <v>0</v>
          </cell>
          <cell r="FH77">
            <v>0</v>
          </cell>
          <cell r="FI77">
            <v>0</v>
          </cell>
          <cell r="FJ77">
            <v>0</v>
          </cell>
          <cell r="FK77">
            <v>0</v>
          </cell>
          <cell r="FL77">
            <v>0</v>
          </cell>
          <cell r="FM77">
            <v>0</v>
          </cell>
          <cell r="FN77">
            <v>0</v>
          </cell>
          <cell r="FO77">
            <v>0</v>
          </cell>
          <cell r="FP77">
            <v>0</v>
          </cell>
          <cell r="FQ77">
            <v>0</v>
          </cell>
          <cell r="FR77">
            <v>0</v>
          </cell>
          <cell r="FS77">
            <v>0</v>
          </cell>
          <cell r="FT77">
            <v>0</v>
          </cell>
          <cell r="FU77">
            <v>0</v>
          </cell>
          <cell r="FV77">
            <v>0</v>
          </cell>
          <cell r="FW77">
            <v>0</v>
          </cell>
          <cell r="FX77">
            <v>0</v>
          </cell>
          <cell r="FY77">
            <v>0</v>
          </cell>
          <cell r="FZ77">
            <v>0</v>
          </cell>
          <cell r="GA77">
            <v>0</v>
          </cell>
          <cell r="GB77">
            <v>0</v>
          </cell>
          <cell r="GC77">
            <v>0</v>
          </cell>
          <cell r="GD77">
            <v>0</v>
          </cell>
          <cell r="GE77">
            <v>0</v>
          </cell>
          <cell r="GF77">
            <v>0</v>
          </cell>
          <cell r="GG77">
            <v>0</v>
          </cell>
          <cell r="GH77">
            <v>0</v>
          </cell>
          <cell r="GI77">
            <v>0</v>
          </cell>
          <cell r="GJ77">
            <v>0</v>
          </cell>
          <cell r="GK77">
            <v>0</v>
          </cell>
          <cell r="GL77">
            <v>0</v>
          </cell>
          <cell r="GM77">
            <v>0</v>
          </cell>
          <cell r="GN77">
            <v>0</v>
          </cell>
          <cell r="GO77">
            <v>0</v>
          </cell>
          <cell r="GP77">
            <v>0</v>
          </cell>
          <cell r="GQ77">
            <v>0</v>
          </cell>
          <cell r="GR77">
            <v>0</v>
          </cell>
          <cell r="GS77">
            <v>0</v>
          </cell>
          <cell r="GT77">
            <v>0</v>
          </cell>
          <cell r="GU77">
            <v>0</v>
          </cell>
          <cell r="GV77">
            <v>0</v>
          </cell>
          <cell r="GW77">
            <v>0</v>
          </cell>
          <cell r="GX77">
            <v>0</v>
          </cell>
          <cell r="GY77">
            <v>0</v>
          </cell>
          <cell r="GZ77">
            <v>0</v>
          </cell>
          <cell r="HA77">
            <v>0</v>
          </cell>
          <cell r="HB77">
            <v>0</v>
          </cell>
          <cell r="HC77">
            <v>0</v>
          </cell>
          <cell r="HD77">
            <v>0</v>
          </cell>
          <cell r="HE77">
            <v>0</v>
          </cell>
          <cell r="HF77">
            <v>0</v>
          </cell>
          <cell r="HG77">
            <v>0</v>
          </cell>
          <cell r="HH77">
            <v>0</v>
          </cell>
          <cell r="HI77">
            <v>0</v>
          </cell>
          <cell r="HJ77">
            <v>0</v>
          </cell>
          <cell r="HK77">
            <v>0</v>
          </cell>
          <cell r="HL77">
            <v>0</v>
          </cell>
          <cell r="HM77">
            <v>0</v>
          </cell>
          <cell r="HN77">
            <v>0</v>
          </cell>
          <cell r="HO77">
            <v>0</v>
          </cell>
          <cell r="HP77">
            <v>0</v>
          </cell>
          <cell r="HQ77">
            <v>0</v>
          </cell>
          <cell r="HR77">
            <v>0</v>
          </cell>
          <cell r="HS77">
            <v>0</v>
          </cell>
          <cell r="HT77">
            <v>0</v>
          </cell>
          <cell r="HU77">
            <v>0</v>
          </cell>
          <cell r="HV77">
            <v>0</v>
          </cell>
          <cell r="HW77" t="str">
            <v xml:space="preserve">Con corte al mes de marzo de 2022, se otorgó servicio de ayuda y atención humanitaria a 4.792 personas, así:
• Personas caracterizadas encuesta socioeconómica Línea 195: 4
• Personas en plan retornos y reubicación: 743
• Personas atendidas con Ayuda Humanitaria inmediata (AHÍ): 3.532
• Personas con Orientación Jurídico: 2.128
• Personas con acompañamiento psicosocial: 2.236
• Personas con servicio prevención y protección: 21
Es de aclarar que el número de personas únicas beneficiadas con el otorgamiento de AAHI en lo corrido de la vigencia 2022 corresponde a 1.834.
* Nota: El servicio de ayuda y atención humanitaria se mide a través de la sumatoria de personas únicas por servicio o acciones realizadas por la Oficina de Alta Consejería de Paz, Víctimas y Reconciliación. No obstante, el número total de servicios de ayuda y atención humanitaria presenta personas que recibieron dichos servicios   
BENEFICIOS
• En el marco de la implementación de piloto de ruta de atención, asistencia y reparación integral se evidencia la población que logra beneficiarse de la estrategia y a su vez decidir si quiere construir un proyecto de vida en el marco de una Ayuda o Atención Humanitaria Inmediata en la ciudad de Bogotá.
• Coordinación de acciones institucionales necesarias para brindar la atención, salvaguardar y proteger la vida e integridad de sistemas familiares que se desplazan hacia la ciudad de Bogotá.
• Realización de jornadas de fortalecimiento técnico, lo cual brinda a la población victima una mejor redistribrución de los espacios locativos con buena iluminación y ventilación.
• Espacios grandes y acogedores en algunos CE, que se prestan para reuniones de víctimas, lideres e instituciones distritales y nacionales. 
• Pese al bajo número de profesionales psicosociales y jurídicos asignados al CE, se da respuesta oportuna a la atención de AHI y atención psicosocial.
• Fortalecimiento de la atención telefónica a la población que se encuentra en la ruta de AHÍ.
• Los procesos adelantados (huerta de la esperanza y jardín la esperanza) ayudan a posicionar de manera positiva y cambiar los imaginarios de la población.
• Garantizar la continuidad a las acciones de orientación psicosocial a población víctima del conflicto armado en los diferentes Centros de Encuentro, puntos de atención y alojamientos temporales, con el objetivo de brindar una atención diferencial y humanizada para el acceso y goce efectivo de derechos.
</v>
          </cell>
          <cell r="HX77" t="str">
            <v>Teniendo en cuenta que las caracterizaciones socioeconómicas que son la puerta de ingreso a la activación a la oferta pública y privada a la población víctima residente en Bogotá se realizan de manera telefónica a través de la ejecución del contrato interadministrativo No 4220000-726-2021 suscrito entre la Secretaría General y la Línea 195 que a 31 de diciembre de 2021 se había ejecutado en un 99.98% del presupuesto disponible. Por lo anterior fue necesario efectuar una adición al mencionado contrato, trámite que se surtió durante enero y marzo de 2022 debido a dificultades en los tramites de póliza por parte del contratista; lo que afectó la realización de caracterizaciones y la posterior remisión a la oferta de los aliados públicos y privados. Sólo 4 personas fueron caracterizadas el 31 de marzo de 2022 y por lo tanto, no fue posible remitirlas dentro de este mismo periodo.</v>
          </cell>
          <cell r="HY77" t="str">
            <v/>
          </cell>
          <cell r="HZ77" t="str">
            <v>Durante el mes de enero de 2022, se otorgó servicio de ayuda y atención humanitaria a 1.874 personas únicas, así:
•	Personas caracterizadas encuesta socioeconómica Línea 195: 0
•	Personas en plan retornos y reubicación: 0
•	Personas únicas con Ayuda Humanitaria inmediata (AHÍ): 846
•	Personas con Orientación Jurídico: 569
•	Personas con acompañamiento psicosocial: 453
•	Personas con servicio prevención y protección: 6
BENEFICIOS
•	En el marco de la implementación de piloto de ruta de atención, asistencia y reparación integral se evidencia la población que logra beneficiarse de la estrategia y a su vez decidir si quiere construir un proyecto de vida en el marco de una Ayuda o Atención Humanitaria Inmediata en la ciudad de Bogotá.
•	Coordinación de acciones institucionales necesarias para brindar la atención, salvaguardar y proteger la vida e integridad de sistemas familiares que se desplazan hacia la ciudad de Bogotá.
•	Realización de jornadas de fortalecimiento técnico, lo cual brinda a la población victima una mejor redistribrución de los espacios locativos con buena iluminación y ventilación.
•	Espacios grandes y acogedores en algunos CE, que se prestan para reuniones de víctimas, lideres e instituciones distritales y nacionales. 
•	Pese al bajo número de profesionales psicosociales y jurídicos asignados al CE, se da respuesta oportuna a la atención de AHI y atención psicosocial.
•	Fortalecimiento de la atención telefónica a la población que se encuentra en la ruta de AHÍ.
•	Los procesos adelantados (huerta de la esperanza y jardín la esperanza) ayudan a posicionar de manera positiva y cambiar los imaginarios de la población.
•	Garantizar la continuidad a las acciones de orientación psicosocial a población víctima del conflicto armado en los diferentes Centros de Encuentro, puntos de atención y alojamientos temporales, con el objetivo de brindar una atención diferencial y humanizada para el acceso y goce efectivo de derechos.</v>
          </cell>
          <cell r="IA77" t="str">
            <v>Durante el mes de febrero de 2022, se otorgó servicio de ayuda y atención humanitaria a 2.918 personas únicas, así:
•	Personas caracterizadas encuesta socioeconómica Línea 195: 1
•	Personas en plan retornos y reubicación: 0
•	Personas únicas con Ayuda Humanitaria inmediata (AHÍ): 1.395
•	Personas con Orientación Jurídico: 725
•	Personas con acompañamiento psicosocial: 792
•	Personas con servicio prevención y protección: 5
BENEFICIOS
•	En el marco de la implementación de ruta de atención, asistencia y reparación integral se evidencia la población que logra beneficiarse de la estrategia y a su vez decidir si quiere construir un proyecto de vida en el marco de una Ayuda o Atención Humanitaria Inmediata en la ciudad de Bogotá.
•	Coordinación de acciones institucionales necesarias para brindar la atención, salvaguardar y proteger la vida e integridad de sistemas familiares que se desplazan hacia la ciudad de Bogotá.
•	Pese al bajo número de profesionales psicosociales y jurídicos asignados al CE, se da respuesta oportuna a la atención de AHI y atención psicosocial.
•	Fortalecimiento de la atención telefónica a la población que se encuentra en la ruta de AHÍ.
•	Garantizar la continuidad a las acciones de orientación psicosocial a población víctima del conflicto armado en los diferentes Centros de Encuentro, puntos de atención y alojamientos temporales, con el objetivo de brindar una atención diferencial y humanizada para el acceso y goce efectivo de derechos.</v>
          </cell>
          <cell r="IB77" t="str">
            <v xml:space="preserve">Durante el mes de marzo de 2022, se otorgó servicio de ayuda y atención humanitaria a 3.872 personas, así:
• Personas caracterizadas encuesta socioeconómica Línea 195: 3
• Personas en plan retornos y reubicación: 743
• Personas atendidas con Ayuda Humanitaria inmediata (AHÍ): 1.291
• Personas con Orientación Jurídico: 834
• Personas con acompañamiento psicosocial: 991
• Personas con servicio prevención y protección: 10
* Nota: El servicio de ayuda y atención humanitaria se mide a través de la sumatoria de personas únicas por servicio o acciones realizadas por la Oficina de Alta Consejería de Paz, Víctimas y Reconciliación. No obstante, el número total de servicios de ayuda y atención humanitaria presenta personas que recibieron dichos servicios   
BENEFICIOS
• En el marco de la implementación de ruta de atención, asistencia y reparación integral se evidencia la población que logra beneficiarse de la estrategia y a su vez decidir si quiere construir un proyecto de vida en el marco de una Ayuda o Atención Humanitaria Inmediata en la ciudad de Bogotá.
• Coordinación de acciones institucionales necesarias para brindar la atención, salvaguardar y proteger la vida e integridad de sistemas familiares que se desplazan hacia la ciudad de Bogotá.
• Pese al bajo número de profesionales psicosociales y jurídicos asignados al CE, se da respuesta oportuna a la atención de AHI y atención psicosocial.
• Fortalecimiento de la atención telefónica a la población que se encuentra en la ruta de AHÍ.
• Garantizar la continuidad a las acciones de orientación psicosocial a población víctima del conflicto armado en los diferentes Centros de Encuentro, puntos de atención y alojamientos temporales, con el objetivo de brindar una atención diferencial y humanizada para el acceso y goce efectivo de derechos.
</v>
          </cell>
          <cell r="IC77" t="str">
            <v/>
          </cell>
          <cell r="ID77" t="str">
            <v/>
          </cell>
          <cell r="IE77" t="str">
            <v/>
          </cell>
          <cell r="IF77" t="str">
            <v/>
          </cell>
          <cell r="IG77" t="str">
            <v/>
          </cell>
          <cell r="IH77" t="str">
            <v/>
          </cell>
          <cell r="II77" t="str">
            <v/>
          </cell>
          <cell r="IJ77" t="str">
            <v/>
          </cell>
          <cell r="IK77" t="str">
            <v/>
          </cell>
          <cell r="IL77">
            <v>0.58562499999999995</v>
          </cell>
          <cell r="IM77">
            <v>0.68642672312397079</v>
          </cell>
          <cell r="IN77">
            <v>0.91084450717478238</v>
          </cell>
          <cell r="IO77">
            <v>0</v>
          </cell>
          <cell r="IP77">
            <v>0</v>
          </cell>
          <cell r="IQ77">
            <v>0</v>
          </cell>
          <cell r="IR77">
            <v>0</v>
          </cell>
          <cell r="IS77">
            <v>0</v>
          </cell>
          <cell r="IT77">
            <v>0</v>
          </cell>
          <cell r="IU77">
            <v>0</v>
          </cell>
          <cell r="IV77">
            <v>0</v>
          </cell>
          <cell r="IW77">
            <v>0</v>
          </cell>
          <cell r="IX77">
            <v>0.17341526390584655</v>
          </cell>
          <cell r="IY77">
            <v>3.7509257220632093</v>
          </cell>
          <cell r="IZ77">
            <v>5.8405556333940476</v>
          </cell>
          <cell r="JA77">
            <v>7.7500450351273997</v>
          </cell>
          <cell r="JB77">
            <v>0</v>
          </cell>
          <cell r="JC77">
            <v>0</v>
          </cell>
          <cell r="JD77">
            <v>0</v>
          </cell>
          <cell r="JE77">
            <v>0</v>
          </cell>
          <cell r="JF77">
            <v>0</v>
          </cell>
          <cell r="JG77">
            <v>0</v>
          </cell>
          <cell r="JH77">
            <v>0</v>
          </cell>
          <cell r="JI77">
            <v>0</v>
          </cell>
          <cell r="JJ77">
            <v>0</v>
          </cell>
          <cell r="JK77">
            <v>17.341526390584654</v>
          </cell>
          <cell r="JL77">
            <v>3.7509257220632093</v>
          </cell>
          <cell r="JM77">
            <v>9.5914813554572564</v>
          </cell>
          <cell r="JN77">
            <v>17.341526390584654</v>
          </cell>
          <cell r="JO77">
            <v>17.341526390584654</v>
          </cell>
          <cell r="JP77">
            <v>17.341526390584654</v>
          </cell>
          <cell r="JQ77">
            <v>17.341526390584654</v>
          </cell>
          <cell r="JR77">
            <v>17.341526390584654</v>
          </cell>
          <cell r="JS77">
            <v>17.341526390584654</v>
          </cell>
          <cell r="JT77">
            <v>17.341526390584654</v>
          </cell>
          <cell r="JU77">
            <v>17.341526390584654</v>
          </cell>
          <cell r="JV77">
            <v>17.341526390584654</v>
          </cell>
          <cell r="JW77">
            <v>17.341526390584654</v>
          </cell>
          <cell r="JX77">
            <v>58.5625</v>
          </cell>
          <cell r="JY77">
            <v>68.642672312397096</v>
          </cell>
          <cell r="JZ77">
            <v>91.084450717478248</v>
          </cell>
          <cell r="KA77" t="str">
            <v/>
          </cell>
          <cell r="KB77" t="str">
            <v/>
          </cell>
          <cell r="KC77" t="str">
            <v/>
          </cell>
          <cell r="KD77" t="str">
            <v/>
          </cell>
          <cell r="KE77" t="str">
            <v/>
          </cell>
          <cell r="KF77" t="str">
            <v/>
          </cell>
          <cell r="KG77" t="str">
            <v/>
          </cell>
          <cell r="KH77" t="str">
            <v/>
          </cell>
          <cell r="KI77" t="str">
            <v/>
          </cell>
          <cell r="KJ77">
            <v>58.5625</v>
          </cell>
          <cell r="KK77">
            <v>64.313514964434304</v>
          </cell>
          <cell r="KL77">
            <v>74.03862587591864</v>
          </cell>
          <cell r="KM77" t="str">
            <v/>
          </cell>
          <cell r="KN77" t="str">
            <v/>
          </cell>
          <cell r="KO77" t="str">
            <v/>
          </cell>
          <cell r="KP77" t="str">
            <v/>
          </cell>
          <cell r="KQ77" t="str">
            <v/>
          </cell>
          <cell r="KR77" t="str">
            <v/>
          </cell>
          <cell r="KS77" t="str">
            <v/>
          </cell>
          <cell r="KT77" t="str">
            <v/>
          </cell>
          <cell r="KU77" t="str">
            <v/>
          </cell>
          <cell r="KV77">
            <v>74.03862587591864</v>
          </cell>
          <cell r="KW77" t="str">
            <v>7871_N</v>
          </cell>
          <cell r="KX77" t="str">
            <v>N/A</v>
          </cell>
          <cell r="KY77" t="str">
            <v>No programó</v>
          </cell>
          <cell r="KZ77" t="str">
            <v/>
          </cell>
          <cell r="LA77" t="str">
            <v/>
          </cell>
          <cell r="LB77" t="str">
            <v/>
          </cell>
          <cell r="LC77">
            <v>100.00375798571964</v>
          </cell>
          <cell r="LD77">
            <v>63.552662031716729</v>
          </cell>
          <cell r="LE77">
            <v>28787418000</v>
          </cell>
          <cell r="LF77">
            <v>20715835745</v>
          </cell>
          <cell r="LG77">
            <v>1820401654</v>
          </cell>
          <cell r="LH77">
            <v>3442935911</v>
          </cell>
          <cell r="LI77">
            <v>3283601299</v>
          </cell>
          <cell r="LJ77">
            <v>1874</v>
          </cell>
          <cell r="LK77">
            <v>2918</v>
          </cell>
          <cell r="LL77">
            <v>3871.9999999999982</v>
          </cell>
          <cell r="LM77" t="str">
            <v/>
          </cell>
          <cell r="LN77" t="str">
            <v/>
          </cell>
          <cell r="LO77" t="str">
            <v/>
          </cell>
          <cell r="LP77" t="str">
            <v/>
          </cell>
          <cell r="LQ77" t="str">
            <v/>
          </cell>
          <cell r="LR77" t="str">
            <v/>
          </cell>
          <cell r="LS77" t="str">
            <v/>
          </cell>
          <cell r="LT77" t="str">
            <v/>
          </cell>
          <cell r="LU77" t="str">
            <v/>
          </cell>
          <cell r="LV77">
            <v>8663.9999999999982</v>
          </cell>
          <cell r="LW77">
            <v>8663.9999999999982</v>
          </cell>
          <cell r="LX77" t="str">
            <v>No oportuna: El tiempo de radicación debe coincidir con el plazo establecido por la Oficina Asesora de Planeación - OAP</v>
          </cell>
          <cell r="LY77" t="str">
            <v>Oportuno: Se radica en los tiempos establecidos por la Oficina Asesora de Planeación - OAP</v>
          </cell>
          <cell r="LZ77">
            <v>0</v>
          </cell>
          <cell r="MA77">
            <v>0</v>
          </cell>
          <cell r="MB77">
            <v>0</v>
          </cell>
          <cell r="MC77">
            <v>0</v>
          </cell>
          <cell r="MD77">
            <v>0</v>
          </cell>
          <cell r="ME77">
            <v>0</v>
          </cell>
          <cell r="MF77">
            <v>0</v>
          </cell>
          <cell r="MG77">
            <v>0</v>
          </cell>
          <cell r="MH77">
            <v>0</v>
          </cell>
          <cell r="MI77">
            <v>0</v>
          </cell>
          <cell r="MJ77" t="str">
            <v>Coherente: La información de avance de la magnitud, consignada en el reporte del periodo, concuerda con la programación realizada, con la información cualitativa presentada, con las actividades establecidas (si aplica) y con los soportes presentados. Esta información es coherente con la descripción hecha en la hoja de vida de la meta o indicador.</v>
          </cell>
          <cell r="MK77" t="str">
            <v>Coherente: La información de avance de la magnitud, consignada en el reporte del periodo, concuerda con la programación realizada, con la información cualitativa presentada, con las actividades establecidas (si aplica) y con los soportes presentados. Esta información es coherente con la descripción hecha en la hoja de vida de la meta o indicador.</v>
          </cell>
          <cell r="ML77">
            <v>0</v>
          </cell>
          <cell r="MM77">
            <v>0</v>
          </cell>
          <cell r="MN77">
            <v>0</v>
          </cell>
          <cell r="MO77">
            <v>0</v>
          </cell>
          <cell r="MP77">
            <v>0</v>
          </cell>
          <cell r="MQ77">
            <v>0</v>
          </cell>
          <cell r="MR77">
            <v>0</v>
          </cell>
          <cell r="MS77">
            <v>0</v>
          </cell>
          <cell r="MT77">
            <v>0</v>
          </cell>
          <cell r="MU77">
            <v>0</v>
          </cell>
          <cell r="MV77">
            <v>58.5625</v>
          </cell>
          <cell r="MW77">
            <v>64.313514964434304</v>
          </cell>
          <cell r="MX77">
            <v>74.03862587591864</v>
          </cell>
          <cell r="MY77" t="str">
            <v/>
          </cell>
          <cell r="MZ77" t="str">
            <v/>
          </cell>
          <cell r="NA77" t="str">
            <v/>
          </cell>
          <cell r="NB77" t="str">
            <v/>
          </cell>
          <cell r="NC77" t="str">
            <v/>
          </cell>
          <cell r="ND77" t="str">
            <v/>
          </cell>
          <cell r="NE77" t="str">
            <v/>
          </cell>
          <cell r="NF77" t="str">
            <v/>
          </cell>
          <cell r="NG77" t="str">
            <v/>
          </cell>
          <cell r="NH77" t="str">
            <v>No aplica</v>
          </cell>
          <cell r="NI77" t="str">
            <v>No aplica</v>
          </cell>
          <cell r="NJ77">
            <v>0</v>
          </cell>
          <cell r="NK77">
            <v>0</v>
          </cell>
          <cell r="NL77">
            <v>0</v>
          </cell>
          <cell r="NM77">
            <v>0</v>
          </cell>
          <cell r="NN77">
            <v>0</v>
          </cell>
          <cell r="NO77">
            <v>0</v>
          </cell>
          <cell r="NP77">
            <v>0</v>
          </cell>
          <cell r="NQ77">
            <v>0</v>
          </cell>
          <cell r="NR77">
            <v>0</v>
          </cell>
          <cell r="NS77">
            <v>0</v>
          </cell>
          <cell r="NT77" t="str">
            <v xml:space="preserve">No se identificaron problemas o dificultades. La información consignada en el reporte del periodo, respecto a los avances, logros y retrasos presentados, da cuenta de forma clara, completa y concisa del nivel cumplimiento de la meta o indicador. </v>
          </cell>
          <cell r="NU77" t="str">
            <v>No aplica</v>
          </cell>
          <cell r="NV77">
            <v>0</v>
          </cell>
          <cell r="NW77">
            <v>0</v>
          </cell>
          <cell r="NX77">
            <v>0</v>
          </cell>
          <cell r="NY77">
            <v>0</v>
          </cell>
          <cell r="NZ77">
            <v>0</v>
          </cell>
          <cell r="OA77">
            <v>0</v>
          </cell>
          <cell r="OB77">
            <v>0</v>
          </cell>
          <cell r="OC77">
            <v>0</v>
          </cell>
          <cell r="OD77">
            <v>0</v>
          </cell>
          <cell r="OE77">
            <v>0</v>
          </cell>
        </row>
        <row r="78">
          <cell r="A78" t="str">
            <v>PD117</v>
          </cell>
          <cell r="B78">
            <v>7871</v>
          </cell>
          <cell r="C78" t="str">
            <v>7871_MGA_3</v>
          </cell>
          <cell r="D78">
            <v>2020110010188</v>
          </cell>
          <cell r="E78" t="str">
            <v>Un nuevo contrato social y ambiental para la Bogotá del siglo XXI</v>
          </cell>
          <cell r="F78" t="str">
            <v>3. Inspirar confianza y legitimidad para vivir sin miedo y ser epicentro de cultura ciudadana, paz y reconciliación.</v>
          </cell>
          <cell r="G78" t="str">
            <v>39.  Bogotá territorio de paz y atención integral a las víctimas del conflicto armado.</v>
          </cell>
          <cell r="H78" t="str">
            <v>Mejorar la integración de las acciones, servicios y escenarios que dan respuesta a las obligaciones derivadas de ley para las víctimas, el Acuerdo de Paz, y los demás compromisos distritales en materia de memoria, reparación, paz y reconciliación.</v>
          </cell>
          <cell r="I78" t="str">
            <v>N/A</v>
          </cell>
          <cell r="J78" t="str">
            <v>Construcción de Bogotá-región como territorio de paz para las víctimas y la reconciliación</v>
          </cell>
          <cell r="K78" t="str">
            <v>Oficina de Alta Consejería de Paz, Víctimas y Reconciliación</v>
          </cell>
          <cell r="L78" t="str">
            <v xml:space="preserve">Carlos Vladimir Rodriguez Valencia </v>
          </cell>
          <cell r="M78" t="str">
            <v>Alto Consejero de Paz, Víctimas y Reconciliación</v>
          </cell>
          <cell r="N78" t="str">
            <v>Oficina de Alta Consejería de Paz, Víctimas y Reconciliación</v>
          </cell>
          <cell r="O78" t="str">
            <v xml:space="preserve">Carlos Vladimir Rodriguez Valencia </v>
          </cell>
          <cell r="P78" t="str">
            <v>Alto Consejero de Paz, Víctimas y Reconciliación</v>
          </cell>
          <cell r="Q78" t="str">
            <v>Carolina Rodríguez Moyano, Juan Guillermo Becerra Jimenez</v>
          </cell>
          <cell r="R78" t="str">
            <v>Yuri Galindo</v>
          </cell>
          <cell r="S78" t="str">
            <v>Servicio de asistencia técnica a comunidades en temas de fortalecimiento del tejido social y construcción de escenarios comunitarios protectores de derechos</v>
          </cell>
          <cell r="T78" t="str">
            <v>Acciones ejecutadas con las_x000D_ comunidades</v>
          </cell>
          <cell r="AD78" t="str">
            <v>3.1. Servicio de asistencia técnica a comunidades en temas de fortalecimiento del tejido social y construcción de escenarios comunitarios protectores de derechos</v>
          </cell>
          <cell r="AE78" t="str">
            <v>3.1.1 Acciones ejecutadas con las comunidades</v>
          </cell>
          <cell r="AI78" t="str">
            <v xml:space="preserve">PD_producto MGA: 3.1. Servicio de asistencia técnica a comunidades en temas de fortalecimiento del tejido social y construcción de escenarios comunitarios protectores de derechos; PD_ID producto MGA: 3.1.1 Acciones ejecutadas con las comunidades; </v>
          </cell>
          <cell r="AJ78">
            <v>0</v>
          </cell>
          <cell r="AK78">
            <v>44466</v>
          </cell>
          <cell r="AL78">
            <v>2</v>
          </cell>
          <cell r="AM78">
            <v>2022</v>
          </cell>
          <cell r="AN78" t="str">
            <v>Este indicador se medirá a través de las asistencias técnicas a comunidades e instancias en el marco del fortalecimiento del tejido social y la construcción de escenarios comunitarios protectores de derecho, relacionadas con las siguientes temáticas:
i)  Implementación de la estrategia de reconciliación para la construcción de pa​z.
ii) Apoyo al proceso de reincorporación en la ciudad de Bogotá
iii) Formulación participativa de los PDET Bogotá-Región</v>
          </cell>
          <cell r="AO78" t="str">
            <v>Las comunidades se fortalecerán a través de la asistencia y acompañamiento técnico, con herramientas y fortalecimiento de capacidades para la reconciliación y la convivencia pacífica entre distintos grupos poblacionales, incorporando el enfoque diferencial y territorial.</v>
          </cell>
          <cell r="AP78">
            <v>2020</v>
          </cell>
          <cell r="AQ78">
            <v>2024</v>
          </cell>
          <cell r="AR78" t="str">
            <v>Suma</v>
          </cell>
          <cell r="AS78" t="str">
            <v>Eficacia</v>
          </cell>
          <cell r="AT78" t="str">
            <v>Número</v>
          </cell>
          <cell r="AU78" t="str">
            <v>Producto</v>
          </cell>
          <cell r="AV78" t="str">
            <v>N/D</v>
          </cell>
          <cell r="AW78" t="str">
            <v>N/D</v>
          </cell>
          <cell r="AX78" t="str">
            <v>N/D</v>
          </cell>
          <cell r="AZ78">
            <v>1</v>
          </cell>
          <cell r="BB78" t="str">
            <v>Este indicador se calcula con la suma de los productos de  asistencia técnica brindados a las comunidades e instancias que lo requieran, de conformidad con el plan interno de trabajo de la Oficina Alta Consejería de Paz, Víctimas y Reconciliación.</v>
          </cell>
          <cell r="BC78" t="str">
            <v>Sumatoria del número de productos de asistencia técnica ejecutados con las comunidades e instancias</v>
          </cell>
          <cell r="BD78" t="str">
            <v>Número de productos de asistencia técnica ejecutados con las comunidades e instancias</v>
          </cell>
          <cell r="BE78" t="str">
            <v>N/A</v>
          </cell>
          <cell r="BF78" t="str">
            <v>Informe de acciones realizadas con las comunidades e instancias</v>
          </cell>
          <cell r="BG78">
            <v>3</v>
          </cell>
          <cell r="BH78">
            <v>44644</v>
          </cell>
          <cell r="BI78" t="str">
            <v>Radicado 3-2021-24143 del 08/09/2021
Radicado 3-2021-24873 del 15/09/2021</v>
          </cell>
          <cell r="BJ78" t="str">
            <v>Establecer variables 1 y/o 2 numéricas</v>
          </cell>
          <cell r="BK78">
            <v>9</v>
          </cell>
          <cell r="BL78">
            <v>1</v>
          </cell>
          <cell r="BM78">
            <v>3</v>
          </cell>
          <cell r="BN78">
            <v>2</v>
          </cell>
          <cell r="BO78">
            <v>2</v>
          </cell>
          <cell r="BP78">
            <v>1</v>
          </cell>
          <cell r="BW78">
            <v>1</v>
          </cell>
          <cell r="BX78">
            <v>1</v>
          </cell>
          <cell r="BY78">
            <v>2</v>
          </cell>
          <cell r="BZ78">
            <v>3</v>
          </cell>
          <cell r="CA78">
            <v>2</v>
          </cell>
          <cell r="CB78">
            <v>0</v>
          </cell>
          <cell r="CC78">
            <v>0</v>
          </cell>
          <cell r="CD78">
            <v>0</v>
          </cell>
          <cell r="CE78">
            <v>0</v>
          </cell>
          <cell r="CF78">
            <v>1</v>
          </cell>
          <cell r="CG78">
            <v>2.9999999999999996</v>
          </cell>
          <cell r="CH78">
            <v>3.9999999999999996</v>
          </cell>
          <cell r="CI78" t="str">
            <v>Suma</v>
          </cell>
          <cell r="CJ78">
            <v>0</v>
          </cell>
          <cell r="CK78">
            <v>0</v>
          </cell>
          <cell r="CL78">
            <v>0</v>
          </cell>
          <cell r="CM78">
            <v>0</v>
          </cell>
          <cell r="CN78">
            <v>0</v>
          </cell>
          <cell r="CO78">
            <v>1</v>
          </cell>
          <cell r="CP78">
            <v>0</v>
          </cell>
          <cell r="CQ78">
            <v>0</v>
          </cell>
          <cell r="CR78">
            <v>0</v>
          </cell>
          <cell r="CS78">
            <v>0</v>
          </cell>
          <cell r="CT78">
            <v>0</v>
          </cell>
          <cell r="CU78">
            <v>1</v>
          </cell>
          <cell r="CV78">
            <v>2</v>
          </cell>
          <cell r="CW78">
            <v>0</v>
          </cell>
          <cell r="CX78">
            <v>0</v>
          </cell>
          <cell r="CY78">
            <v>0</v>
          </cell>
          <cell r="CZ78">
            <v>0</v>
          </cell>
          <cell r="DA78">
            <v>0</v>
          </cell>
          <cell r="DB78">
            <v>0</v>
          </cell>
          <cell r="DC78">
            <v>0</v>
          </cell>
          <cell r="DD78">
            <v>0</v>
          </cell>
          <cell r="DE78">
            <v>0</v>
          </cell>
          <cell r="DF78">
            <v>0</v>
          </cell>
          <cell r="DG78">
            <v>0</v>
          </cell>
          <cell r="DH78">
            <v>0</v>
          </cell>
          <cell r="DI78">
            <v>0</v>
          </cell>
          <cell r="DJ78">
            <v>2</v>
          </cell>
          <cell r="DK78">
            <v>0</v>
          </cell>
          <cell r="DL78">
            <v>0</v>
          </cell>
          <cell r="DM78">
            <v>0</v>
          </cell>
          <cell r="DN78">
            <v>0</v>
          </cell>
          <cell r="DO78">
            <v>0</v>
          </cell>
          <cell r="DP78">
            <v>0</v>
          </cell>
          <cell r="DQ78">
            <v>0</v>
          </cell>
          <cell r="DR78">
            <v>0</v>
          </cell>
          <cell r="DS78">
            <v>0</v>
          </cell>
          <cell r="DT78">
            <v>0</v>
          </cell>
          <cell r="DU78">
            <v>0</v>
          </cell>
          <cell r="DV78">
            <v>0</v>
          </cell>
          <cell r="DW78">
            <v>0</v>
          </cell>
          <cell r="DX78">
            <v>0</v>
          </cell>
          <cell r="DY78" t="str">
            <v>No Programó</v>
          </cell>
          <cell r="DZ78" t="str">
            <v>No Programó</v>
          </cell>
          <cell r="EA78" t="str">
            <v>No Programó</v>
          </cell>
          <cell r="EB78" t="str">
            <v>No Programó</v>
          </cell>
          <cell r="EC78" t="str">
            <v>No Programó</v>
          </cell>
          <cell r="ED78" t="str">
            <v>Informe semestral  de acciones realizadas con las comunidades e instancias</v>
          </cell>
          <cell r="EE78" t="str">
            <v>No Programó</v>
          </cell>
          <cell r="EF78" t="str">
            <v>No Programó</v>
          </cell>
          <cell r="EG78" t="str">
            <v>No Programó</v>
          </cell>
          <cell r="EH78" t="str">
            <v>No Programó</v>
          </cell>
          <cell r="EI78" t="str">
            <v>No Programó</v>
          </cell>
          <cell r="EJ78" t="str">
            <v>Informe semestral  de acciones realizadas con las comunidades e instancias</v>
          </cell>
          <cell r="EK78" t="str">
            <v>•	Presentación propuesta con enfoque diferencial
•	3.1.2.1.1 Informe ruta reincorporación_ene2022</v>
          </cell>
          <cell r="EL78" t="str">
            <v>•	Iniciativas ganadoras capacidades de reconciliación.
•	Actas reuniones con alcaldías locales
•	Acta reunion seguimiento a la mesa tecnica de productividad PPR.
•	justificacion inclusión PPR en programa mi ahorro mi hogar</v>
          </cell>
          <cell r="EM78" t="str">
            <v>No Programó</v>
          </cell>
          <cell r="EN78">
            <v>0</v>
          </cell>
          <cell r="EO78">
            <v>0</v>
          </cell>
          <cell r="EP78">
            <v>0</v>
          </cell>
          <cell r="EQ78">
            <v>0</v>
          </cell>
          <cell r="ER78">
            <v>0</v>
          </cell>
          <cell r="ES78">
            <v>0</v>
          </cell>
          <cell r="ET78">
            <v>0</v>
          </cell>
          <cell r="EU78">
            <v>0</v>
          </cell>
          <cell r="EV78">
            <v>0</v>
          </cell>
          <cell r="EW78">
            <v>0</v>
          </cell>
          <cell r="EX78">
            <v>0</v>
          </cell>
          <cell r="EY78">
            <v>0</v>
          </cell>
          <cell r="EZ78">
            <v>0</v>
          </cell>
          <cell r="FA78">
            <v>0</v>
          </cell>
          <cell r="FB78">
            <v>0</v>
          </cell>
          <cell r="FC78">
            <v>0</v>
          </cell>
          <cell r="FD78">
            <v>0</v>
          </cell>
          <cell r="FE78">
            <v>0</v>
          </cell>
          <cell r="FF78">
            <v>0</v>
          </cell>
          <cell r="FG78">
            <v>0</v>
          </cell>
          <cell r="FH78">
            <v>0</v>
          </cell>
          <cell r="FI78">
            <v>0</v>
          </cell>
          <cell r="FJ78">
            <v>0</v>
          </cell>
          <cell r="FK78">
            <v>0</v>
          </cell>
          <cell r="FL78">
            <v>0</v>
          </cell>
          <cell r="FM78">
            <v>0</v>
          </cell>
          <cell r="FN78">
            <v>0</v>
          </cell>
          <cell r="FO78">
            <v>0</v>
          </cell>
          <cell r="FP78">
            <v>0</v>
          </cell>
          <cell r="FQ78">
            <v>0</v>
          </cell>
          <cell r="FR78">
            <v>0</v>
          </cell>
          <cell r="FS78">
            <v>0</v>
          </cell>
          <cell r="FT78">
            <v>0</v>
          </cell>
          <cell r="FU78">
            <v>0</v>
          </cell>
          <cell r="FV78">
            <v>0</v>
          </cell>
          <cell r="FW78">
            <v>0</v>
          </cell>
          <cell r="FX78">
            <v>0</v>
          </cell>
          <cell r="FY78">
            <v>0</v>
          </cell>
          <cell r="FZ78">
            <v>0</v>
          </cell>
          <cell r="GA78">
            <v>0</v>
          </cell>
          <cell r="GB78">
            <v>0</v>
          </cell>
          <cell r="GC78">
            <v>0</v>
          </cell>
          <cell r="GD78">
            <v>0</v>
          </cell>
          <cell r="GE78">
            <v>0</v>
          </cell>
          <cell r="GF78">
            <v>0</v>
          </cell>
          <cell r="GG78">
            <v>0</v>
          </cell>
          <cell r="GH78">
            <v>0</v>
          </cell>
          <cell r="GI78">
            <v>0</v>
          </cell>
          <cell r="GJ78">
            <v>0</v>
          </cell>
          <cell r="GK78">
            <v>0</v>
          </cell>
          <cell r="GL78">
            <v>0</v>
          </cell>
          <cell r="GM78">
            <v>0</v>
          </cell>
          <cell r="GN78">
            <v>0</v>
          </cell>
          <cell r="GO78">
            <v>0</v>
          </cell>
          <cell r="GP78">
            <v>0</v>
          </cell>
          <cell r="GQ78">
            <v>0</v>
          </cell>
          <cell r="GR78">
            <v>0</v>
          </cell>
          <cell r="GS78">
            <v>0</v>
          </cell>
          <cell r="GT78">
            <v>0</v>
          </cell>
          <cell r="GU78">
            <v>0</v>
          </cell>
          <cell r="GV78">
            <v>0</v>
          </cell>
          <cell r="GW78">
            <v>0</v>
          </cell>
          <cell r="GX78">
            <v>0</v>
          </cell>
          <cell r="GY78">
            <v>0</v>
          </cell>
          <cell r="GZ78">
            <v>0</v>
          </cell>
          <cell r="HA78">
            <v>0</v>
          </cell>
          <cell r="HB78">
            <v>0</v>
          </cell>
          <cell r="HC78">
            <v>0</v>
          </cell>
          <cell r="HD78">
            <v>0</v>
          </cell>
          <cell r="HE78">
            <v>0</v>
          </cell>
          <cell r="HF78">
            <v>0</v>
          </cell>
          <cell r="HG78">
            <v>0</v>
          </cell>
          <cell r="HH78">
            <v>0</v>
          </cell>
          <cell r="HI78">
            <v>0</v>
          </cell>
          <cell r="HJ78">
            <v>0</v>
          </cell>
          <cell r="HK78">
            <v>0</v>
          </cell>
          <cell r="HL78">
            <v>0</v>
          </cell>
          <cell r="HM78">
            <v>0</v>
          </cell>
          <cell r="HN78">
            <v>0</v>
          </cell>
          <cell r="HO78">
            <v>0</v>
          </cell>
          <cell r="HP78">
            <v>0</v>
          </cell>
          <cell r="HQ78">
            <v>0</v>
          </cell>
          <cell r="HR78">
            <v>0</v>
          </cell>
          <cell r="HS78">
            <v>0</v>
          </cell>
          <cell r="HT78">
            <v>0</v>
          </cell>
          <cell r="HU78">
            <v>0</v>
          </cell>
          <cell r="HV78">
            <v>0</v>
          </cell>
          <cell r="HW78" t="str">
            <v>Este indicador está compuesto por el reporte de los productos de asistencia técnica brindados a las comunidades e instancias que lo requieran, los cuales durante en lo corrido del año 2022 con corte al mes de febrero, se han entregado de la siguiente forma:
•	En el marco del proceso de fortalecimiento de capacidades en reconciliación comunitaria que contempla el eje 1 del convenio 954-2021 con el Programa de Naciones Unidas para el Desarrollo (PNUD), se desarrollaron actividades a la gestión administrativa para la entrega de las subvenciones, de manera que las organizaciones recibieron capacitación y acompañamiento para el diligenciamiento de los formatos de formulación del proyecto generados por el PNUD. En total son 15 las organizaciones que participan actualmente en el proceso, sus iniciativas incluyen los enfoques diferenciales, de género, poblacional y territorial. 
•	Se consolidó la propuesta de la ruta para el proceso de reincorporación en la Ciudad de Bogotá, resultado del trabajo realizado durante el 2021 mediante grupos focales, análisis del censo de caracterización de las Personas en Proceso de Reincorporación (PPR) y otras herramientas que permitieron la identificación de elementos críticos y necesidades para la intención de esta población residente en la ciudad de Bogotá.
•             Se realizó acompañamiento a las 15 organizaciones ganadoras en la modalidad de reconciliación, logrando tramitar los documentos administrativos para acceder a las subvenciones, generar el plan de trabajo y gestionar las primeras acciones a implementar, en el marco el convenio 954-2021 suscrito entre la Alta Consejería de Paz, Víctimas y Reconciliación y el  Programa de las Naciones Unidas para el Desarrollo – PNUD.
•             Realización de reuniones de articulación con las alcaldías locales de Suba, Rafael Uribe Uribe, Kennedy y Engativá para socializar el proceso formativo denominado “Paz territorial y reconciliación, política pública de mujer y género y mecanismos de participación. Este proceso contempla metodológicamente su desarrollo a partir de módulos que contendrán las siguientes temáticas: Traducción del acuerdo de paz al contexto urbano – local y retos de la construcción de paz en lo local; Liderazgo, construcción de redes y relacionamiento estratégico; Política Pública de mujer y género y escenarios de participación e incidencia.
•             Se reactivó la mesa tripartita de productividad, con lo cual se consolida la ruta de fortalecimiento a los emprendimientos de las Personas en Proceso de Reincorporación residente en Bogotá, al tiempo que se avanza en la línea estratégica de productividad para trasladar esta al escenario de la mesa distrital de reincorporación, consolidando así los canales formales para la articulación interinstitucional en aras de impulsar la reincorporación efectiva en Bogotá.
NOTA: Es importante indicar que estas acciones se reportan como gestión realizada por la Dirección de Paz y Reconciliación y harán parte del “Informe semestral de acciones realizadas con las comunidades e instancias” el cual se encuentra programado para entregar en los meses de junio y diciembre de 2022.
BENEFICIOS
•	Fortalecimiento de capacidades de reconciliación a organizaciones comunitarias.
•	Fortalecer los procesos de integración comunitaria, económica y social de las personas en proceso de reincorporación en Bogotá</v>
          </cell>
          <cell r="HX78" t="str">
            <v>No se presentaron retrasos</v>
          </cell>
          <cell r="HY78" t="str">
            <v/>
          </cell>
          <cell r="HZ78" t="str">
            <v>Este indicador está compuesto por el reporte de los productos de asistencia técnica brindados a las comunidades e instancias que lo requieran, los cuales durante el mes de enero realizaron un total de (2), de la siguiente forma:
•	En el marco del proceso de fortalecimiento de capacidades en reconciliación comunitaria que contempla el eje 1 del convenio 954-2021 con el Programa de Naciones Unidas para el Desarrollo (PNUD), durante el mes de enero se desarrollaron actividades a la gestión administrativa para la entrega de las subvenciones, de manera que las organizaciones recibieron capacitación y acompañamiento para el diligenciamiento de los formatos de formulación del proyecto generados por el PNUD. En total son 15 las organizaciones que participan actualmente en el proceso, sus iniciativas incluyen los enfoques diferenciales, de género, poblacional y territorial. 
Las organizaciones que participan con iniciativas de marcado enfoque de género son: FUNDACION PARA EL DESARROLLO INTEGRAL DE LA MUJER SIGLO XXI, ASOCIACIÓN DE MUJERES SEMILLAS DE ESPERANZA, VIDA Y PAZ.  
Las organizaciones que participan con iniciativas de marcado enfoque poblacional son: FUNDACIÓN CONSERVANDO RAÍCES, esta es una organización liderada por víctimas del conflicto armado. 
Las organizaciones que participan con iniciativas de marcado enfoque etario son: CORPORACIÓN FESTIVAL DE CINE E INFANCIA. El resto de las iniciativas tienen todas enfoque territorial, concentrándose su ejecución especialmente en las localidades de Bosa y Ciudad Bolívar.
•	Se consolidó la propuesta de la ruta para el proceso de reincorporación en la Ciudad de Bogotá, resultado del trabajo realizado durante el 2021 mediante grupos focales, análisis del censo de caracterización de las Personas en Proceso de Reincorporación (PPR) y otras herramientas que permitieron la identificación de elementos críticos y necesidades para la intención de esta población residente en la ciudad de Bogotá.
NOTA: Es importante indicar que estas acciones se reportan como gestión realizada por la Dirección de Paz y Reconciliación y harán parte del “Informe semestral de acciones realizadas con las comunidades e instancias” el cual se encuentra programado para entregar en los meses de junio y diciembre de 2022.
BENEFICIOS
•	Fortalecimiento de capacidades de reconciliación a organizaciones comunitarias.
•	Fortalecer los procesos de integración comunitaria, económica y social de las personas en proceso de reincorporación en Bogotá</v>
          </cell>
          <cell r="IA78" t="str">
            <v xml:space="preserve">Para el mes de febrero se reportaron (3) productos de (3) programados que dan cuenta del servicio de asistencia técnica prestado a comunidades en temas de fortalecimiento de tejido social y construcción de escenarios comunitarios, así:
1. Durante febrero se realizó acompañamiento a las 15 organizaciones ganadoras en la modalidad de reconciliación, logrando tramitar los documentos administrativos para acceder a las subvenciones, generar el plan de trabajo y gestionar las primeras acciones a implementar, en el marco el convenio 954-2021 suscrito entre la Alta Consejería de Paz, Víctimas y Reconciliación y el  Programa de las Naciones Unidas para el Desarrollo – PNUD.
2. Realización de reuniones de articulación con las alcaldías locales de Suba, Rafael Uribe Uribe, Kennedy y Engativá para socializar el proceso formativo denominado “Paz territorial y reconciliación, política pública de mujer y género y mecanismos de participación. Este proceso contempla metodológicamente su desarrollo a partir de módulos que contendrán las siguientes temáticas: Traducción del acuerdo de paz al contexto urbano – local y retos de la construcción de paz en lo local; Liderazgo, construcción de redes y relacionamiento estratégico; Política Pública de mujer y género y escenarios de participación e incidencia.
3. Reactivación de la mesa tripartita de productividad, con lo cual se consolida la ruta de fortalecimiento a los emprendimientos de las Personas en Proceso de Reincorporación residente en Bogotá, al tiempo que se avanza en la línea estratégica de productividad para trasladar esta al escenario de la mesa distrital de reincorporación, consolidando así los canales formales para la articulación interinstitucional en aras de impulsar la reincorporación efectiva en Bogotá.
Adicionalmente se remitió a la Secretaría Distrital de Hábitat -SDHT el concepto técnico para la inclusión de las mujeres en proceso de reincorporación residentes en Bogotá para integrarlas al programa mi ahorro mi hogar, con lo cual se logra posicionar a este sector poblacional dentro de la oferta en materia de acceso a subsidios de vivienda
BENEFICIOS
•	Fortalecer los procesos comunitarios territoriales de reconciliación y construcción de paz.
•	Con el desarrollo de las sesiones de trabajo de la mesa tripartita de productividad, se aporta a la consolidación de la reincorporación social y productiva en términos reales, en tanto se define la oferta misional de cada una de las entidades, aterrizando la inversión en el distrito capital con miras a generar proceso de integración comunitaria a partir de la consolidación de proyectos productivos de la PPR que impacten en las economías comunitarias de los territorios de llegada de la PPR.
•	Con la inclusión de las mujeres en proceso de reincorporación en el programa mi ahorro mi hogar, se logra aportar al cierre de la brecha en materia de acceso al derecho a la vivienda digna, lo cual impacta positivamente en el proceso de reincorporación efectiva y con garantía de derechos. </v>
          </cell>
          <cell r="IB78" t="str">
            <v>No Programó</v>
          </cell>
          <cell r="IC78" t="str">
            <v/>
          </cell>
          <cell r="ID78" t="str">
            <v/>
          </cell>
          <cell r="IE78" t="str">
            <v/>
          </cell>
          <cell r="IF78" t="str">
            <v/>
          </cell>
          <cell r="IG78" t="str">
            <v/>
          </cell>
          <cell r="IH78" t="str">
            <v/>
          </cell>
          <cell r="II78" t="str">
            <v/>
          </cell>
          <cell r="IJ78" t="str">
            <v/>
          </cell>
          <cell r="IK78" t="str">
            <v/>
          </cell>
          <cell r="IL78">
            <v>0</v>
          </cell>
          <cell r="IM78">
            <v>0</v>
          </cell>
          <cell r="IN78">
            <v>0</v>
          </cell>
          <cell r="IO78">
            <v>0</v>
          </cell>
          <cell r="IP78">
            <v>0</v>
          </cell>
          <cell r="IQ78">
            <v>0</v>
          </cell>
          <cell r="IR78">
            <v>0</v>
          </cell>
          <cell r="IS78">
            <v>0</v>
          </cell>
          <cell r="IT78">
            <v>0</v>
          </cell>
          <cell r="IU78">
            <v>0</v>
          </cell>
          <cell r="IV78">
            <v>0</v>
          </cell>
          <cell r="IW78">
            <v>0</v>
          </cell>
          <cell r="IX78">
            <v>0</v>
          </cell>
          <cell r="IY78">
            <v>0</v>
          </cell>
          <cell r="IZ78">
            <v>0</v>
          </cell>
          <cell r="JA78">
            <v>0</v>
          </cell>
          <cell r="JB78">
            <v>0</v>
          </cell>
          <cell r="JC78">
            <v>0</v>
          </cell>
          <cell r="JD78">
            <v>0</v>
          </cell>
          <cell r="JE78">
            <v>0</v>
          </cell>
          <cell r="JF78">
            <v>0</v>
          </cell>
          <cell r="JG78">
            <v>0</v>
          </cell>
          <cell r="JH78">
            <v>0</v>
          </cell>
          <cell r="JI78">
            <v>0</v>
          </cell>
          <cell r="JJ78">
            <v>0</v>
          </cell>
          <cell r="JK78">
            <v>0</v>
          </cell>
          <cell r="JL78">
            <v>0</v>
          </cell>
          <cell r="JM78">
            <v>0</v>
          </cell>
          <cell r="JN78">
            <v>0</v>
          </cell>
          <cell r="JO78">
            <v>0</v>
          </cell>
          <cell r="JP78">
            <v>0</v>
          </cell>
          <cell r="JQ78">
            <v>0</v>
          </cell>
          <cell r="JR78">
            <v>0</v>
          </cell>
          <cell r="JS78">
            <v>0</v>
          </cell>
          <cell r="JT78">
            <v>0</v>
          </cell>
          <cell r="JU78">
            <v>0</v>
          </cell>
          <cell r="JV78">
            <v>0</v>
          </cell>
          <cell r="JW78">
            <v>0</v>
          </cell>
          <cell r="JX78" t="str">
            <v>No Programó</v>
          </cell>
          <cell r="JY78" t="str">
            <v/>
          </cell>
          <cell r="JZ78" t="str">
            <v/>
          </cell>
          <cell r="KA78" t="str">
            <v/>
          </cell>
          <cell r="KB78" t="str">
            <v/>
          </cell>
          <cell r="KC78" t="str">
            <v/>
          </cell>
          <cell r="KD78" t="str">
            <v/>
          </cell>
          <cell r="KE78" t="str">
            <v/>
          </cell>
          <cell r="KF78" t="str">
            <v/>
          </cell>
          <cell r="KG78" t="str">
            <v/>
          </cell>
          <cell r="KH78" t="str">
            <v/>
          </cell>
          <cell r="KI78" t="str">
            <v/>
          </cell>
          <cell r="KJ78" t="str">
            <v>No Programó</v>
          </cell>
          <cell r="KK78" t="str">
            <v>No Programó</v>
          </cell>
          <cell r="KL78" t="str">
            <v>No Programó</v>
          </cell>
          <cell r="KM78" t="str">
            <v/>
          </cell>
          <cell r="KN78" t="str">
            <v/>
          </cell>
          <cell r="KO78" t="str">
            <v/>
          </cell>
          <cell r="KP78" t="str">
            <v/>
          </cell>
          <cell r="KQ78" t="str">
            <v/>
          </cell>
          <cell r="KR78" t="str">
            <v/>
          </cell>
          <cell r="KS78" t="str">
            <v/>
          </cell>
          <cell r="KT78" t="str">
            <v/>
          </cell>
          <cell r="KU78" t="str">
            <v/>
          </cell>
          <cell r="KV78" t="str">
            <v>No Programó</v>
          </cell>
          <cell r="KW78" t="str">
            <v>7871_N</v>
          </cell>
          <cell r="KX78" t="str">
            <v>N/A</v>
          </cell>
          <cell r="KY78" t="str">
            <v>No programó</v>
          </cell>
          <cell r="KZ78" t="str">
            <v/>
          </cell>
          <cell r="LA78" t="str">
            <v/>
          </cell>
          <cell r="LB78" t="str">
            <v/>
          </cell>
          <cell r="LC78">
            <v>100.00375798571964</v>
          </cell>
          <cell r="LD78">
            <v>63.552662031716729</v>
          </cell>
          <cell r="LE78">
            <v>28787418000</v>
          </cell>
          <cell r="LF78">
            <v>20715835745</v>
          </cell>
          <cell r="LG78">
            <v>1820401654</v>
          </cell>
          <cell r="LH78">
            <v>3442935911</v>
          </cell>
          <cell r="LI78">
            <v>3283601299</v>
          </cell>
          <cell r="LJ78" t="str">
            <v>No Programó</v>
          </cell>
          <cell r="LK78" t="str">
            <v>No Programó</v>
          </cell>
          <cell r="LL78" t="str">
            <v>No Programó</v>
          </cell>
          <cell r="LM78" t="str">
            <v/>
          </cell>
          <cell r="LN78" t="str">
            <v/>
          </cell>
          <cell r="LO78" t="str">
            <v/>
          </cell>
          <cell r="LP78" t="str">
            <v/>
          </cell>
          <cell r="LQ78" t="str">
            <v/>
          </cell>
          <cell r="LR78" t="str">
            <v/>
          </cell>
          <cell r="LS78" t="str">
            <v/>
          </cell>
          <cell r="LT78" t="str">
            <v/>
          </cell>
          <cell r="LU78" t="str">
            <v/>
          </cell>
          <cell r="LV78">
            <v>0</v>
          </cell>
          <cell r="LW78">
            <v>0</v>
          </cell>
          <cell r="LX78" t="str">
            <v>No oportuna: El tiempo de radicación debe coincidir con el plazo establecido por la Oficina Asesora de Planeación - OAP</v>
          </cell>
          <cell r="LY78" t="str">
            <v>Oportuno: Se radica en los tiempos establecidos por la Oficina Asesora de Planeación - OAP</v>
          </cell>
          <cell r="LZ78">
            <v>0</v>
          </cell>
          <cell r="MA78">
            <v>0</v>
          </cell>
          <cell r="MB78">
            <v>0</v>
          </cell>
          <cell r="MC78">
            <v>0</v>
          </cell>
          <cell r="MD78">
            <v>0</v>
          </cell>
          <cell r="ME78">
            <v>0</v>
          </cell>
          <cell r="MF78">
            <v>0</v>
          </cell>
          <cell r="MG78">
            <v>0</v>
          </cell>
          <cell r="MH78">
            <v>0</v>
          </cell>
          <cell r="MI78">
            <v>0</v>
          </cell>
          <cell r="MJ78" t="str">
            <v>Coherente: La información de avance de la magnitud, consignada en el reporte del periodo, concuerda con la programación realizada, con la información cualitativa presentada, con las actividades establecidas (si aplica) y con los soportes presentados. Esta información es coherente con la descripción hecha en la hoja de vida de la meta o indicador.</v>
          </cell>
          <cell r="MK78" t="str">
            <v>No aplica</v>
          </cell>
          <cell r="ML78">
            <v>0</v>
          </cell>
          <cell r="MM78">
            <v>0</v>
          </cell>
          <cell r="MN78">
            <v>0</v>
          </cell>
          <cell r="MO78">
            <v>0</v>
          </cell>
          <cell r="MP78">
            <v>0</v>
          </cell>
          <cell r="MQ78">
            <v>0</v>
          </cell>
          <cell r="MR78">
            <v>0</v>
          </cell>
          <cell r="MS78">
            <v>0</v>
          </cell>
          <cell r="MT78">
            <v>0</v>
          </cell>
          <cell r="MU78">
            <v>0</v>
          </cell>
          <cell r="MV78" t="str">
            <v>No Programó</v>
          </cell>
          <cell r="MW78" t="str">
            <v>No Programó</v>
          </cell>
          <cell r="MX78" t="str">
            <v>No Programó</v>
          </cell>
          <cell r="MY78" t="str">
            <v/>
          </cell>
          <cell r="MZ78" t="str">
            <v/>
          </cell>
          <cell r="NA78" t="str">
            <v/>
          </cell>
          <cell r="NB78" t="str">
            <v/>
          </cell>
          <cell r="NC78" t="str">
            <v/>
          </cell>
          <cell r="ND78" t="str">
            <v/>
          </cell>
          <cell r="NE78" t="str">
            <v/>
          </cell>
          <cell r="NF78" t="str">
            <v/>
          </cell>
          <cell r="NG78" t="str">
            <v/>
          </cell>
          <cell r="NH78" t="str">
            <v>No aplica</v>
          </cell>
          <cell r="NI78" t="str">
            <v>No aplica</v>
          </cell>
          <cell r="NJ78">
            <v>0</v>
          </cell>
          <cell r="NK78">
            <v>0</v>
          </cell>
          <cell r="NL78">
            <v>0</v>
          </cell>
          <cell r="NM78">
            <v>0</v>
          </cell>
          <cell r="NN78">
            <v>0</v>
          </cell>
          <cell r="NO78">
            <v>0</v>
          </cell>
          <cell r="NP78">
            <v>0</v>
          </cell>
          <cell r="NQ78">
            <v>0</v>
          </cell>
          <cell r="NR78">
            <v>0</v>
          </cell>
          <cell r="NS78">
            <v>0</v>
          </cell>
          <cell r="NT78" t="str">
            <v xml:space="preserve">No se identificaron problemas o dificultades. La información consignada en el reporte del periodo, respecto a los avances, logros y retrasos presentados, da cuenta de forma clara, completa y concisa del nivel cumplimiento de la meta o indicador. </v>
          </cell>
          <cell r="NU78" t="str">
            <v>No aplica</v>
          </cell>
          <cell r="NV78">
            <v>0</v>
          </cell>
          <cell r="NW78">
            <v>0</v>
          </cell>
          <cell r="NX78">
            <v>0</v>
          </cell>
          <cell r="NY78">
            <v>0</v>
          </cell>
          <cell r="NZ78">
            <v>0</v>
          </cell>
          <cell r="OA78">
            <v>0</v>
          </cell>
          <cell r="OB78">
            <v>0</v>
          </cell>
          <cell r="OC78">
            <v>0</v>
          </cell>
          <cell r="OD78">
            <v>0</v>
          </cell>
          <cell r="OE78">
            <v>0</v>
          </cell>
        </row>
        <row r="79">
          <cell r="A79" t="str">
            <v>PD118</v>
          </cell>
          <cell r="B79">
            <v>7871</v>
          </cell>
          <cell r="C79" t="str">
            <v>7871_MGA_4</v>
          </cell>
          <cell r="D79">
            <v>2020110010188</v>
          </cell>
          <cell r="E79" t="str">
            <v>Un nuevo contrato social y ambiental para la Bogotá del siglo XXI</v>
          </cell>
          <cell r="F79" t="str">
            <v>3. Inspirar confianza y legitimidad para vivir sin miedo y ser epicentro de cultura ciudadana, paz y reconciliación.</v>
          </cell>
          <cell r="G79" t="str">
            <v>39.  Bogotá territorio de paz y atención integral a las víctimas del conflicto armado.</v>
          </cell>
          <cell r="H79" t="str">
            <v>Mejorar la integración de las acciones, servicios y escenarios que dan respuesta a las obligaciones derivadas de ley para las víctimas, el Acuerdo de Paz, y los demás compromisos distritales en materia de memoria, reparación, paz y reconciliación.</v>
          </cell>
          <cell r="I79" t="str">
            <v>N/A</v>
          </cell>
          <cell r="J79" t="str">
            <v>Construcción de Bogotá-región como territorio de paz para las víctimas y la reconciliación</v>
          </cell>
          <cell r="K79" t="str">
            <v>Oficina de Alta Consejería de Paz, Víctimas y Reconciliación</v>
          </cell>
          <cell r="L79" t="str">
            <v xml:space="preserve">Carlos Vladimir Rodriguez Valencia </v>
          </cell>
          <cell r="M79" t="str">
            <v>Alto Consejero de Paz, Víctimas y Reconciliación</v>
          </cell>
          <cell r="N79" t="str">
            <v>Oficina de Alta Consejería de Paz, Víctimas y Reconciliación</v>
          </cell>
          <cell r="O79" t="str">
            <v xml:space="preserve">Carlos Vladimir Rodriguez Valencia </v>
          </cell>
          <cell r="P79" t="str">
            <v>Alto Consejero de Paz, Víctimas y Reconciliación</v>
          </cell>
          <cell r="Q79" t="str">
            <v>Carolina Rodríguez Moyano, Juan Guillermo Becerra Jimenez</v>
          </cell>
          <cell r="R79" t="str">
            <v>Yuri Galindo</v>
          </cell>
          <cell r="S79" t="str">
            <v>Documentos de análisis cuantitativo sobre la medición de los indicadores relacionados con el  Goce Efectivo de Derechos de las víctimas residentes en Bogotá, emitidos</v>
          </cell>
          <cell r="T79" t="str">
            <v>Número de documentos publicados sobre la medición de los indicadores del Goce Efectivo de Derechos de las víctimas.</v>
          </cell>
          <cell r="AF79" t="str">
            <v>Número de documentos publicados sobre la medición de los indicadores del Goce Efectivo de Derechos de las víctimas.</v>
          </cell>
          <cell r="AI79" t="str">
            <v xml:space="preserve">PD_Gestion MGA: Número de documentos publicados sobre la medición de los indicadores del Goce Efectivo de Derechos de las víctimas.; </v>
          </cell>
          <cell r="AJ79">
            <v>0</v>
          </cell>
          <cell r="AK79">
            <v>44466</v>
          </cell>
          <cell r="AL79">
            <v>2</v>
          </cell>
          <cell r="AM79">
            <v>2022</v>
          </cell>
          <cell r="AN79" t="str">
            <v>El Observatorio Distrital de Víctimas del Conflicto Armado (ODVCA) es un organismo de carácter público bajo la coordinación de la Alta Consejería de Paz, Victimas y Reconciliación (ACDVPR), de la Secretaría General de la Alcaldía Mayor de Bogotá; tiene como objetivo generar, procesar, analizar y divulgar información y recomendaciones que contribuyan al mejoramiento y toma de decisiones entorno a la política pública de Atención, Asistencia, Reparación Integral y Garantías de No Repetición para las víctimas del conflicto armado que residen en Bogotá, así como hacer seguimiento a la garantía del goce efectivo de sus derechos.
Para este fin, el observatorio elabora y publica documentos que contienen el análisis cuantitativo sobre el Goce Efectivo de Derechos de las víctimas residentes en Bogotá.</v>
          </cell>
          <cell r="AO79" t="str">
            <v>El análisis de los indicadores que miden el Goce Efectivo de Derechos, le permite a las entidades u organismos involucrados la toma de decisiones.
Adicionalmente, la publicación de estos indicadores le permite a las entidades públicas, privadas y ONG, realizar un monitoreo de la garantía de derechos y seguimiento a la población victima del conflicto armado.</v>
          </cell>
          <cell r="AP79">
            <v>2020</v>
          </cell>
          <cell r="AQ79">
            <v>2024</v>
          </cell>
          <cell r="AR79" t="str">
            <v>Suma</v>
          </cell>
          <cell r="AS79" t="str">
            <v>Eficacia</v>
          </cell>
          <cell r="AT79" t="str">
            <v>Número</v>
          </cell>
          <cell r="AU79" t="str">
            <v>Gestión</v>
          </cell>
          <cell r="AV79" t="str">
            <v>N/D</v>
          </cell>
          <cell r="AW79" t="str">
            <v>N/D</v>
          </cell>
          <cell r="AX79" t="str">
            <v>N/D</v>
          </cell>
          <cell r="AZ79">
            <v>1</v>
          </cell>
          <cell r="BB79" t="str">
            <v>Este indicador se calcula a través de la suma de los documentos elaborados y publicados que contengan el análisis cuantitativo sobre el Goce Efectivo de Derechos de las Víctimas del Conflicto Armado residentes en Bogotá, de conformidad con el plan interno de trabajo de la Oficina Alta Consejería de Paz, Víctimas y Reconciliación.</v>
          </cell>
          <cell r="BC79" t="str">
            <v>Sumatoria del número de documentos elaborados y publicados sobre la medición de los indicadores del Goce Efectivo de Derechos de las víctimas.</v>
          </cell>
          <cell r="BD79" t="str">
            <v>Número de documentos elaborados y publicados sobre la medición de los indicadores del Goce Efectivo de Derechos de las víctimas.</v>
          </cell>
          <cell r="BE79" t="str">
            <v>N/A</v>
          </cell>
          <cell r="BF79" t="str">
            <v>Documentos elaborados y publicados que contengan el análisis cuantitativo sobre el Goce Efectivo de Derechos de las Víctimas del Conflicto Armado residentes en Bogotá.</v>
          </cell>
          <cell r="BG79">
            <v>3</v>
          </cell>
          <cell r="BH79">
            <v>44644</v>
          </cell>
          <cell r="BI79" t="str">
            <v>Radicado 3-2021-24143 del 08/09/2021
Radicado 3-2021-24873 del 15/09/2021</v>
          </cell>
          <cell r="BJ79" t="str">
            <v>Establecer variables 1 y/o 2 numéricas</v>
          </cell>
          <cell r="BK79">
            <v>5</v>
          </cell>
          <cell r="BL79">
            <v>1</v>
          </cell>
          <cell r="BM79">
            <v>1</v>
          </cell>
          <cell r="BN79">
            <v>1</v>
          </cell>
          <cell r="BO79">
            <v>1</v>
          </cell>
          <cell r="BP79">
            <v>1</v>
          </cell>
          <cell r="BW79">
            <v>1</v>
          </cell>
          <cell r="BX79">
            <v>1</v>
          </cell>
          <cell r="BY79">
            <v>1</v>
          </cell>
          <cell r="BZ79">
            <v>1</v>
          </cell>
          <cell r="CA79">
            <v>1</v>
          </cell>
          <cell r="CB79">
            <v>0</v>
          </cell>
          <cell r="CC79">
            <v>0</v>
          </cell>
          <cell r="CD79">
            <v>0</v>
          </cell>
          <cell r="CE79">
            <v>0</v>
          </cell>
          <cell r="CF79">
            <v>1</v>
          </cell>
          <cell r="CG79">
            <v>1</v>
          </cell>
          <cell r="CH79">
            <v>2</v>
          </cell>
          <cell r="CI79" t="str">
            <v>Suma</v>
          </cell>
          <cell r="CJ79">
            <v>0</v>
          </cell>
          <cell r="CK79">
            <v>0</v>
          </cell>
          <cell r="CL79">
            <v>0</v>
          </cell>
          <cell r="CM79">
            <v>1</v>
          </cell>
          <cell r="CN79">
            <v>0</v>
          </cell>
          <cell r="CO79">
            <v>0</v>
          </cell>
          <cell r="CP79">
            <v>0</v>
          </cell>
          <cell r="CQ79">
            <v>0</v>
          </cell>
          <cell r="CR79">
            <v>0</v>
          </cell>
          <cell r="CS79">
            <v>0</v>
          </cell>
          <cell r="CT79">
            <v>0</v>
          </cell>
          <cell r="CU79">
            <v>0</v>
          </cell>
          <cell r="CV79">
            <v>1</v>
          </cell>
          <cell r="CW79">
            <v>0</v>
          </cell>
          <cell r="CX79">
            <v>0</v>
          </cell>
          <cell r="CY79">
            <v>0</v>
          </cell>
          <cell r="CZ79">
            <v>0</v>
          </cell>
          <cell r="DA79">
            <v>0</v>
          </cell>
          <cell r="DB79">
            <v>0</v>
          </cell>
          <cell r="DC79">
            <v>0</v>
          </cell>
          <cell r="DD79">
            <v>0</v>
          </cell>
          <cell r="DE79">
            <v>0</v>
          </cell>
          <cell r="DF79">
            <v>0</v>
          </cell>
          <cell r="DG79">
            <v>0</v>
          </cell>
          <cell r="DH79">
            <v>0</v>
          </cell>
          <cell r="DI79">
            <v>0</v>
          </cell>
          <cell r="DJ79">
            <v>1</v>
          </cell>
          <cell r="DK79">
            <v>0</v>
          </cell>
          <cell r="DL79">
            <v>0</v>
          </cell>
          <cell r="DM79">
            <v>0</v>
          </cell>
          <cell r="DN79">
            <v>0</v>
          </cell>
          <cell r="DO79">
            <v>0</v>
          </cell>
          <cell r="DP79">
            <v>0</v>
          </cell>
          <cell r="DQ79">
            <v>0</v>
          </cell>
          <cell r="DR79">
            <v>0</v>
          </cell>
          <cell r="DS79">
            <v>0</v>
          </cell>
          <cell r="DT79">
            <v>0</v>
          </cell>
          <cell r="DU79">
            <v>0</v>
          </cell>
          <cell r="DV79">
            <v>0</v>
          </cell>
          <cell r="DW79">
            <v>0</v>
          </cell>
          <cell r="DX79">
            <v>0</v>
          </cell>
          <cell r="DY79" t="str">
            <v>No Programó</v>
          </cell>
          <cell r="DZ79" t="str">
            <v>No Programó</v>
          </cell>
          <cell r="EA79" t="str">
            <v>No Programó</v>
          </cell>
          <cell r="EB79" t="str">
            <v>Informe de gestión de la Alta Consejeria de Paz, Víctimas y Reconciliación del periodo 2021 (Informe 9 de Abril)</v>
          </cell>
          <cell r="EC79" t="str">
            <v>No Programó</v>
          </cell>
          <cell r="ED79" t="str">
            <v>No Programó</v>
          </cell>
          <cell r="EE79" t="str">
            <v>No Programó</v>
          </cell>
          <cell r="EF79" t="str">
            <v>No Programó</v>
          </cell>
          <cell r="EG79" t="str">
            <v>No Programó</v>
          </cell>
          <cell r="EH79" t="str">
            <v>No Programó</v>
          </cell>
          <cell r="EI79" t="str">
            <v>No Programó</v>
          </cell>
          <cell r="EJ79" t="str">
            <v>No Programó</v>
          </cell>
          <cell r="EK79" t="str">
            <v>No Programó</v>
          </cell>
          <cell r="EL79">
            <v>0</v>
          </cell>
          <cell r="EM79" t="str">
            <v>No Programó</v>
          </cell>
          <cell r="EN79">
            <v>0</v>
          </cell>
          <cell r="EO79">
            <v>0</v>
          </cell>
          <cell r="EP79">
            <v>0</v>
          </cell>
          <cell r="EQ79">
            <v>0</v>
          </cell>
          <cell r="ER79">
            <v>0</v>
          </cell>
          <cell r="ES79">
            <v>0</v>
          </cell>
          <cell r="ET79">
            <v>0</v>
          </cell>
          <cell r="EU79">
            <v>0</v>
          </cell>
          <cell r="EV79">
            <v>0</v>
          </cell>
          <cell r="EW79">
            <v>0</v>
          </cell>
          <cell r="EX79">
            <v>0</v>
          </cell>
          <cell r="EY79">
            <v>0</v>
          </cell>
          <cell r="EZ79">
            <v>0</v>
          </cell>
          <cell r="FA79">
            <v>0</v>
          </cell>
          <cell r="FB79">
            <v>0</v>
          </cell>
          <cell r="FC79">
            <v>0</v>
          </cell>
          <cell r="FD79">
            <v>0</v>
          </cell>
          <cell r="FE79">
            <v>0</v>
          </cell>
          <cell r="FF79">
            <v>0</v>
          </cell>
          <cell r="FG79">
            <v>0</v>
          </cell>
          <cell r="FH79">
            <v>0</v>
          </cell>
          <cell r="FI79">
            <v>0</v>
          </cell>
          <cell r="FJ79">
            <v>0</v>
          </cell>
          <cell r="FK79">
            <v>0</v>
          </cell>
          <cell r="FL79">
            <v>0</v>
          </cell>
          <cell r="FM79">
            <v>0</v>
          </cell>
          <cell r="FN79">
            <v>0</v>
          </cell>
          <cell r="FO79">
            <v>0</v>
          </cell>
          <cell r="FP79">
            <v>0</v>
          </cell>
          <cell r="FQ79">
            <v>0</v>
          </cell>
          <cell r="FR79">
            <v>0</v>
          </cell>
          <cell r="FS79">
            <v>0</v>
          </cell>
          <cell r="FT79">
            <v>0</v>
          </cell>
          <cell r="FU79">
            <v>0</v>
          </cell>
          <cell r="FV79">
            <v>0</v>
          </cell>
          <cell r="FW79">
            <v>0</v>
          </cell>
          <cell r="FX79">
            <v>0</v>
          </cell>
          <cell r="FY79">
            <v>0</v>
          </cell>
          <cell r="FZ79">
            <v>0</v>
          </cell>
          <cell r="GA79">
            <v>0</v>
          </cell>
          <cell r="GB79">
            <v>0</v>
          </cell>
          <cell r="GC79">
            <v>0</v>
          </cell>
          <cell r="GD79">
            <v>0</v>
          </cell>
          <cell r="GE79">
            <v>0</v>
          </cell>
          <cell r="GF79">
            <v>0</v>
          </cell>
          <cell r="GG79">
            <v>0</v>
          </cell>
          <cell r="GH79">
            <v>0</v>
          </cell>
          <cell r="GI79">
            <v>0</v>
          </cell>
          <cell r="GJ79">
            <v>0</v>
          </cell>
          <cell r="GK79">
            <v>0</v>
          </cell>
          <cell r="GL79">
            <v>0</v>
          </cell>
          <cell r="GM79">
            <v>0</v>
          </cell>
          <cell r="GN79">
            <v>0</v>
          </cell>
          <cell r="GO79">
            <v>0</v>
          </cell>
          <cell r="GP79">
            <v>0</v>
          </cell>
          <cell r="GQ79">
            <v>0</v>
          </cell>
          <cell r="GR79">
            <v>0</v>
          </cell>
          <cell r="GS79">
            <v>0</v>
          </cell>
          <cell r="GT79">
            <v>0</v>
          </cell>
          <cell r="GU79">
            <v>0</v>
          </cell>
          <cell r="GV79">
            <v>0</v>
          </cell>
          <cell r="GW79">
            <v>0</v>
          </cell>
          <cell r="GX79">
            <v>0</v>
          </cell>
          <cell r="GY79">
            <v>0</v>
          </cell>
          <cell r="GZ79">
            <v>0</v>
          </cell>
          <cell r="HA79">
            <v>0</v>
          </cell>
          <cell r="HB79">
            <v>0</v>
          </cell>
          <cell r="HC79">
            <v>0</v>
          </cell>
          <cell r="HD79">
            <v>0</v>
          </cell>
          <cell r="HE79">
            <v>0</v>
          </cell>
          <cell r="HF79">
            <v>0</v>
          </cell>
          <cell r="HG79">
            <v>0</v>
          </cell>
          <cell r="HH79">
            <v>0</v>
          </cell>
          <cell r="HI79">
            <v>0</v>
          </cell>
          <cell r="HJ79">
            <v>0</v>
          </cell>
          <cell r="HK79">
            <v>0</v>
          </cell>
          <cell r="HL79">
            <v>0</v>
          </cell>
          <cell r="HM79">
            <v>0</v>
          </cell>
          <cell r="HN79">
            <v>0</v>
          </cell>
          <cell r="HO79">
            <v>0</v>
          </cell>
          <cell r="HP79">
            <v>0</v>
          </cell>
          <cell r="HQ79">
            <v>0</v>
          </cell>
          <cell r="HR79">
            <v>0</v>
          </cell>
          <cell r="HS79">
            <v>0</v>
          </cell>
          <cell r="HT79">
            <v>0</v>
          </cell>
          <cell r="HU79">
            <v>0</v>
          </cell>
          <cell r="HV79">
            <v>0</v>
          </cell>
          <cell r="HW79" t="str">
            <v/>
          </cell>
          <cell r="HX79" t="str">
            <v/>
          </cell>
          <cell r="HY79" t="str">
            <v/>
          </cell>
          <cell r="HZ79" t="str">
            <v>No Programó</v>
          </cell>
          <cell r="IA79" t="str">
            <v>No Programó</v>
          </cell>
          <cell r="IB79" t="str">
            <v>No Programó</v>
          </cell>
          <cell r="IC79" t="str">
            <v/>
          </cell>
          <cell r="ID79" t="str">
            <v/>
          </cell>
          <cell r="IE79" t="str">
            <v/>
          </cell>
          <cell r="IF79" t="str">
            <v/>
          </cell>
          <cell r="IG79" t="str">
            <v/>
          </cell>
          <cell r="IH79" t="str">
            <v/>
          </cell>
          <cell r="II79" t="str">
            <v/>
          </cell>
          <cell r="IJ79" t="str">
            <v/>
          </cell>
          <cell r="IK79" t="str">
            <v/>
          </cell>
          <cell r="IL79">
            <v>0</v>
          </cell>
          <cell r="IM79">
            <v>0</v>
          </cell>
          <cell r="IN79">
            <v>0</v>
          </cell>
          <cell r="IO79">
            <v>0</v>
          </cell>
          <cell r="IP79">
            <v>0</v>
          </cell>
          <cell r="IQ79">
            <v>0</v>
          </cell>
          <cell r="IR79">
            <v>0</v>
          </cell>
          <cell r="IS79">
            <v>0</v>
          </cell>
          <cell r="IT79">
            <v>0</v>
          </cell>
          <cell r="IU79">
            <v>0</v>
          </cell>
          <cell r="IV79">
            <v>0</v>
          </cell>
          <cell r="IW79">
            <v>0</v>
          </cell>
          <cell r="IX79">
            <v>0</v>
          </cell>
          <cell r="IY79">
            <v>0</v>
          </cell>
          <cell r="IZ79">
            <v>0</v>
          </cell>
          <cell r="JA79">
            <v>0</v>
          </cell>
          <cell r="JB79">
            <v>0</v>
          </cell>
          <cell r="JC79">
            <v>0</v>
          </cell>
          <cell r="JD79">
            <v>0</v>
          </cell>
          <cell r="JE79">
            <v>0</v>
          </cell>
          <cell r="JF79">
            <v>0</v>
          </cell>
          <cell r="JG79">
            <v>0</v>
          </cell>
          <cell r="JH79">
            <v>0</v>
          </cell>
          <cell r="JI79">
            <v>0</v>
          </cell>
          <cell r="JJ79">
            <v>0</v>
          </cell>
          <cell r="JK79">
            <v>0</v>
          </cell>
          <cell r="JL79">
            <v>0</v>
          </cell>
          <cell r="JM79">
            <v>0</v>
          </cell>
          <cell r="JN79">
            <v>0</v>
          </cell>
          <cell r="JO79">
            <v>0</v>
          </cell>
          <cell r="JP79">
            <v>0</v>
          </cell>
          <cell r="JQ79">
            <v>0</v>
          </cell>
          <cell r="JR79">
            <v>0</v>
          </cell>
          <cell r="JS79">
            <v>0</v>
          </cell>
          <cell r="JT79">
            <v>0</v>
          </cell>
          <cell r="JU79">
            <v>0</v>
          </cell>
          <cell r="JV79">
            <v>0</v>
          </cell>
          <cell r="JW79">
            <v>0</v>
          </cell>
          <cell r="JX79" t="str">
            <v>No Programó</v>
          </cell>
          <cell r="JY79" t="str">
            <v/>
          </cell>
          <cell r="JZ79" t="str">
            <v/>
          </cell>
          <cell r="KA79" t="str">
            <v/>
          </cell>
          <cell r="KB79" t="str">
            <v/>
          </cell>
          <cell r="KC79" t="str">
            <v/>
          </cell>
          <cell r="KD79" t="str">
            <v/>
          </cell>
          <cell r="KE79" t="str">
            <v/>
          </cell>
          <cell r="KF79" t="str">
            <v/>
          </cell>
          <cell r="KG79" t="str">
            <v/>
          </cell>
          <cell r="KH79" t="str">
            <v/>
          </cell>
          <cell r="KI79" t="str">
            <v/>
          </cell>
          <cell r="KJ79" t="str">
            <v>No Programó</v>
          </cell>
          <cell r="KK79" t="str">
            <v>No Programó</v>
          </cell>
          <cell r="KL79" t="str">
            <v>No Programó</v>
          </cell>
          <cell r="KM79" t="str">
            <v/>
          </cell>
          <cell r="KN79" t="str">
            <v/>
          </cell>
          <cell r="KO79" t="str">
            <v/>
          </cell>
          <cell r="KP79" t="str">
            <v/>
          </cell>
          <cell r="KQ79" t="str">
            <v/>
          </cell>
          <cell r="KR79" t="str">
            <v/>
          </cell>
          <cell r="KS79" t="str">
            <v/>
          </cell>
          <cell r="KT79" t="str">
            <v/>
          </cell>
          <cell r="KU79" t="str">
            <v/>
          </cell>
          <cell r="KV79" t="str">
            <v>No Programó</v>
          </cell>
          <cell r="KW79" t="str">
            <v>7871_N</v>
          </cell>
          <cell r="KX79" t="str">
            <v>N/A</v>
          </cell>
          <cell r="KY79" t="str">
            <v>No programó</v>
          </cell>
          <cell r="KZ79" t="str">
            <v/>
          </cell>
          <cell r="LA79" t="str">
            <v/>
          </cell>
          <cell r="LB79" t="str">
            <v/>
          </cell>
          <cell r="LC79">
            <v>100.00375798571964</v>
          </cell>
          <cell r="LD79">
            <v>63.552662031716729</v>
          </cell>
          <cell r="LE79">
            <v>28787418000</v>
          </cell>
          <cell r="LF79">
            <v>20715835745</v>
          </cell>
          <cell r="LG79">
            <v>1820401654</v>
          </cell>
          <cell r="LH79">
            <v>3442935911</v>
          </cell>
          <cell r="LI79">
            <v>3283601299</v>
          </cell>
          <cell r="LJ79" t="str">
            <v>No Programó</v>
          </cell>
          <cell r="LK79" t="str">
            <v>No Programó</v>
          </cell>
          <cell r="LL79" t="str">
            <v>No Programó</v>
          </cell>
          <cell r="LM79" t="str">
            <v/>
          </cell>
          <cell r="LN79" t="str">
            <v/>
          </cell>
          <cell r="LO79" t="str">
            <v/>
          </cell>
          <cell r="LP79" t="str">
            <v/>
          </cell>
          <cell r="LQ79" t="str">
            <v/>
          </cell>
          <cell r="LR79" t="str">
            <v/>
          </cell>
          <cell r="LS79" t="str">
            <v/>
          </cell>
          <cell r="LT79" t="str">
            <v/>
          </cell>
          <cell r="LU79" t="str">
            <v/>
          </cell>
          <cell r="LV79">
            <v>0</v>
          </cell>
          <cell r="LW79">
            <v>0</v>
          </cell>
          <cell r="LX79" t="str">
            <v>No oportuna: El tiempo de radicación debe coincidir con el plazo establecido por la Oficina Asesora de Planeación - OAP</v>
          </cell>
          <cell r="LY79" t="str">
            <v>Oportuno: Se radica en los tiempos establecidos por la Oficina Asesora de Planeación - OAP</v>
          </cell>
          <cell r="LZ79">
            <v>0</v>
          </cell>
          <cell r="MA79">
            <v>0</v>
          </cell>
          <cell r="MB79">
            <v>0</v>
          </cell>
          <cell r="MC79">
            <v>0</v>
          </cell>
          <cell r="MD79">
            <v>0</v>
          </cell>
          <cell r="ME79">
            <v>0</v>
          </cell>
          <cell r="MF79">
            <v>0</v>
          </cell>
          <cell r="MG79">
            <v>0</v>
          </cell>
          <cell r="MH79">
            <v>0</v>
          </cell>
          <cell r="MI79">
            <v>0</v>
          </cell>
          <cell r="MJ79" t="str">
            <v>No aplica</v>
          </cell>
          <cell r="MK79" t="str">
            <v>No aplica</v>
          </cell>
          <cell r="ML79">
            <v>0</v>
          </cell>
          <cell r="MM79">
            <v>0</v>
          </cell>
          <cell r="MN79">
            <v>0</v>
          </cell>
          <cell r="MO79">
            <v>0</v>
          </cell>
          <cell r="MP79">
            <v>0</v>
          </cell>
          <cell r="MQ79">
            <v>0</v>
          </cell>
          <cell r="MR79">
            <v>0</v>
          </cell>
          <cell r="MS79">
            <v>0</v>
          </cell>
          <cell r="MT79">
            <v>0</v>
          </cell>
          <cell r="MU79">
            <v>0</v>
          </cell>
          <cell r="MV79" t="str">
            <v>No Programó</v>
          </cell>
          <cell r="MW79" t="str">
            <v>No Programó</v>
          </cell>
          <cell r="MX79" t="str">
            <v>No Programó</v>
          </cell>
          <cell r="MY79" t="str">
            <v/>
          </cell>
          <cell r="MZ79" t="str">
            <v/>
          </cell>
          <cell r="NA79" t="str">
            <v/>
          </cell>
          <cell r="NB79" t="str">
            <v/>
          </cell>
          <cell r="NC79" t="str">
            <v/>
          </cell>
          <cell r="ND79" t="str">
            <v/>
          </cell>
          <cell r="NE79" t="str">
            <v/>
          </cell>
          <cell r="NF79" t="str">
            <v/>
          </cell>
          <cell r="NG79" t="str">
            <v/>
          </cell>
          <cell r="NH79" t="str">
            <v>No aplica</v>
          </cell>
          <cell r="NI79" t="str">
            <v>No aplica</v>
          </cell>
          <cell r="NJ79">
            <v>0</v>
          </cell>
          <cell r="NK79">
            <v>0</v>
          </cell>
          <cell r="NL79">
            <v>0</v>
          </cell>
          <cell r="NM79">
            <v>0</v>
          </cell>
          <cell r="NN79">
            <v>0</v>
          </cell>
          <cell r="NO79">
            <v>0</v>
          </cell>
          <cell r="NP79">
            <v>0</v>
          </cell>
          <cell r="NQ79">
            <v>0</v>
          </cell>
          <cell r="NR79">
            <v>0</v>
          </cell>
          <cell r="NS79">
            <v>0</v>
          </cell>
          <cell r="NT79" t="str">
            <v>No aplica</v>
          </cell>
          <cell r="NU79" t="str">
            <v>No aplica</v>
          </cell>
          <cell r="NV79">
            <v>0</v>
          </cell>
          <cell r="NW79">
            <v>0</v>
          </cell>
          <cell r="NX79">
            <v>0</v>
          </cell>
          <cell r="NY79">
            <v>0</v>
          </cell>
          <cell r="NZ79">
            <v>0</v>
          </cell>
          <cell r="OA79">
            <v>0</v>
          </cell>
          <cell r="OB79">
            <v>0</v>
          </cell>
          <cell r="OC79">
            <v>0</v>
          </cell>
          <cell r="OD79">
            <v>0</v>
          </cell>
          <cell r="OE79">
            <v>0</v>
          </cell>
        </row>
        <row r="80">
          <cell r="A80" t="str">
            <v>PD130</v>
          </cell>
          <cell r="B80">
            <v>7872</v>
          </cell>
          <cell r="D80">
            <v>2020110010185</v>
          </cell>
          <cell r="E80" t="str">
            <v>Un nuevo contrato social y ambiental para la Bogotá del siglo XXI</v>
          </cell>
          <cell r="F80" t="str">
            <v>5. Construir Bogotá región con gobierno abierto, transparente y ciudadanía consciente.</v>
          </cell>
          <cell r="G80" t="str">
            <v>54. Transformación digital y gestión de TIC para un territorio inteligente</v>
          </cell>
          <cell r="H80" t="str">
            <v>Generar valor público para la ciudadanía, la Secretaria General y sus grupos de interes, mediante el uso y aprovechamiento estratégico de TIC.</v>
          </cell>
          <cell r="I80" t="str">
            <v>N/A</v>
          </cell>
          <cell r="J80" t="str">
            <v>Transformación digital y gestión TIC</v>
          </cell>
          <cell r="K80" t="str">
            <v>Oficina de Alta Consejería Distrital de Tecnologías de Información y Comunicaciones - TIC</v>
          </cell>
          <cell r="L80" t="str">
            <v>Felipe Guzman Ramirez</v>
          </cell>
          <cell r="M80" t="str">
            <v>Alto Consejero Distrital de Tecnologías de Información y Comunicaciones - TIC</v>
          </cell>
          <cell r="N80" t="str">
            <v>Oficina de Alta Consejería Distrital de Tecnologías de Información y Comunicaciones - TIC</v>
          </cell>
          <cell r="O80" t="str">
            <v>Felipe Guzman Ramirez</v>
          </cell>
          <cell r="P80" t="str">
            <v>Alto Consejero Distrital de Tecnologías de Información y Comunicaciones - TIC</v>
          </cell>
          <cell r="Q80" t="str">
            <v>Luisa Fernanda Ortega</v>
          </cell>
          <cell r="R80" t="str">
            <v>Jenny Torres</v>
          </cell>
          <cell r="S80" t="str">
            <v>(FINALIZADO POR CUMPLIMIENTO) Artículo 57 PDD. Comisión Distrital de Transformación Digital</v>
          </cell>
          <cell r="T80" t="str">
            <v>(FINALIZADO POR CUMPLIMIENTO)Proceso de transformación de la Comisión Distrital de Sistemas a la Comisión Distrital de Transformación Digital  acompañado.</v>
          </cell>
          <cell r="U80" t="str">
            <v>Artículo 57 PDD. Comisión Distrital de Transformación Digital</v>
          </cell>
          <cell r="AI80" t="str">
            <v xml:space="preserve">PD_artículo: Artículo 57 PDD. Comisión Distrital de Transformación Digital; </v>
          </cell>
          <cell r="AJ80">
            <v>0</v>
          </cell>
          <cell r="AK80">
            <v>44055</v>
          </cell>
          <cell r="AL80">
            <v>1</v>
          </cell>
          <cell r="AM80">
            <v>2022</v>
          </cell>
          <cell r="AN80" t="str">
            <v>Con este indicador se busca plasmar todas las acciones y actividades que desde la Secretaría técnica de la Comisión Distrital de Sistemas - CDS, promuevan  y generen el tránsito a la Comisión Disitral de Transformación Digital.</v>
          </cell>
          <cell r="AO80" t="str">
            <v>La comision será la maxima instancia de coordinación y articulación de todas la iniciativas que promuevan la transformación Digital en la Ciudad.</v>
          </cell>
          <cell r="AP80">
            <v>2020</v>
          </cell>
          <cell r="AQ80">
            <v>2020</v>
          </cell>
          <cell r="AR80" t="str">
            <v>Suma</v>
          </cell>
          <cell r="AS80" t="str">
            <v>Eficacia</v>
          </cell>
          <cell r="AT80" t="str">
            <v>Número</v>
          </cell>
          <cell r="AU80" t="str">
            <v>Gestión</v>
          </cell>
          <cell r="AV80" t="str">
            <v>N/D</v>
          </cell>
          <cell r="AW80" t="str">
            <v>N/D</v>
          </cell>
          <cell r="AX80" t="str">
            <v>N/D</v>
          </cell>
          <cell r="AZ80">
            <v>1</v>
          </cell>
          <cell r="BB80" t="str">
            <v>Lograr la conformación de la Comisión Distrial de Transformación Digital.</v>
          </cell>
          <cell r="BC80" t="str">
            <v>Sumatoria de Actos Administrativos de confomación de la Comisión</v>
          </cell>
          <cell r="BD80" t="str">
            <v>Numero de  Actos Administrativos de confomación de la Comisión</v>
          </cell>
          <cell r="BE80" t="str">
            <v>N/A</v>
          </cell>
          <cell r="BF80" t="str">
            <v>Acto Administrativo de conformación de la Comisión Distrial de Transformación Digital.</v>
          </cell>
          <cell r="BG80">
            <v>1</v>
          </cell>
          <cell r="BH80">
            <v>44055</v>
          </cell>
          <cell r="BI80">
            <v>0</v>
          </cell>
          <cell r="BJ80" t="str">
            <v>Establecer variables 1 y/o 2 numéricas</v>
          </cell>
          <cell r="BK80">
            <v>1</v>
          </cell>
          <cell r="BL80">
            <v>1</v>
          </cell>
          <cell r="BM80">
            <v>0</v>
          </cell>
          <cell r="BN80">
            <v>0</v>
          </cell>
          <cell r="BO80">
            <v>0</v>
          </cell>
          <cell r="BP80">
            <v>0</v>
          </cell>
          <cell r="BW80">
            <v>1</v>
          </cell>
          <cell r="BX80">
            <v>0</v>
          </cell>
          <cell r="BY80">
            <v>0</v>
          </cell>
          <cell r="BZ80">
            <v>0</v>
          </cell>
          <cell r="CA80" t="str">
            <v/>
          </cell>
          <cell r="CB80">
            <v>0</v>
          </cell>
          <cell r="CC80">
            <v>0</v>
          </cell>
          <cell r="CD80">
            <v>0</v>
          </cell>
          <cell r="CE80">
            <v>0</v>
          </cell>
          <cell r="CF80">
            <v>1</v>
          </cell>
          <cell r="CG80">
            <v>0</v>
          </cell>
          <cell r="CH80">
            <v>1</v>
          </cell>
          <cell r="CI80" t="str">
            <v>Suma</v>
          </cell>
          <cell r="CJ80" t="str">
            <v/>
          </cell>
          <cell r="CK80" t="str">
            <v/>
          </cell>
          <cell r="CL80" t="str">
            <v/>
          </cell>
          <cell r="CM80" t="str">
            <v/>
          </cell>
          <cell r="CN80" t="str">
            <v/>
          </cell>
          <cell r="CO80" t="str">
            <v/>
          </cell>
          <cell r="CP80" t="str">
            <v/>
          </cell>
          <cell r="CQ80" t="str">
            <v/>
          </cell>
          <cell r="CR80" t="str">
            <v/>
          </cell>
          <cell r="CS80" t="str">
            <v/>
          </cell>
          <cell r="CT80" t="str">
            <v/>
          </cell>
          <cell r="CU80" t="str">
            <v/>
          </cell>
          <cell r="CV80" t="str">
            <v/>
          </cell>
          <cell r="CW80">
            <v>0</v>
          </cell>
          <cell r="CX80" t="str">
            <v/>
          </cell>
          <cell r="CY80" t="str">
            <v/>
          </cell>
          <cell r="CZ80" t="str">
            <v/>
          </cell>
          <cell r="DA80" t="str">
            <v/>
          </cell>
          <cell r="DB80" t="str">
            <v/>
          </cell>
          <cell r="DC80" t="str">
            <v/>
          </cell>
          <cell r="DD80" t="str">
            <v/>
          </cell>
          <cell r="DE80" t="str">
            <v/>
          </cell>
          <cell r="DF80" t="str">
            <v/>
          </cell>
          <cell r="DG80" t="str">
            <v/>
          </cell>
          <cell r="DH80" t="str">
            <v/>
          </cell>
          <cell r="DI80" t="str">
            <v/>
          </cell>
          <cell r="DJ80" t="str">
            <v/>
          </cell>
          <cell r="DK80" t="str">
            <v/>
          </cell>
          <cell r="DL80" t="str">
            <v/>
          </cell>
          <cell r="DM80" t="str">
            <v/>
          </cell>
          <cell r="DN80" t="str">
            <v/>
          </cell>
          <cell r="DO80" t="str">
            <v/>
          </cell>
          <cell r="DP80" t="str">
            <v/>
          </cell>
          <cell r="DQ80" t="str">
            <v/>
          </cell>
          <cell r="DR80" t="str">
            <v/>
          </cell>
          <cell r="DS80" t="str">
            <v/>
          </cell>
          <cell r="DT80" t="str">
            <v/>
          </cell>
          <cell r="DU80" t="str">
            <v/>
          </cell>
          <cell r="DV80" t="str">
            <v/>
          </cell>
          <cell r="DW80">
            <v>0</v>
          </cell>
          <cell r="DX80" t="str">
            <v/>
          </cell>
          <cell r="DY80" t="str">
            <v/>
          </cell>
          <cell r="DZ80" t="str">
            <v/>
          </cell>
          <cell r="EA80" t="str">
            <v/>
          </cell>
          <cell r="EB80" t="str">
            <v/>
          </cell>
          <cell r="EC80" t="str">
            <v/>
          </cell>
          <cell r="ED80" t="str">
            <v/>
          </cell>
          <cell r="EE80" t="str">
            <v/>
          </cell>
          <cell r="EF80" t="str">
            <v/>
          </cell>
          <cell r="EG80" t="str">
            <v/>
          </cell>
          <cell r="EH80" t="str">
            <v/>
          </cell>
          <cell r="EI80" t="str">
            <v/>
          </cell>
          <cell r="EJ80" t="str">
            <v/>
          </cell>
          <cell r="EK80" t="str">
            <v/>
          </cell>
          <cell r="EL80" t="str">
            <v/>
          </cell>
          <cell r="EM80" t="str">
            <v/>
          </cell>
          <cell r="EN80" t="str">
            <v/>
          </cell>
          <cell r="EO80" t="str">
            <v/>
          </cell>
          <cell r="EP80" t="str">
            <v/>
          </cell>
          <cell r="EQ80" t="str">
            <v/>
          </cell>
          <cell r="ER80" t="str">
            <v/>
          </cell>
          <cell r="ES80" t="str">
            <v/>
          </cell>
          <cell r="ET80" t="str">
            <v/>
          </cell>
          <cell r="EU80" t="str">
            <v/>
          </cell>
          <cell r="EV80" t="str">
            <v/>
          </cell>
          <cell r="EW80" t="str">
            <v/>
          </cell>
          <cell r="EX80" t="str">
            <v/>
          </cell>
          <cell r="EY80" t="str">
            <v/>
          </cell>
          <cell r="EZ80" t="str">
            <v/>
          </cell>
          <cell r="FA80" t="str">
            <v/>
          </cell>
          <cell r="FB80" t="str">
            <v/>
          </cell>
          <cell r="FC80" t="str">
            <v/>
          </cell>
          <cell r="FD80" t="str">
            <v/>
          </cell>
          <cell r="FE80" t="str">
            <v/>
          </cell>
          <cell r="FF80" t="str">
            <v/>
          </cell>
          <cell r="FG80" t="str">
            <v/>
          </cell>
          <cell r="FH80" t="str">
            <v/>
          </cell>
          <cell r="FI80" t="str">
            <v/>
          </cell>
          <cell r="FJ80" t="str">
            <v/>
          </cell>
          <cell r="FK80" t="str">
            <v/>
          </cell>
          <cell r="FL80" t="str">
            <v/>
          </cell>
          <cell r="FM80" t="str">
            <v/>
          </cell>
          <cell r="FN80" t="str">
            <v/>
          </cell>
          <cell r="FO80" t="str">
            <v/>
          </cell>
          <cell r="FP80" t="str">
            <v/>
          </cell>
          <cell r="FQ80" t="str">
            <v/>
          </cell>
          <cell r="FR80" t="str">
            <v/>
          </cell>
          <cell r="FS80" t="str">
            <v/>
          </cell>
          <cell r="FT80" t="str">
            <v/>
          </cell>
          <cell r="FU80" t="str">
            <v/>
          </cell>
          <cell r="FV80" t="str">
            <v/>
          </cell>
          <cell r="FW80" t="str">
            <v/>
          </cell>
          <cell r="FX80" t="str">
            <v/>
          </cell>
          <cell r="FY80" t="str">
            <v/>
          </cell>
          <cell r="FZ80" t="str">
            <v/>
          </cell>
          <cell r="GA80" t="str">
            <v/>
          </cell>
          <cell r="GB80" t="str">
            <v/>
          </cell>
          <cell r="GC80" t="str">
            <v/>
          </cell>
          <cell r="GD80" t="str">
            <v/>
          </cell>
          <cell r="GE80" t="str">
            <v/>
          </cell>
          <cell r="GF80" t="str">
            <v/>
          </cell>
          <cell r="GG80" t="str">
            <v/>
          </cell>
          <cell r="GH80" t="str">
            <v/>
          </cell>
          <cell r="GI80" t="str">
            <v/>
          </cell>
          <cell r="GJ80" t="str">
            <v/>
          </cell>
          <cell r="GK80" t="str">
            <v/>
          </cell>
          <cell r="GL80" t="str">
            <v/>
          </cell>
          <cell r="GM80" t="str">
            <v/>
          </cell>
          <cell r="GN80" t="str">
            <v/>
          </cell>
          <cell r="GO80" t="str">
            <v/>
          </cell>
          <cell r="GP80" t="str">
            <v/>
          </cell>
          <cell r="GQ80" t="str">
            <v/>
          </cell>
          <cell r="GR80" t="str">
            <v/>
          </cell>
          <cell r="GS80" t="str">
            <v/>
          </cell>
          <cell r="GT80" t="str">
            <v/>
          </cell>
          <cell r="GU80" t="str">
            <v/>
          </cell>
          <cell r="GV80" t="str">
            <v/>
          </cell>
          <cell r="GW80" t="str">
            <v/>
          </cell>
          <cell r="GX80" t="str">
            <v/>
          </cell>
          <cell r="GY80" t="str">
            <v/>
          </cell>
          <cell r="GZ80" t="str">
            <v/>
          </cell>
          <cell r="HA80" t="str">
            <v/>
          </cell>
          <cell r="HB80" t="str">
            <v/>
          </cell>
          <cell r="HC80" t="str">
            <v/>
          </cell>
          <cell r="HD80" t="str">
            <v/>
          </cell>
          <cell r="HE80" t="str">
            <v/>
          </cell>
          <cell r="HF80" t="str">
            <v/>
          </cell>
          <cell r="HG80" t="str">
            <v/>
          </cell>
          <cell r="HH80" t="str">
            <v/>
          </cell>
          <cell r="HI80" t="str">
            <v/>
          </cell>
          <cell r="HJ80" t="str">
            <v/>
          </cell>
          <cell r="HK80" t="str">
            <v/>
          </cell>
          <cell r="HL80" t="str">
            <v/>
          </cell>
          <cell r="HM80" t="str">
            <v/>
          </cell>
          <cell r="HN80" t="str">
            <v/>
          </cell>
          <cell r="HO80" t="str">
            <v/>
          </cell>
          <cell r="HP80" t="str">
            <v/>
          </cell>
          <cell r="HQ80" t="str">
            <v/>
          </cell>
          <cell r="HR80" t="str">
            <v/>
          </cell>
          <cell r="HS80" t="str">
            <v/>
          </cell>
          <cell r="HT80" t="str">
            <v/>
          </cell>
          <cell r="HU80" t="str">
            <v/>
          </cell>
          <cell r="HV80" t="str">
            <v/>
          </cell>
          <cell r="HW80" t="str">
            <v/>
          </cell>
          <cell r="HX80" t="str">
            <v/>
          </cell>
          <cell r="HY80" t="str">
            <v/>
          </cell>
          <cell r="HZ80" t="str">
            <v/>
          </cell>
          <cell r="IA80" t="str">
            <v/>
          </cell>
          <cell r="IB80" t="str">
            <v/>
          </cell>
          <cell r="IC80" t="str">
            <v/>
          </cell>
          <cell r="ID80" t="str">
            <v/>
          </cell>
          <cell r="IE80" t="str">
            <v/>
          </cell>
          <cell r="IF80" t="str">
            <v/>
          </cell>
          <cell r="IG80" t="str">
            <v/>
          </cell>
          <cell r="IH80" t="str">
            <v/>
          </cell>
          <cell r="II80" t="str">
            <v/>
          </cell>
          <cell r="IJ80" t="str">
            <v/>
          </cell>
          <cell r="IK80" t="str">
            <v/>
          </cell>
          <cell r="IL80" t="str">
            <v/>
          </cell>
          <cell r="IM80" t="str">
            <v/>
          </cell>
          <cell r="IN80" t="str">
            <v/>
          </cell>
          <cell r="IO80" t="str">
            <v/>
          </cell>
          <cell r="IP80" t="str">
            <v/>
          </cell>
          <cell r="IQ80" t="str">
            <v/>
          </cell>
          <cell r="IR80" t="str">
            <v/>
          </cell>
          <cell r="IS80" t="str">
            <v/>
          </cell>
          <cell r="IT80" t="str">
            <v/>
          </cell>
          <cell r="IU80" t="str">
            <v/>
          </cell>
          <cell r="IV80" t="str">
            <v/>
          </cell>
          <cell r="IW80" t="str">
            <v/>
          </cell>
          <cell r="IX80">
            <v>0</v>
          </cell>
          <cell r="IY80" t="str">
            <v>No programó</v>
          </cell>
          <cell r="IZ80" t="str">
            <v>No programó</v>
          </cell>
          <cell r="JA80" t="str">
            <v>No programó</v>
          </cell>
          <cell r="JB80" t="str">
            <v>No programó</v>
          </cell>
          <cell r="JC80" t="str">
            <v>No programó</v>
          </cell>
          <cell r="JD80" t="str">
            <v>No programó</v>
          </cell>
          <cell r="JE80" t="str">
            <v>No programó</v>
          </cell>
          <cell r="JF80" t="str">
            <v>No programó</v>
          </cell>
          <cell r="JG80" t="str">
            <v>No programó</v>
          </cell>
          <cell r="JH80" t="str">
            <v>No programó</v>
          </cell>
          <cell r="JI80" t="str">
            <v>No programó</v>
          </cell>
          <cell r="JJ80" t="str">
            <v>No programó</v>
          </cell>
          <cell r="JK80">
            <v>0</v>
          </cell>
          <cell r="JL80">
            <v>0</v>
          </cell>
          <cell r="JM80">
            <v>0</v>
          </cell>
          <cell r="JN80">
            <v>0</v>
          </cell>
          <cell r="JO80">
            <v>0</v>
          </cell>
          <cell r="JP80">
            <v>0</v>
          </cell>
          <cell r="JQ80">
            <v>0</v>
          </cell>
          <cell r="JR80">
            <v>0</v>
          </cell>
          <cell r="JS80">
            <v>0</v>
          </cell>
          <cell r="JT80">
            <v>0</v>
          </cell>
          <cell r="JU80">
            <v>0</v>
          </cell>
          <cell r="JV80">
            <v>0</v>
          </cell>
          <cell r="JW80">
            <v>0</v>
          </cell>
          <cell r="JX80" t="str">
            <v>No Programó</v>
          </cell>
          <cell r="JY80" t="str">
            <v/>
          </cell>
          <cell r="JZ80" t="str">
            <v/>
          </cell>
          <cell r="KA80" t="str">
            <v/>
          </cell>
          <cell r="KB80" t="str">
            <v/>
          </cell>
          <cell r="KC80" t="str">
            <v/>
          </cell>
          <cell r="KD80" t="str">
            <v/>
          </cell>
          <cell r="KE80" t="str">
            <v/>
          </cell>
          <cell r="KF80" t="str">
            <v/>
          </cell>
          <cell r="KG80" t="str">
            <v/>
          </cell>
          <cell r="KH80" t="str">
            <v/>
          </cell>
          <cell r="KI80" t="str">
            <v/>
          </cell>
          <cell r="KJ80" t="str">
            <v>No Programó</v>
          </cell>
          <cell r="KK80" t="str">
            <v>No Programó</v>
          </cell>
          <cell r="KL80" t="str">
            <v>No Programó</v>
          </cell>
          <cell r="KM80" t="str">
            <v/>
          </cell>
          <cell r="KN80" t="str">
            <v/>
          </cell>
          <cell r="KO80" t="str">
            <v/>
          </cell>
          <cell r="KP80" t="str">
            <v/>
          </cell>
          <cell r="KQ80" t="str">
            <v/>
          </cell>
          <cell r="KR80" t="str">
            <v/>
          </cell>
          <cell r="KS80" t="str">
            <v/>
          </cell>
          <cell r="KT80" t="str">
            <v/>
          </cell>
          <cell r="KU80" t="str">
            <v/>
          </cell>
          <cell r="KV80" t="str">
            <v>No Programó</v>
          </cell>
          <cell r="KW80" t="str">
            <v>7872_N</v>
          </cell>
          <cell r="KX80" t="str">
            <v>N/A</v>
          </cell>
          <cell r="KY80" t="str">
            <v>No programó</v>
          </cell>
          <cell r="KZ80" t="str">
            <v/>
          </cell>
          <cell r="LA80" t="str">
            <v/>
          </cell>
          <cell r="LB80" t="str">
            <v/>
          </cell>
          <cell r="LC80">
            <v>100</v>
          </cell>
          <cell r="LD80">
            <v>22.333333333333336</v>
          </cell>
          <cell r="LE80">
            <v>15428222000</v>
          </cell>
          <cell r="LF80">
            <v>9827701644</v>
          </cell>
          <cell r="LG80">
            <v>1515983197</v>
          </cell>
          <cell r="LH80">
            <v>627400580</v>
          </cell>
          <cell r="LI80">
            <v>422484437</v>
          </cell>
          <cell r="LJ80" t="str">
            <v>No Programó</v>
          </cell>
          <cell r="LK80" t="str">
            <v>No Programó</v>
          </cell>
          <cell r="LL80" t="str">
            <v>No Programó</v>
          </cell>
          <cell r="LM80" t="str">
            <v/>
          </cell>
          <cell r="LN80" t="str">
            <v/>
          </cell>
          <cell r="LO80" t="str">
            <v/>
          </cell>
          <cell r="LP80" t="str">
            <v/>
          </cell>
          <cell r="LQ80" t="str">
            <v/>
          </cell>
          <cell r="LR80" t="str">
            <v/>
          </cell>
          <cell r="LS80" t="str">
            <v/>
          </cell>
          <cell r="LT80" t="str">
            <v/>
          </cell>
          <cell r="LU80" t="str">
            <v/>
          </cell>
          <cell r="LV80">
            <v>0</v>
          </cell>
          <cell r="LW80">
            <v>0</v>
          </cell>
          <cell r="LX80" t="str">
            <v>Oportuno: Se radica en los tiempos establecidos por la Oficina Asesora de Planeación - OAP</v>
          </cell>
          <cell r="LY80" t="str">
            <v>Oportuno: Se radica en los tiempos establecidos por la Oficina Asesora de Planeación - OAP</v>
          </cell>
          <cell r="LZ80">
            <v>0</v>
          </cell>
          <cell r="MA80">
            <v>0</v>
          </cell>
          <cell r="MB80">
            <v>0</v>
          </cell>
          <cell r="MC80">
            <v>0</v>
          </cell>
          <cell r="MD80">
            <v>0</v>
          </cell>
          <cell r="ME80">
            <v>0</v>
          </cell>
          <cell r="MF80">
            <v>0</v>
          </cell>
          <cell r="MG80">
            <v>0</v>
          </cell>
          <cell r="MH80">
            <v>0</v>
          </cell>
          <cell r="MI80">
            <v>0</v>
          </cell>
          <cell r="MJ80" t="str">
            <v>No aplica</v>
          </cell>
          <cell r="MK80" t="str">
            <v>No aplica</v>
          </cell>
          <cell r="ML80">
            <v>0</v>
          </cell>
          <cell r="MM80">
            <v>0</v>
          </cell>
          <cell r="MN80">
            <v>0</v>
          </cell>
          <cell r="MO80">
            <v>0</v>
          </cell>
          <cell r="MP80">
            <v>0</v>
          </cell>
          <cell r="MQ80">
            <v>0</v>
          </cell>
          <cell r="MR80">
            <v>0</v>
          </cell>
          <cell r="MS80">
            <v>0</v>
          </cell>
          <cell r="MT80">
            <v>0</v>
          </cell>
          <cell r="MU80">
            <v>0</v>
          </cell>
          <cell r="MV80" t="str">
            <v>No Programó</v>
          </cell>
          <cell r="MW80" t="str">
            <v>No Programó</v>
          </cell>
          <cell r="MX80" t="str">
            <v>No Programó</v>
          </cell>
          <cell r="MY80" t="str">
            <v/>
          </cell>
          <cell r="MZ80" t="str">
            <v/>
          </cell>
          <cell r="NA80" t="str">
            <v/>
          </cell>
          <cell r="NB80" t="str">
            <v/>
          </cell>
          <cell r="NC80" t="str">
            <v/>
          </cell>
          <cell r="ND80" t="str">
            <v/>
          </cell>
          <cell r="NE80" t="str">
            <v/>
          </cell>
          <cell r="NF80" t="str">
            <v/>
          </cell>
          <cell r="NG80" t="str">
            <v/>
          </cell>
          <cell r="NH80" t="str">
            <v>No aplica</v>
          </cell>
          <cell r="NI80" t="str">
            <v>No aplica</v>
          </cell>
          <cell r="NJ80">
            <v>0</v>
          </cell>
          <cell r="NK80">
            <v>0</v>
          </cell>
          <cell r="NL80">
            <v>0</v>
          </cell>
          <cell r="NM80">
            <v>0</v>
          </cell>
          <cell r="NN80">
            <v>0</v>
          </cell>
          <cell r="NO80">
            <v>0</v>
          </cell>
          <cell r="NP80">
            <v>0</v>
          </cell>
          <cell r="NQ80">
            <v>0</v>
          </cell>
          <cell r="NR80">
            <v>0</v>
          </cell>
          <cell r="NS80">
            <v>0</v>
          </cell>
          <cell r="NT80" t="str">
            <v>No se presentaron problemas o dificultades en el periodo de reporte</v>
          </cell>
          <cell r="NU80" t="str">
            <v>No se presentaron problemas o dificultades en el periodo de reporte</v>
          </cell>
          <cell r="NV80">
            <v>0</v>
          </cell>
          <cell r="NW80">
            <v>0</v>
          </cell>
          <cell r="NX80">
            <v>0</v>
          </cell>
          <cell r="NY80">
            <v>0</v>
          </cell>
          <cell r="NZ80">
            <v>0</v>
          </cell>
          <cell r="OA80">
            <v>0</v>
          </cell>
          <cell r="OB80">
            <v>0</v>
          </cell>
          <cell r="OC80">
            <v>0</v>
          </cell>
          <cell r="OD80">
            <v>0</v>
          </cell>
          <cell r="OE80">
            <v>0</v>
          </cell>
          <cell r="OF80" t="str">
            <v xml:space="preserve">1. Contar con información oportuna y de calidad para la toma de decisiones
2. Contar con servicios digitales que atiendan las necesidades de los grupos de interés
</v>
          </cell>
          <cell r="OG80" t="str">
            <v>Oficina de Alta Consejería Distrital de Tecnologías de Información y Comunicaciones - TIC</v>
          </cell>
        </row>
        <row r="81">
          <cell r="A81" t="str">
            <v>PD131</v>
          </cell>
          <cell r="B81">
            <v>7872</v>
          </cell>
          <cell r="D81">
            <v>2020110010185</v>
          </cell>
          <cell r="E81" t="str">
            <v>Un nuevo contrato social y ambiental para la Bogotá del siglo XXI</v>
          </cell>
          <cell r="F81" t="str">
            <v>5. Construir Bogotá región con gobierno abierto, transparente y ciudadanía consciente.</v>
          </cell>
          <cell r="G81" t="str">
            <v>54. Transformación digital y gestión de TIC para un territorio inteligente</v>
          </cell>
          <cell r="H81" t="str">
            <v>Generar valor público para la ciudadanía, la Secretaria General y sus grupos de interes, mediante el uso y aprovechamiento estratégico de TIC.</v>
          </cell>
          <cell r="I81" t="str">
            <v>N/A</v>
          </cell>
          <cell r="J81" t="str">
            <v>Transformación digital y gestión TIC</v>
          </cell>
          <cell r="K81" t="str">
            <v>Oficina de Alta Consejería Distrital de Tecnologías de Información y Comunicaciones - TIC</v>
          </cell>
          <cell r="L81" t="str">
            <v>Felipe Guzman Ramirez</v>
          </cell>
          <cell r="M81" t="str">
            <v>Alto Consejero Distrital de Tecnologías de Información y Comunicaciones - TIC</v>
          </cell>
          <cell r="N81" t="str">
            <v>Oficina de Alta Consejería Distrital de Tecnologías de Información y Comunicaciones - TIC</v>
          </cell>
          <cell r="O81" t="str">
            <v>Felipe Guzman Ramirez</v>
          </cell>
          <cell r="P81" t="str">
            <v>Alto Consejero Distrital de Tecnologías de Información y Comunicaciones - TIC</v>
          </cell>
          <cell r="Q81" t="str">
            <v>Luisa Fernanda Ortega</v>
          </cell>
          <cell r="R81" t="str">
            <v>Jenny Torres</v>
          </cell>
          <cell r="S81" t="str">
            <v>(FINALIZADO POR CUMPLIMIENTO) Artículo 145 PDD. Agencia de Analítica de Datos del Distrito</v>
          </cell>
          <cell r="T81" t="str">
            <v>Frentes de datos, tecnologia y talento para la creación de la Agencia de Analitica de Datos acompañados.</v>
          </cell>
          <cell r="U81" t="str">
            <v>Artículo 145 PDD. Agencia de Analítica de Datos del Distrito</v>
          </cell>
          <cell r="AI81" t="str">
            <v xml:space="preserve">PD_artículo: Artículo 145 PDD. Agencia de Analítica de Datos del Distrito; </v>
          </cell>
          <cell r="AJ81" t="str">
            <v>Se programa el indicador para dar cumplimiento al indicador, se ajusta en base de datos</v>
          </cell>
          <cell r="AK81">
            <v>44055</v>
          </cell>
          <cell r="AL81">
            <v>1</v>
          </cell>
          <cell r="AM81">
            <v>2022</v>
          </cell>
          <cell r="AN81" t="str">
            <v xml:space="preserve">A través de la creación de la Agencia, se propondrán y realizarán ejecicios analítica descriptiva, predictiva y prescriptiva basados datos estructurados y no estructurados para generar políticas y proyectos basados en evidencia, mejores servicios al ciudadano, combatir la corrupción, promover la transparencia y crear servicios de valor agregado a los ciudadanos y las empresas. A traves de este indicador nos refleja el avance de la creación de la Agencia.
</v>
          </cell>
          <cell r="AO81" t="str">
            <v>Con la creación de la agencia de analítica de datos se contará con Productos y servicios ajustados a las necesidades de los ciudadanos, podrán generar y crear póliticas públicas basadas en datos, se avanzará en Transparencia y lucha contra la corrupción, así como también se crearán oportunidades de capacitación en temas de alto valor agregado para la ciudadanía y los servidores públicos.</v>
          </cell>
          <cell r="AP81">
            <v>2020</v>
          </cell>
          <cell r="AQ81">
            <v>2021</v>
          </cell>
          <cell r="AR81" t="str">
            <v>Constante</v>
          </cell>
          <cell r="AS81" t="str">
            <v>Eficacia</v>
          </cell>
          <cell r="AT81" t="str">
            <v>Porcentaje</v>
          </cell>
          <cell r="AU81" t="str">
            <v>Resultado</v>
          </cell>
          <cell r="AV81" t="str">
            <v>N/D</v>
          </cell>
          <cell r="AW81" t="str">
            <v>N/D</v>
          </cell>
          <cell r="AX81" t="str">
            <v>N/D</v>
          </cell>
          <cell r="AZ81">
            <v>1</v>
          </cell>
          <cell r="BB81" t="str">
            <v>Lograr la creación de la agencia de analítica de datos del distrito</v>
          </cell>
          <cell r="BC81" t="str">
            <v>Sumatoria de actividades realizadas en el acompañamiento de los  frentes de datos tecnologia y talento para la creación de la Agencia de Analitica de Datos</v>
          </cell>
          <cell r="BD81" t="str">
            <v>Numero de actividades realizadas en el acompañamiento de los  frentes de datos tecnologia y talento para la creación de la Agencia de Analitica de Datos</v>
          </cell>
          <cell r="BE81" t="str">
            <v>N/A</v>
          </cell>
          <cell r="BF81" t="str">
            <v>Documentos de avance en el acompañamiento en los  frentes de datos, tecnologia y talento para la creación de la Agencia de Analitica de Datos</v>
          </cell>
          <cell r="BG81">
            <v>1</v>
          </cell>
          <cell r="BH81">
            <v>44055</v>
          </cell>
          <cell r="BI81">
            <v>0</v>
          </cell>
          <cell r="BJ81" t="str">
            <v>Establecer variables 1 y/o 2 numéricas</v>
          </cell>
          <cell r="BK81">
            <v>100</v>
          </cell>
          <cell r="BL81">
            <v>0</v>
          </cell>
          <cell r="BM81">
            <v>100</v>
          </cell>
          <cell r="BN81">
            <v>0</v>
          </cell>
          <cell r="BO81">
            <v>0</v>
          </cell>
          <cell r="BP81">
            <v>0</v>
          </cell>
          <cell r="BW81">
            <v>0</v>
          </cell>
          <cell r="BX81">
            <v>100</v>
          </cell>
          <cell r="BY81">
            <v>0</v>
          </cell>
          <cell r="BZ81">
            <v>100</v>
          </cell>
          <cell r="CA81" t="str">
            <v/>
          </cell>
          <cell r="CB81">
            <v>0</v>
          </cell>
          <cell r="CC81">
            <v>0</v>
          </cell>
          <cell r="CD81">
            <v>0</v>
          </cell>
          <cell r="CE81">
            <v>0</v>
          </cell>
          <cell r="CF81">
            <v>0</v>
          </cell>
          <cell r="CG81">
            <v>100</v>
          </cell>
          <cell r="CH81" t="str">
            <v>No aplica</v>
          </cell>
          <cell r="CI81" t="str">
            <v>Suma</v>
          </cell>
          <cell r="CJ81" t="str">
            <v/>
          </cell>
          <cell r="CK81" t="str">
            <v/>
          </cell>
          <cell r="CL81" t="str">
            <v/>
          </cell>
          <cell r="CM81" t="str">
            <v/>
          </cell>
          <cell r="CN81" t="str">
            <v/>
          </cell>
          <cell r="CO81" t="str">
            <v/>
          </cell>
          <cell r="CP81" t="str">
            <v/>
          </cell>
          <cell r="CQ81" t="str">
            <v/>
          </cell>
          <cell r="CR81" t="str">
            <v/>
          </cell>
          <cell r="CS81" t="str">
            <v/>
          </cell>
          <cell r="CT81" t="str">
            <v/>
          </cell>
          <cell r="CU81" t="str">
            <v/>
          </cell>
          <cell r="CV81" t="str">
            <v/>
          </cell>
          <cell r="CW81">
            <v>0</v>
          </cell>
          <cell r="CX81" t="str">
            <v/>
          </cell>
          <cell r="CY81" t="str">
            <v/>
          </cell>
          <cell r="CZ81" t="str">
            <v/>
          </cell>
          <cell r="DA81" t="str">
            <v/>
          </cell>
          <cell r="DB81" t="str">
            <v/>
          </cell>
          <cell r="DC81" t="str">
            <v/>
          </cell>
          <cell r="DD81" t="str">
            <v/>
          </cell>
          <cell r="DE81" t="str">
            <v/>
          </cell>
          <cell r="DF81" t="str">
            <v/>
          </cell>
          <cell r="DG81" t="str">
            <v/>
          </cell>
          <cell r="DH81" t="str">
            <v/>
          </cell>
          <cell r="DI81" t="str">
            <v/>
          </cell>
          <cell r="DJ81" t="str">
            <v/>
          </cell>
          <cell r="DK81" t="str">
            <v/>
          </cell>
          <cell r="DL81" t="str">
            <v/>
          </cell>
          <cell r="DM81" t="str">
            <v/>
          </cell>
          <cell r="DN81" t="str">
            <v/>
          </cell>
          <cell r="DO81" t="str">
            <v/>
          </cell>
          <cell r="DP81" t="str">
            <v/>
          </cell>
          <cell r="DQ81" t="str">
            <v/>
          </cell>
          <cell r="DR81" t="str">
            <v/>
          </cell>
          <cell r="DS81" t="str">
            <v/>
          </cell>
          <cell r="DT81" t="str">
            <v/>
          </cell>
          <cell r="DU81" t="str">
            <v/>
          </cell>
          <cell r="DV81" t="str">
            <v/>
          </cell>
          <cell r="DW81">
            <v>0</v>
          </cell>
          <cell r="DX81" t="str">
            <v/>
          </cell>
          <cell r="DY81" t="str">
            <v/>
          </cell>
          <cell r="DZ81" t="str">
            <v/>
          </cell>
          <cell r="EA81" t="str">
            <v/>
          </cell>
          <cell r="EB81" t="str">
            <v/>
          </cell>
          <cell r="EC81" t="str">
            <v/>
          </cell>
          <cell r="ED81" t="str">
            <v/>
          </cell>
          <cell r="EE81" t="str">
            <v/>
          </cell>
          <cell r="EF81" t="str">
            <v/>
          </cell>
          <cell r="EG81" t="str">
            <v/>
          </cell>
          <cell r="EH81" t="str">
            <v/>
          </cell>
          <cell r="EI81" t="str">
            <v/>
          </cell>
          <cell r="EJ81" t="str">
            <v/>
          </cell>
          <cell r="EK81" t="str">
            <v/>
          </cell>
          <cell r="EL81" t="str">
            <v/>
          </cell>
          <cell r="EM81" t="str">
            <v/>
          </cell>
          <cell r="EN81" t="str">
            <v/>
          </cell>
          <cell r="EO81" t="str">
            <v/>
          </cell>
          <cell r="EP81" t="str">
            <v/>
          </cell>
          <cell r="EQ81" t="str">
            <v/>
          </cell>
          <cell r="ER81" t="str">
            <v/>
          </cell>
          <cell r="ES81" t="str">
            <v/>
          </cell>
          <cell r="ET81" t="str">
            <v/>
          </cell>
          <cell r="EU81" t="str">
            <v/>
          </cell>
          <cell r="EV81" t="str">
            <v/>
          </cell>
          <cell r="EW81" t="str">
            <v/>
          </cell>
          <cell r="EX81" t="str">
            <v/>
          </cell>
          <cell r="EY81" t="str">
            <v/>
          </cell>
          <cell r="EZ81" t="str">
            <v/>
          </cell>
          <cell r="FA81" t="str">
            <v/>
          </cell>
          <cell r="FB81" t="str">
            <v/>
          </cell>
          <cell r="FC81" t="str">
            <v/>
          </cell>
          <cell r="FD81" t="str">
            <v/>
          </cell>
          <cell r="FE81" t="str">
            <v/>
          </cell>
          <cell r="FF81" t="str">
            <v/>
          </cell>
          <cell r="FG81" t="str">
            <v/>
          </cell>
          <cell r="FH81" t="str">
            <v/>
          </cell>
          <cell r="FI81" t="str">
            <v/>
          </cell>
          <cell r="FJ81" t="str">
            <v/>
          </cell>
          <cell r="FK81" t="str">
            <v/>
          </cell>
          <cell r="FL81" t="str">
            <v/>
          </cell>
          <cell r="FM81" t="str">
            <v/>
          </cell>
          <cell r="FN81" t="str">
            <v/>
          </cell>
          <cell r="FO81" t="str">
            <v/>
          </cell>
          <cell r="FP81" t="str">
            <v/>
          </cell>
          <cell r="FQ81" t="str">
            <v/>
          </cell>
          <cell r="FR81" t="str">
            <v/>
          </cell>
          <cell r="FS81" t="str">
            <v/>
          </cell>
          <cell r="FT81" t="str">
            <v/>
          </cell>
          <cell r="FU81" t="str">
            <v/>
          </cell>
          <cell r="FV81" t="str">
            <v/>
          </cell>
          <cell r="FW81" t="str">
            <v/>
          </cell>
          <cell r="FX81" t="str">
            <v/>
          </cell>
          <cell r="FY81" t="str">
            <v/>
          </cell>
          <cell r="FZ81" t="str">
            <v/>
          </cell>
          <cell r="GA81" t="str">
            <v/>
          </cell>
          <cell r="GB81" t="str">
            <v/>
          </cell>
          <cell r="GC81" t="str">
            <v/>
          </cell>
          <cell r="GD81" t="str">
            <v/>
          </cell>
          <cell r="GE81" t="str">
            <v/>
          </cell>
          <cell r="GF81" t="str">
            <v/>
          </cell>
          <cell r="GG81" t="str">
            <v/>
          </cell>
          <cell r="GH81" t="str">
            <v/>
          </cell>
          <cell r="GI81" t="str">
            <v/>
          </cell>
          <cell r="GJ81" t="str">
            <v/>
          </cell>
          <cell r="GK81" t="str">
            <v/>
          </cell>
          <cell r="GL81" t="str">
            <v/>
          </cell>
          <cell r="GM81" t="str">
            <v/>
          </cell>
          <cell r="GN81" t="str">
            <v/>
          </cell>
          <cell r="GO81" t="str">
            <v/>
          </cell>
          <cell r="GP81" t="str">
            <v/>
          </cell>
          <cell r="GQ81" t="str">
            <v/>
          </cell>
          <cell r="GR81" t="str">
            <v/>
          </cell>
          <cell r="GS81" t="str">
            <v/>
          </cell>
          <cell r="GT81" t="str">
            <v/>
          </cell>
          <cell r="GU81" t="str">
            <v/>
          </cell>
          <cell r="GV81" t="str">
            <v/>
          </cell>
          <cell r="GW81" t="str">
            <v/>
          </cell>
          <cell r="GX81" t="str">
            <v/>
          </cell>
          <cell r="GY81" t="str">
            <v/>
          </cell>
          <cell r="GZ81" t="str">
            <v/>
          </cell>
          <cell r="HA81" t="str">
            <v/>
          </cell>
          <cell r="HB81" t="str">
            <v/>
          </cell>
          <cell r="HC81" t="str">
            <v/>
          </cell>
          <cell r="HD81" t="str">
            <v/>
          </cell>
          <cell r="HE81" t="str">
            <v/>
          </cell>
          <cell r="HF81" t="str">
            <v/>
          </cell>
          <cell r="HG81" t="str">
            <v/>
          </cell>
          <cell r="HH81" t="str">
            <v/>
          </cell>
          <cell r="HI81" t="str">
            <v/>
          </cell>
          <cell r="HJ81" t="str">
            <v/>
          </cell>
          <cell r="HK81" t="str">
            <v/>
          </cell>
          <cell r="HL81" t="str">
            <v/>
          </cell>
          <cell r="HM81" t="str">
            <v/>
          </cell>
          <cell r="HN81" t="str">
            <v/>
          </cell>
          <cell r="HO81" t="str">
            <v/>
          </cell>
          <cell r="HP81" t="str">
            <v/>
          </cell>
          <cell r="HQ81" t="str">
            <v/>
          </cell>
          <cell r="HR81" t="str">
            <v/>
          </cell>
          <cell r="HS81" t="str">
            <v/>
          </cell>
          <cell r="HT81" t="str">
            <v/>
          </cell>
          <cell r="HU81" t="str">
            <v/>
          </cell>
          <cell r="HV81" t="str">
            <v/>
          </cell>
          <cell r="HW81" t="str">
            <v/>
          </cell>
          <cell r="HX81" t="str">
            <v/>
          </cell>
          <cell r="HY81" t="str">
            <v/>
          </cell>
          <cell r="HZ81" t="str">
            <v/>
          </cell>
          <cell r="IA81" t="str">
            <v/>
          </cell>
          <cell r="IB81" t="str">
            <v/>
          </cell>
          <cell r="IC81" t="str">
            <v/>
          </cell>
          <cell r="ID81" t="str">
            <v/>
          </cell>
          <cell r="IE81" t="str">
            <v/>
          </cell>
          <cell r="IF81" t="str">
            <v/>
          </cell>
          <cell r="IG81" t="str">
            <v/>
          </cell>
          <cell r="IH81" t="str">
            <v/>
          </cell>
          <cell r="II81" t="str">
            <v/>
          </cell>
          <cell r="IJ81" t="str">
            <v/>
          </cell>
          <cell r="IK81" t="str">
            <v/>
          </cell>
          <cell r="IL81" t="str">
            <v/>
          </cell>
          <cell r="IM81" t="str">
            <v/>
          </cell>
          <cell r="IN81" t="str">
            <v/>
          </cell>
          <cell r="IO81" t="str">
            <v/>
          </cell>
          <cell r="IP81" t="str">
            <v/>
          </cell>
          <cell r="IQ81" t="str">
            <v/>
          </cell>
          <cell r="IR81" t="str">
            <v/>
          </cell>
          <cell r="IS81" t="str">
            <v/>
          </cell>
          <cell r="IT81" t="str">
            <v/>
          </cell>
          <cell r="IU81" t="str">
            <v/>
          </cell>
          <cell r="IV81" t="str">
            <v/>
          </cell>
          <cell r="IW81" t="str">
            <v/>
          </cell>
          <cell r="IX81">
            <v>0</v>
          </cell>
          <cell r="IY81" t="str">
            <v>No programó</v>
          </cell>
          <cell r="IZ81" t="str">
            <v>No programó</v>
          </cell>
          <cell r="JA81" t="str">
            <v>No programó</v>
          </cell>
          <cell r="JB81" t="str">
            <v>No programó</v>
          </cell>
          <cell r="JC81" t="str">
            <v>No programó</v>
          </cell>
          <cell r="JD81" t="str">
            <v>No programó</v>
          </cell>
          <cell r="JE81" t="str">
            <v>No programó</v>
          </cell>
          <cell r="JF81" t="str">
            <v>No programó</v>
          </cell>
          <cell r="JG81" t="str">
            <v>No programó</v>
          </cell>
          <cell r="JH81" t="str">
            <v>No programó</v>
          </cell>
          <cell r="JI81" t="str">
            <v>No programó</v>
          </cell>
          <cell r="JJ81" t="str">
            <v>No programó</v>
          </cell>
          <cell r="JK81">
            <v>0</v>
          </cell>
          <cell r="JL81">
            <v>0</v>
          </cell>
          <cell r="JM81">
            <v>0</v>
          </cell>
          <cell r="JN81">
            <v>0</v>
          </cell>
          <cell r="JO81">
            <v>0</v>
          </cell>
          <cell r="JP81">
            <v>0</v>
          </cell>
          <cell r="JQ81">
            <v>0</v>
          </cell>
          <cell r="JR81">
            <v>0</v>
          </cell>
          <cell r="JS81">
            <v>0</v>
          </cell>
          <cell r="JT81">
            <v>0</v>
          </cell>
          <cell r="JU81">
            <v>0</v>
          </cell>
          <cell r="JV81">
            <v>0</v>
          </cell>
          <cell r="JW81">
            <v>0</v>
          </cell>
          <cell r="JX81" t="str">
            <v>No Programó</v>
          </cell>
          <cell r="JY81" t="str">
            <v/>
          </cell>
          <cell r="JZ81" t="str">
            <v/>
          </cell>
          <cell r="KA81" t="str">
            <v/>
          </cell>
          <cell r="KB81" t="str">
            <v/>
          </cell>
          <cell r="KC81" t="str">
            <v/>
          </cell>
          <cell r="KD81" t="str">
            <v/>
          </cell>
          <cell r="KE81" t="str">
            <v/>
          </cell>
          <cell r="KF81" t="str">
            <v/>
          </cell>
          <cell r="KG81" t="str">
            <v/>
          </cell>
          <cell r="KH81" t="str">
            <v/>
          </cell>
          <cell r="KI81" t="str">
            <v/>
          </cell>
          <cell r="KJ81" t="str">
            <v>No Programó</v>
          </cell>
          <cell r="KK81" t="str">
            <v>No Programó</v>
          </cell>
          <cell r="KL81" t="str">
            <v>No Programó</v>
          </cell>
          <cell r="KM81" t="str">
            <v/>
          </cell>
          <cell r="KN81" t="str">
            <v/>
          </cell>
          <cell r="KO81" t="str">
            <v/>
          </cell>
          <cell r="KP81" t="str">
            <v/>
          </cell>
          <cell r="KQ81" t="str">
            <v/>
          </cell>
          <cell r="KR81" t="str">
            <v/>
          </cell>
          <cell r="KS81" t="str">
            <v/>
          </cell>
          <cell r="KT81" t="str">
            <v/>
          </cell>
          <cell r="KU81" t="str">
            <v/>
          </cell>
          <cell r="KV81" t="str">
            <v>No Programó</v>
          </cell>
          <cell r="KW81" t="str">
            <v>7872_N</v>
          </cell>
          <cell r="KX81" t="str">
            <v>N/A</v>
          </cell>
          <cell r="KY81" t="str">
            <v>No programó</v>
          </cell>
          <cell r="KZ81" t="str">
            <v/>
          </cell>
          <cell r="LA81" t="str">
            <v/>
          </cell>
          <cell r="LB81" t="str">
            <v/>
          </cell>
          <cell r="LC81">
            <v>100</v>
          </cell>
          <cell r="LD81">
            <v>22.333333333333336</v>
          </cell>
          <cell r="LE81">
            <v>15428222000</v>
          </cell>
          <cell r="LF81">
            <v>9827701644</v>
          </cell>
          <cell r="LG81">
            <v>1515983197</v>
          </cell>
          <cell r="LH81">
            <v>627400580</v>
          </cell>
          <cell r="LI81">
            <v>422484437</v>
          </cell>
          <cell r="LJ81" t="str">
            <v>No Programó</v>
          </cell>
          <cell r="LK81" t="str">
            <v>No Programó</v>
          </cell>
          <cell r="LL81" t="str">
            <v>No Programó</v>
          </cell>
          <cell r="LM81" t="str">
            <v/>
          </cell>
          <cell r="LN81" t="str">
            <v/>
          </cell>
          <cell r="LO81" t="str">
            <v/>
          </cell>
          <cell r="LP81" t="str">
            <v/>
          </cell>
          <cell r="LQ81" t="str">
            <v/>
          </cell>
          <cell r="LR81" t="str">
            <v/>
          </cell>
          <cell r="LS81" t="str">
            <v/>
          </cell>
          <cell r="LT81" t="str">
            <v/>
          </cell>
          <cell r="LU81" t="str">
            <v/>
          </cell>
          <cell r="LV81">
            <v>0</v>
          </cell>
          <cell r="LW81">
            <v>0</v>
          </cell>
          <cell r="LX81">
            <v>0</v>
          </cell>
          <cell r="LY81">
            <v>0</v>
          </cell>
          <cell r="LZ81">
            <v>0</v>
          </cell>
          <cell r="MA81">
            <v>0</v>
          </cell>
          <cell r="MB81">
            <v>0</v>
          </cell>
          <cell r="MC81">
            <v>0</v>
          </cell>
          <cell r="MD81">
            <v>0</v>
          </cell>
          <cell r="ME81">
            <v>0</v>
          </cell>
          <cell r="MF81">
            <v>0</v>
          </cell>
          <cell r="MG81">
            <v>0</v>
          </cell>
          <cell r="MH81">
            <v>0</v>
          </cell>
          <cell r="MI81">
            <v>0</v>
          </cell>
          <cell r="MJ81">
            <v>0</v>
          </cell>
          <cell r="MK81">
            <v>0</v>
          </cell>
          <cell r="ML81">
            <v>0</v>
          </cell>
          <cell r="MM81">
            <v>0</v>
          </cell>
          <cell r="MN81">
            <v>0</v>
          </cell>
          <cell r="MO81">
            <v>0</v>
          </cell>
          <cell r="MP81">
            <v>0</v>
          </cell>
          <cell r="MQ81">
            <v>0</v>
          </cell>
          <cell r="MR81">
            <v>0</v>
          </cell>
          <cell r="MS81">
            <v>0</v>
          </cell>
          <cell r="MT81">
            <v>0</v>
          </cell>
          <cell r="MU81">
            <v>0</v>
          </cell>
          <cell r="MV81" t="str">
            <v>No Programó</v>
          </cell>
          <cell r="MW81" t="str">
            <v>No Programó</v>
          </cell>
          <cell r="MX81" t="str">
            <v>No Programó</v>
          </cell>
          <cell r="MY81" t="str">
            <v/>
          </cell>
          <cell r="MZ81" t="str">
            <v/>
          </cell>
          <cell r="NA81" t="str">
            <v/>
          </cell>
          <cell r="NB81" t="str">
            <v/>
          </cell>
          <cell r="NC81" t="str">
            <v/>
          </cell>
          <cell r="ND81" t="str">
            <v/>
          </cell>
          <cell r="NE81" t="str">
            <v/>
          </cell>
          <cell r="NF81" t="str">
            <v/>
          </cell>
          <cell r="NG81" t="str">
            <v/>
          </cell>
          <cell r="NH81">
            <v>0</v>
          </cell>
          <cell r="NI81">
            <v>0</v>
          </cell>
          <cell r="NJ81">
            <v>0</v>
          </cell>
          <cell r="NK81">
            <v>0</v>
          </cell>
          <cell r="NL81">
            <v>0</v>
          </cell>
          <cell r="NM81">
            <v>0</v>
          </cell>
          <cell r="NN81">
            <v>0</v>
          </cell>
          <cell r="NO81">
            <v>0</v>
          </cell>
          <cell r="NP81">
            <v>0</v>
          </cell>
          <cell r="NQ81">
            <v>0</v>
          </cell>
          <cell r="NR81">
            <v>0</v>
          </cell>
          <cell r="NS81">
            <v>0</v>
          </cell>
          <cell r="NT81">
            <v>0</v>
          </cell>
          <cell r="NU81">
            <v>0</v>
          </cell>
          <cell r="NV81">
            <v>0</v>
          </cell>
          <cell r="NW81">
            <v>0</v>
          </cell>
          <cell r="NX81">
            <v>0</v>
          </cell>
          <cell r="NY81">
            <v>0</v>
          </cell>
          <cell r="NZ81">
            <v>0</v>
          </cell>
          <cell r="OA81">
            <v>0</v>
          </cell>
          <cell r="OB81">
            <v>0</v>
          </cell>
          <cell r="OC81">
            <v>0</v>
          </cell>
          <cell r="OD81">
            <v>0</v>
          </cell>
          <cell r="OE81">
            <v>0</v>
          </cell>
        </row>
        <row r="82">
          <cell r="A82" t="str">
            <v>PD132</v>
          </cell>
          <cell r="B82">
            <v>7872</v>
          </cell>
          <cell r="D82">
            <v>2020110010185</v>
          </cell>
          <cell r="E82" t="str">
            <v>Un nuevo contrato social y ambiental para la Bogotá del siglo XXI</v>
          </cell>
          <cell r="F82" t="str">
            <v>5. Construir Bogotá región con gobierno abierto, transparente y ciudadanía consciente.</v>
          </cell>
          <cell r="G82" t="str">
            <v>54. Transformación digital y gestión de TIC para un territorio inteligente</v>
          </cell>
          <cell r="H82" t="str">
            <v>Generar valor público para la ciudadanía, la Secretaria General y sus grupos de interes, mediante el uso y aprovechamiento estratégico de TIC.</v>
          </cell>
          <cell r="I82" t="str">
            <v>N/A</v>
          </cell>
          <cell r="J82" t="str">
            <v>Transformación digital y gestión TIC</v>
          </cell>
          <cell r="K82" t="str">
            <v>Oficina de Alta Consejería Distrital de Tecnologías de Información y Comunicaciones - TIC</v>
          </cell>
          <cell r="L82" t="str">
            <v>Felipe Guzman Ramirez</v>
          </cell>
          <cell r="M82" t="str">
            <v>Alto Consejero Distrital de Tecnologías de Información y Comunicaciones - TIC</v>
          </cell>
          <cell r="N82" t="str">
            <v>Oficina de Alta Consejería Distrital de Tecnologías de Información y Comunicaciones - TIC</v>
          </cell>
          <cell r="O82" t="str">
            <v>Felipe Guzman Ramirez</v>
          </cell>
          <cell r="P82" t="str">
            <v>Alto Consejero Distrital de Tecnologías de Información y Comunicaciones - TIC</v>
          </cell>
          <cell r="Q82" t="str">
            <v>Luisa Fernanda Ortega</v>
          </cell>
          <cell r="R82" t="str">
            <v>Jenny Torres</v>
          </cell>
          <cell r="S82" t="str">
            <v>70. Aumentar la posición de Bogotá como territorio inteligente -Smart City-: (incluye: Economía 4.0, Educación para la 4ta Revolución Industrial, agendas de transformación digital sectorial y la Agencia de Analítica de Datos del Distrito)</v>
          </cell>
          <cell r="T82" t="str">
            <v>Índice de innovación pública de Bogotá</v>
          </cell>
          <cell r="V82" t="str">
            <v>70. Aumentar la posición de Bogotá como territorio inteligente -Smart City-: (incluye: Economía 4.0, Educación para la 4ta Revolución Industrial, agendas de transformación digital sectorial y la Agencia de Analítica de Datos del Distrito)</v>
          </cell>
          <cell r="W82" t="str">
            <v>Índice de innovación pública de Bogotá</v>
          </cell>
          <cell r="AH82" t="str">
            <v>17. Alianzas para lograr los objetivos</v>
          </cell>
          <cell r="AI82" t="str">
            <v xml:space="preserve">PD_Meta Trazadora: 70. Aumentar la posición de Bogotá como territorio inteligente -Smart City-: (incluye: Economía 4.0, Educación para la 4ta Revolución Industrial, agendas de transformación digital sectorial y la Agencia de Analítica de Datos del Distrito); PD_ID Meta Trazadora: Índice de innovación pública de Bogotá; ODS: 17. Alianzas para lograr los objetivos; </v>
          </cell>
          <cell r="AJ82">
            <v>0</v>
          </cell>
          <cell r="AK82">
            <v>44055</v>
          </cell>
          <cell r="AL82">
            <v>1</v>
          </cell>
          <cell r="AM82">
            <v>2022</v>
          </cell>
          <cell r="AN82" t="str">
            <v>El índice de innovación pública está compuesto por cuatro componentes, cada  uno  de  los  cuales  está  dividido  en  variables.  A  cada  variable  le corresponden indicadores,  los  cuales  son  obtenidos  a  partir  de preguntas  relacionadas  y,  en algunos  casos,  según  sea  la  respuesta a  la  pregunta, se  habilitan  otras  sub-preguntas  que buscan complementar la  información relacionada  con la  respuesta inicial. Las ponderaciones que  se  dieron  para  cada  aspecto  del  IIP  fueron  discutidas  con  los  diferentes  actores  que aportaron a la retroalimentación del presente ejercicio. 
La medición de este indicador tiene rezago de dos años, por lo tanto el reporte de  2017 se genero en 2019.</v>
          </cell>
          <cell r="AO82" t="str">
            <v>Esta  herramienta,  no fue concebida exclusivamente  para  generar  una  medición  comparativa  entre  entidades  públicas  de  Bogotá, ya   que   fuediseñada   también   teniendo   en   cuenta   un   modelo   de   acompañamiento   y fortalecimiento  de  las  capacidades  innovadoras  de  las  entidades,  buscando  al  final  una  sana competencia  entre  las  mismas,  el  mejoramiento  de  los  servicios  prestados  por las  entidades públicas, así como una mayor aceptación por parte de ciudadanía.</v>
          </cell>
          <cell r="AP82">
            <v>2020</v>
          </cell>
          <cell r="AQ82">
            <v>2024</v>
          </cell>
          <cell r="AR82" t="str">
            <v>Creciente</v>
          </cell>
          <cell r="AS82" t="str">
            <v>Eficacia</v>
          </cell>
          <cell r="AT82" t="str">
            <v>Porcentaje</v>
          </cell>
          <cell r="AU82" t="str">
            <v>Resultado</v>
          </cell>
          <cell r="AV82">
            <v>2017</v>
          </cell>
          <cell r="AW82">
            <v>36.700000000000003</v>
          </cell>
          <cell r="AX82" t="str">
            <v>Veduria Distrial: 
http://veeduriadistrital.gov.co/sites/default/files/files/Publicaciones2019/Informe%20de%20Resultados%20del%20Indice%20de%20Innovacion%20Publica%20(IIP)%20-%20final%20.pdf</v>
          </cell>
          <cell r="BA82">
            <v>1</v>
          </cell>
          <cell r="BB82" t="str">
            <v>Lograr el incremento de 5 puntos porcentuales en el indice de innovación pública.</v>
          </cell>
          <cell r="BC82" t="str">
            <v>El IIP está conformado por componentes, cadauno de los cuales tiene variables y cada una de estas tiene indicadores. Cada componente, variable e indicador tiene una ponderación definida según la importancia en la construcción del IIP. Así, el orden delcálculo se dio en el siguiente orden:(1) indicadores, (2) variables,(3) componentesy (4) valor final del IIP</v>
          </cell>
          <cell r="BD82" t="str">
            <v>Puntos porcentuales obtenidos</v>
          </cell>
          <cell r="BE82" t="str">
            <v>Puntos porcentuales maximos posibles</v>
          </cell>
          <cell r="BF82" t="str">
            <v>Veeduria Distrital</v>
          </cell>
          <cell r="BG82">
            <v>1</v>
          </cell>
          <cell r="BH82">
            <v>44055</v>
          </cell>
          <cell r="BI82">
            <v>0</v>
          </cell>
          <cell r="BJ82" t="str">
            <v>Dato externo (Indiqué cúal)</v>
          </cell>
          <cell r="BK82">
            <v>41.7</v>
          </cell>
          <cell r="BL82">
            <v>37.700000000000003</v>
          </cell>
          <cell r="BM82">
            <v>38.700000000000003</v>
          </cell>
          <cell r="BN82">
            <v>39.700000000000003</v>
          </cell>
          <cell r="BO82">
            <v>40.700000000000003</v>
          </cell>
          <cell r="BP82">
            <v>41.7</v>
          </cell>
          <cell r="BW82">
            <v>37.700000000000003</v>
          </cell>
          <cell r="BX82">
            <v>38.700000000000003</v>
          </cell>
          <cell r="BY82">
            <v>39.700000000000003</v>
          </cell>
          <cell r="BZ82">
            <v>38.700000000000003</v>
          </cell>
          <cell r="CA82">
            <v>1</v>
          </cell>
          <cell r="CB82">
            <v>0</v>
          </cell>
          <cell r="CC82">
            <v>0</v>
          </cell>
          <cell r="CD82">
            <v>0</v>
          </cell>
          <cell r="CE82">
            <v>0</v>
          </cell>
          <cell r="CF82">
            <v>0</v>
          </cell>
          <cell r="CG82">
            <v>36.78</v>
          </cell>
          <cell r="CH82">
            <v>41.28</v>
          </cell>
          <cell r="CI82" t="str">
            <v>Suma</v>
          </cell>
          <cell r="CJ82">
            <v>0</v>
          </cell>
          <cell r="CK82">
            <v>0</v>
          </cell>
          <cell r="CL82">
            <v>0</v>
          </cell>
          <cell r="CM82">
            <v>0</v>
          </cell>
          <cell r="CN82">
            <v>0</v>
          </cell>
          <cell r="CO82">
            <v>0</v>
          </cell>
          <cell r="CP82">
            <v>0</v>
          </cell>
          <cell r="CQ82">
            <v>0</v>
          </cell>
          <cell r="CR82">
            <v>0</v>
          </cell>
          <cell r="CS82">
            <v>0</v>
          </cell>
          <cell r="CT82">
            <v>0</v>
          </cell>
          <cell r="CU82">
            <v>1</v>
          </cell>
          <cell r="CV82">
            <v>39.700000000000003</v>
          </cell>
          <cell r="CW82">
            <v>0</v>
          </cell>
          <cell r="CX82">
            <v>0</v>
          </cell>
          <cell r="CY82">
            <v>0</v>
          </cell>
          <cell r="CZ82">
            <v>4.5</v>
          </cell>
          <cell r="DA82">
            <v>0</v>
          </cell>
          <cell r="DB82">
            <v>0</v>
          </cell>
          <cell r="DC82">
            <v>0</v>
          </cell>
          <cell r="DD82">
            <v>0</v>
          </cell>
          <cell r="DE82">
            <v>0</v>
          </cell>
          <cell r="DF82">
            <v>0</v>
          </cell>
          <cell r="DG82">
            <v>0</v>
          </cell>
          <cell r="DH82">
            <v>0</v>
          </cell>
          <cell r="DI82">
            <v>0</v>
          </cell>
          <cell r="DJ82">
            <v>4.5</v>
          </cell>
          <cell r="DK82">
            <v>0</v>
          </cell>
          <cell r="DL82">
            <v>0</v>
          </cell>
          <cell r="DM82">
            <v>4.5</v>
          </cell>
          <cell r="DN82">
            <v>0</v>
          </cell>
          <cell r="DO82">
            <v>0</v>
          </cell>
          <cell r="DP82">
            <v>0</v>
          </cell>
          <cell r="DQ82">
            <v>0</v>
          </cell>
          <cell r="DR82">
            <v>0</v>
          </cell>
          <cell r="DS82">
            <v>0</v>
          </cell>
          <cell r="DT82">
            <v>0</v>
          </cell>
          <cell r="DU82">
            <v>0</v>
          </cell>
          <cell r="DV82">
            <v>0</v>
          </cell>
          <cell r="DW82">
            <v>4.5</v>
          </cell>
          <cell r="DX82">
            <v>4.5</v>
          </cell>
          <cell r="DY82">
            <v>0</v>
          </cell>
          <cell r="DZ82">
            <v>0</v>
          </cell>
          <cell r="EA82">
            <v>0</v>
          </cell>
          <cell r="EB82">
            <v>0</v>
          </cell>
          <cell r="EC82">
            <v>0</v>
          </cell>
          <cell r="ED82">
            <v>0</v>
          </cell>
          <cell r="EE82">
            <v>0</v>
          </cell>
          <cell r="EF82">
            <v>0</v>
          </cell>
          <cell r="EG82">
            <v>0</v>
          </cell>
          <cell r="EH82">
            <v>0</v>
          </cell>
          <cell r="EI82">
            <v>0</v>
          </cell>
          <cell r="EJ82" t="str">
            <v>Informe de resultados aplicación Índice de Innovación Pública</v>
          </cell>
          <cell r="EK82">
            <v>0</v>
          </cell>
          <cell r="EL82">
            <v>0</v>
          </cell>
          <cell r="EM82">
            <v>0</v>
          </cell>
          <cell r="EN82">
            <v>0</v>
          </cell>
          <cell r="EO82">
            <v>0</v>
          </cell>
          <cell r="EP82">
            <v>0</v>
          </cell>
          <cell r="EQ82">
            <v>0</v>
          </cell>
          <cell r="ER82">
            <v>0</v>
          </cell>
          <cell r="ES82">
            <v>0</v>
          </cell>
          <cell r="ET82">
            <v>0</v>
          </cell>
          <cell r="EU82">
            <v>0</v>
          </cell>
          <cell r="EV82">
            <v>0</v>
          </cell>
          <cell r="EW82">
            <v>0</v>
          </cell>
          <cell r="EX82">
            <v>0</v>
          </cell>
          <cell r="EY82">
            <v>0</v>
          </cell>
          <cell r="EZ82">
            <v>0</v>
          </cell>
          <cell r="FA82">
            <v>0</v>
          </cell>
          <cell r="FB82">
            <v>0</v>
          </cell>
          <cell r="FC82">
            <v>0</v>
          </cell>
          <cell r="FD82">
            <v>0</v>
          </cell>
          <cell r="FE82">
            <v>0</v>
          </cell>
          <cell r="FF82">
            <v>0</v>
          </cell>
          <cell r="FG82">
            <v>0</v>
          </cell>
          <cell r="FH82">
            <v>0</v>
          </cell>
          <cell r="FI82">
            <v>0</v>
          </cell>
          <cell r="FJ82">
            <v>0</v>
          </cell>
          <cell r="FK82">
            <v>0</v>
          </cell>
          <cell r="FL82">
            <v>0</v>
          </cell>
          <cell r="FM82">
            <v>0</v>
          </cell>
          <cell r="FN82">
            <v>0</v>
          </cell>
          <cell r="FO82">
            <v>0</v>
          </cell>
          <cell r="FP82">
            <v>0</v>
          </cell>
          <cell r="FQ82">
            <v>0</v>
          </cell>
          <cell r="FR82">
            <v>0</v>
          </cell>
          <cell r="FS82">
            <v>0</v>
          </cell>
          <cell r="FT82">
            <v>0</v>
          </cell>
          <cell r="FU82">
            <v>0</v>
          </cell>
          <cell r="FV82">
            <v>0</v>
          </cell>
          <cell r="FW82">
            <v>0</v>
          </cell>
          <cell r="FX82">
            <v>0</v>
          </cell>
          <cell r="FY82">
            <v>0</v>
          </cell>
          <cell r="FZ82">
            <v>0</v>
          </cell>
          <cell r="GA82">
            <v>0</v>
          </cell>
          <cell r="GB82">
            <v>0</v>
          </cell>
          <cell r="GC82">
            <v>0</v>
          </cell>
          <cell r="GD82">
            <v>0</v>
          </cell>
          <cell r="GE82">
            <v>0</v>
          </cell>
          <cell r="GF82">
            <v>0</v>
          </cell>
          <cell r="GG82">
            <v>0</v>
          </cell>
          <cell r="GH82">
            <v>0</v>
          </cell>
          <cell r="GI82">
            <v>0</v>
          </cell>
          <cell r="GJ82">
            <v>0</v>
          </cell>
          <cell r="GK82">
            <v>0</v>
          </cell>
          <cell r="GL82">
            <v>0</v>
          </cell>
          <cell r="GM82">
            <v>0</v>
          </cell>
          <cell r="GN82">
            <v>0</v>
          </cell>
          <cell r="GO82">
            <v>0</v>
          </cell>
          <cell r="GP82">
            <v>0</v>
          </cell>
          <cell r="GQ82">
            <v>0</v>
          </cell>
          <cell r="GR82">
            <v>0</v>
          </cell>
          <cell r="GS82">
            <v>0</v>
          </cell>
          <cell r="GT82">
            <v>0</v>
          </cell>
          <cell r="GU82">
            <v>0</v>
          </cell>
          <cell r="GV82">
            <v>0</v>
          </cell>
          <cell r="GW82">
            <v>0</v>
          </cell>
          <cell r="GX82">
            <v>0</v>
          </cell>
          <cell r="GY82">
            <v>0</v>
          </cell>
          <cell r="GZ82">
            <v>0</v>
          </cell>
          <cell r="HA82">
            <v>0</v>
          </cell>
          <cell r="HB82">
            <v>0</v>
          </cell>
          <cell r="HC82">
            <v>0</v>
          </cell>
          <cell r="HD82">
            <v>0</v>
          </cell>
          <cell r="HE82">
            <v>0</v>
          </cell>
          <cell r="HF82">
            <v>0</v>
          </cell>
          <cell r="HG82">
            <v>0</v>
          </cell>
          <cell r="HH82">
            <v>0</v>
          </cell>
          <cell r="HI82">
            <v>0</v>
          </cell>
          <cell r="HJ82">
            <v>0</v>
          </cell>
          <cell r="HK82">
            <v>0</v>
          </cell>
          <cell r="HL82">
            <v>0</v>
          </cell>
          <cell r="HM82">
            <v>0</v>
          </cell>
          <cell r="HN82">
            <v>0</v>
          </cell>
          <cell r="HO82">
            <v>0</v>
          </cell>
          <cell r="HP82">
            <v>0</v>
          </cell>
          <cell r="HQ82">
            <v>0</v>
          </cell>
          <cell r="HR82">
            <v>0</v>
          </cell>
          <cell r="HS82">
            <v>0</v>
          </cell>
          <cell r="HT82">
            <v>0</v>
          </cell>
          <cell r="HU82">
            <v>0</v>
          </cell>
          <cell r="HV82">
            <v>0</v>
          </cell>
          <cell r="HW82" t="str">
            <v xml:space="preserve">En el marco del Plan Distrital de Desarrollo “Un nuevo contrato social y ambiental para la Bogotá del siglo XXI”, en el propósito 5 “Construir Bogotá - Región con gobierno abierto, transparente y ciudadanía consciente” se inscribe el programa 54 “Transformación digital y gestión de TIC para un territorio inteligente”, que contempla la meta “Aumentar la posición de Bogotá como territorio inteligente” medida a través del Índice de Innovación Pública de la Veeduría Distrital – IIP. 
Este índice fue diseñado para implementar un modelo de acompañamiento y fortalecimiento de las capacidades innovadoras de las entidades, buscando el mejoramiento de los servicios prestados por las entidades públicas, así como una mayor aceptación por parte de la ciudadanía. 
Para la medición del Índice de Innovación Pública 2021, se contó con la participación de 68 entidades tanto del sector central, adscritas, vinculadas y descentralizadas. En total se vinculó en el ejercicio a 71 entidades. Bogotá tuvo un resultado del 41.28. es decir 4.5 puntos más que la última medición. Logrando alcanzar el 98.9% de la meta propuesta para el cuatrienio 2020 – 2024. </v>
          </cell>
          <cell r="HX82" t="str">
            <v/>
          </cell>
          <cell r="HY82" t="str">
            <v>Los resultados se obtuvieron posterior al cierre SEGPLAN con corte a 31 de diciembre del 2021, motivo por el cual no se reportó en dicha herramienta.</v>
          </cell>
          <cell r="HZ82" t="str">
            <v/>
          </cell>
          <cell r="IA82" t="str">
            <v/>
          </cell>
          <cell r="IB82" t="str">
            <v/>
          </cell>
          <cell r="IC82" t="str">
            <v/>
          </cell>
          <cell r="ID82" t="str">
            <v/>
          </cell>
          <cell r="IE82" t="str">
            <v/>
          </cell>
          <cell r="IF82" t="str">
            <v/>
          </cell>
          <cell r="IG82" t="str">
            <v/>
          </cell>
          <cell r="IH82" t="str">
            <v/>
          </cell>
          <cell r="II82" t="str">
            <v/>
          </cell>
          <cell r="IJ82" t="str">
            <v/>
          </cell>
          <cell r="IK82" t="str">
            <v/>
          </cell>
          <cell r="IL82">
            <v>0</v>
          </cell>
          <cell r="IM82">
            <v>0</v>
          </cell>
          <cell r="IN82">
            <v>1</v>
          </cell>
          <cell r="IO82">
            <v>0</v>
          </cell>
          <cell r="IP82">
            <v>0</v>
          </cell>
          <cell r="IQ82">
            <v>0</v>
          </cell>
          <cell r="IR82">
            <v>0</v>
          </cell>
          <cell r="IS82">
            <v>0</v>
          </cell>
          <cell r="IT82">
            <v>0</v>
          </cell>
          <cell r="IU82">
            <v>0</v>
          </cell>
          <cell r="IV82">
            <v>0</v>
          </cell>
          <cell r="IW82">
            <v>0</v>
          </cell>
          <cell r="IX82">
            <v>1</v>
          </cell>
          <cell r="IY82">
            <v>0</v>
          </cell>
          <cell r="IZ82">
            <v>0</v>
          </cell>
          <cell r="JA82">
            <v>100</v>
          </cell>
          <cell r="JB82">
            <v>0</v>
          </cell>
          <cell r="JC82">
            <v>0</v>
          </cell>
          <cell r="JD82">
            <v>0</v>
          </cell>
          <cell r="JE82">
            <v>0</v>
          </cell>
          <cell r="JF82">
            <v>0</v>
          </cell>
          <cell r="JG82">
            <v>0</v>
          </cell>
          <cell r="JH82">
            <v>0</v>
          </cell>
          <cell r="JI82">
            <v>0</v>
          </cell>
          <cell r="JJ82">
            <v>0</v>
          </cell>
          <cell r="JK82">
            <v>100</v>
          </cell>
          <cell r="JL82">
            <v>0</v>
          </cell>
          <cell r="JM82">
            <v>0</v>
          </cell>
          <cell r="JN82">
            <v>100</v>
          </cell>
          <cell r="JO82">
            <v>100</v>
          </cell>
          <cell r="JP82">
            <v>100</v>
          </cell>
          <cell r="JQ82">
            <v>100</v>
          </cell>
          <cell r="JR82">
            <v>100</v>
          </cell>
          <cell r="JS82">
            <v>100</v>
          </cell>
          <cell r="JT82">
            <v>100</v>
          </cell>
          <cell r="JU82">
            <v>100</v>
          </cell>
          <cell r="JV82">
            <v>100</v>
          </cell>
          <cell r="JW82">
            <v>100</v>
          </cell>
          <cell r="JX82" t="str">
            <v>No Programó</v>
          </cell>
          <cell r="JY82" t="str">
            <v/>
          </cell>
          <cell r="JZ82">
            <v>100</v>
          </cell>
          <cell r="KA82" t="str">
            <v/>
          </cell>
          <cell r="KB82" t="str">
            <v/>
          </cell>
          <cell r="KC82" t="str">
            <v/>
          </cell>
          <cell r="KD82" t="str">
            <v/>
          </cell>
          <cell r="KE82" t="str">
            <v/>
          </cell>
          <cell r="KF82" t="str">
            <v/>
          </cell>
          <cell r="KG82" t="str">
            <v/>
          </cell>
          <cell r="KH82" t="str">
            <v/>
          </cell>
          <cell r="KI82" t="str">
            <v/>
          </cell>
          <cell r="KJ82" t="str">
            <v>No Programó</v>
          </cell>
          <cell r="KK82" t="str">
            <v>No Programó</v>
          </cell>
          <cell r="KL82">
            <v>100</v>
          </cell>
          <cell r="KM82" t="str">
            <v/>
          </cell>
          <cell r="KN82" t="str">
            <v/>
          </cell>
          <cell r="KO82" t="str">
            <v/>
          </cell>
          <cell r="KP82" t="str">
            <v/>
          </cell>
          <cell r="KQ82" t="str">
            <v/>
          </cell>
          <cell r="KR82" t="str">
            <v/>
          </cell>
          <cell r="KS82" t="str">
            <v/>
          </cell>
          <cell r="KT82" t="str">
            <v/>
          </cell>
          <cell r="KU82" t="str">
            <v/>
          </cell>
          <cell r="KV82">
            <v>100</v>
          </cell>
          <cell r="KW82" t="str">
            <v>7872_N</v>
          </cell>
          <cell r="KX82" t="str">
            <v>N/A</v>
          </cell>
          <cell r="KY82" t="str">
            <v>No programó</v>
          </cell>
          <cell r="KZ82" t="str">
            <v/>
          </cell>
          <cell r="LA82" t="str">
            <v/>
          </cell>
          <cell r="LB82" t="str">
            <v/>
          </cell>
          <cell r="LC82">
            <v>100</v>
          </cell>
          <cell r="LD82">
            <v>22.333333333333336</v>
          </cell>
          <cell r="LE82">
            <v>15428222000</v>
          </cell>
          <cell r="LF82">
            <v>9827701644</v>
          </cell>
          <cell r="LG82">
            <v>1515983197</v>
          </cell>
          <cell r="LH82">
            <v>627400580</v>
          </cell>
          <cell r="LI82">
            <v>422484437</v>
          </cell>
          <cell r="LJ82" t="str">
            <v>No Programó</v>
          </cell>
          <cell r="LK82" t="str">
            <v>No Programó</v>
          </cell>
          <cell r="LL82">
            <v>4.5</v>
          </cell>
          <cell r="LM82" t="str">
            <v/>
          </cell>
          <cell r="LN82" t="str">
            <v/>
          </cell>
          <cell r="LO82" t="str">
            <v/>
          </cell>
          <cell r="LP82" t="str">
            <v/>
          </cell>
          <cell r="LQ82" t="str">
            <v/>
          </cell>
          <cell r="LR82" t="str">
            <v/>
          </cell>
          <cell r="LS82" t="str">
            <v/>
          </cell>
          <cell r="LT82" t="str">
            <v/>
          </cell>
          <cell r="LU82" t="str">
            <v/>
          </cell>
          <cell r="LV82">
            <v>4.5</v>
          </cell>
          <cell r="LW82">
            <v>41.28</v>
          </cell>
          <cell r="LX82">
            <v>0</v>
          </cell>
          <cell r="LY82">
            <v>0</v>
          </cell>
          <cell r="LZ82">
            <v>0</v>
          </cell>
          <cell r="MA82">
            <v>0</v>
          </cell>
          <cell r="MB82">
            <v>0</v>
          </cell>
          <cell r="MC82">
            <v>0</v>
          </cell>
          <cell r="MD82">
            <v>0</v>
          </cell>
          <cell r="ME82">
            <v>0</v>
          </cell>
          <cell r="MF82">
            <v>0</v>
          </cell>
          <cell r="MG82">
            <v>0</v>
          </cell>
          <cell r="MH82">
            <v>0</v>
          </cell>
          <cell r="MI82">
            <v>0</v>
          </cell>
          <cell r="MJ82">
            <v>0</v>
          </cell>
          <cell r="MK82">
            <v>0</v>
          </cell>
          <cell r="ML82">
            <v>0</v>
          </cell>
          <cell r="MM82">
            <v>0</v>
          </cell>
          <cell r="MN82">
            <v>0</v>
          </cell>
          <cell r="MO82">
            <v>0</v>
          </cell>
          <cell r="MP82">
            <v>0</v>
          </cell>
          <cell r="MQ82">
            <v>0</v>
          </cell>
          <cell r="MR82">
            <v>0</v>
          </cell>
          <cell r="MS82">
            <v>0</v>
          </cell>
          <cell r="MT82">
            <v>0</v>
          </cell>
          <cell r="MU82">
            <v>0</v>
          </cell>
          <cell r="MV82" t="str">
            <v>No Programó</v>
          </cell>
          <cell r="MW82" t="str">
            <v>No Programó</v>
          </cell>
          <cell r="MX82">
            <v>100</v>
          </cell>
          <cell r="MY82" t="str">
            <v/>
          </cell>
          <cell r="MZ82" t="str">
            <v/>
          </cell>
          <cell r="NA82" t="str">
            <v/>
          </cell>
          <cell r="NB82" t="str">
            <v/>
          </cell>
          <cell r="NC82" t="str">
            <v/>
          </cell>
          <cell r="ND82" t="str">
            <v/>
          </cell>
          <cell r="NE82" t="str">
            <v/>
          </cell>
          <cell r="NF82" t="str">
            <v/>
          </cell>
          <cell r="NG82" t="str">
            <v/>
          </cell>
          <cell r="NH82">
            <v>0</v>
          </cell>
          <cell r="NI82">
            <v>0</v>
          </cell>
          <cell r="NJ82">
            <v>0</v>
          </cell>
          <cell r="NK82">
            <v>0</v>
          </cell>
          <cell r="NL82">
            <v>0</v>
          </cell>
          <cell r="NM82">
            <v>0</v>
          </cell>
          <cell r="NN82">
            <v>0</v>
          </cell>
          <cell r="NO82">
            <v>0</v>
          </cell>
          <cell r="NP82">
            <v>0</v>
          </cell>
          <cell r="NQ82">
            <v>0</v>
          </cell>
          <cell r="NR82">
            <v>0</v>
          </cell>
          <cell r="NS82">
            <v>0</v>
          </cell>
          <cell r="NT82">
            <v>0</v>
          </cell>
          <cell r="NU82">
            <v>0</v>
          </cell>
          <cell r="NV82">
            <v>0</v>
          </cell>
          <cell r="NW82">
            <v>0</v>
          </cell>
          <cell r="NX82">
            <v>0</v>
          </cell>
          <cell r="NY82">
            <v>0</v>
          </cell>
          <cell r="NZ82">
            <v>0</v>
          </cell>
          <cell r="OA82">
            <v>0</v>
          </cell>
          <cell r="OB82">
            <v>0</v>
          </cell>
          <cell r="OC82">
            <v>0</v>
          </cell>
          <cell r="OD82">
            <v>0</v>
          </cell>
          <cell r="OE82">
            <v>0</v>
          </cell>
        </row>
        <row r="83">
          <cell r="A83" t="str">
            <v>PD133</v>
          </cell>
          <cell r="B83">
            <v>7872</v>
          </cell>
          <cell r="D83">
            <v>2020110010185</v>
          </cell>
          <cell r="E83" t="str">
            <v>Un nuevo contrato social y ambiental para la Bogotá del siglo XXI</v>
          </cell>
          <cell r="F83" t="str">
            <v>5. Construir Bogotá región con gobierno abierto, transparente y ciudadanía consciente.</v>
          </cell>
          <cell r="G83" t="str">
            <v>54. Transformación digital y gestión de TIC para un territorio inteligente</v>
          </cell>
          <cell r="H83" t="str">
            <v>Generar valor público para la ciudadanía, la Secretaria General y sus grupos de interes, mediante el uso y aprovechamiento estratégico de TIC.</v>
          </cell>
          <cell r="I83" t="str">
            <v>N/A</v>
          </cell>
          <cell r="J83" t="str">
            <v>Transformación digital y gestión TIC</v>
          </cell>
          <cell r="K83" t="str">
            <v>Oficina de Alta Consejería Distrital de Tecnologías de Información y Comunicaciones - TIC</v>
          </cell>
          <cell r="L83" t="str">
            <v>Felipe Guzman Ramirez</v>
          </cell>
          <cell r="M83" t="str">
            <v>Alto Consejero Distrital de Tecnologías de Información y Comunicaciones - TIC</v>
          </cell>
          <cell r="N83" t="str">
            <v>Oficina de Alta Consejería Distrital de Tecnologías de Información y Comunicaciones - TIC</v>
          </cell>
          <cell r="O83" t="str">
            <v>Felipe Guzman Ramirez</v>
          </cell>
          <cell r="P83" t="str">
            <v>Alto Consejero Distrital de Tecnologías de Información y Comunicaciones - TIC</v>
          </cell>
          <cell r="Q83" t="str">
            <v>Luisa Fernanda Ortega</v>
          </cell>
          <cell r="R83" t="str">
            <v>Jenny Torres</v>
          </cell>
          <cell r="S83" t="str">
            <v>(FINALIZADO POR CUMPLIMIENTO) Formular e implementar las agendas de transformación digital para el Distrito</v>
          </cell>
          <cell r="T83" t="str">
            <v>(FINALIZADO POR CUMPLIMIENTO) Numero de agendas de transformación digital formuladas</v>
          </cell>
          <cell r="Z83" t="str">
            <v>468. Formular e implementar las agendas de transformación digital para el Distrito</v>
          </cell>
          <cell r="AA83" t="str">
            <v>512. Agendas de transformación digital formuladas</v>
          </cell>
          <cell r="AH83" t="str">
            <v>17. Alianzas para Lograr los Objetivos</v>
          </cell>
          <cell r="AI83" t="str">
            <v xml:space="preserve">PD_Meta Sectorial: 468. Formular e implementar las agendas de transformación digital para el Distrito; PD_Indicador Meta sector: 512. Agendas de transformación digital formuladas; ODS: 17. Alianzas para Lograr los Objetivos; </v>
          </cell>
          <cell r="AJ83">
            <v>0</v>
          </cell>
          <cell r="AK83">
            <v>44055</v>
          </cell>
          <cell r="AL83">
            <v>1</v>
          </cell>
          <cell r="AM83">
            <v>2022</v>
          </cell>
          <cell r="AN83" t="str">
            <v>Definir y hacer acompañamiento a la formulación de los proyectos de transformación digital de cada uno de los sectores de la alcaldía para transformar los modelos de atención de las entidades y de esta forma prestar mejores servicios a la ciudadanía.
Se entendera como formulación y actualización el proceso de construcción y  actualización periodica de las agendas</v>
          </cell>
          <cell r="AO83" t="str">
            <v>A través de la formulación  de las 16 agendas de transformación digital los sectores de la Alcaldía Mayor de Bogotá contarán con estrategias de movilidad inteligente, transformación digital de la salud, analítica de datos para el medio ambiente entre otros. De igual manera los organismos de control de la ciudad podran contar con estrategias que les permita realizar su función de manera mucho más óptima.</v>
          </cell>
          <cell r="AP83">
            <v>2020</v>
          </cell>
          <cell r="AQ83">
            <v>2024</v>
          </cell>
          <cell r="AR83" t="str">
            <v>Constante</v>
          </cell>
          <cell r="AS83" t="str">
            <v>Eficacia</v>
          </cell>
          <cell r="AT83" t="str">
            <v>Número</v>
          </cell>
          <cell r="AU83" t="str">
            <v>Producto</v>
          </cell>
          <cell r="AV83" t="str">
            <v>N/D</v>
          </cell>
          <cell r="AW83" t="str">
            <v>N/D</v>
          </cell>
          <cell r="AX83" t="str">
            <v>N/D</v>
          </cell>
          <cell r="AZ83">
            <v>1</v>
          </cell>
          <cell r="BB83" t="str">
            <v>Lograr Formular las 16 agendas de transformación digital para las entidades cabeza de sector del Distito.</v>
          </cell>
          <cell r="BC83" t="str">
            <v>Sumatoria de Agendas de transformación digital para las entidades cabeza de sector del Distito formuladas y actualizadas.</v>
          </cell>
          <cell r="BD83" t="str">
            <v>Numero de Agendas de transformación digital para las entidades cabeza de sector del Distito formuladas y actualizadas.</v>
          </cell>
          <cell r="BE83" t="str">
            <v>N/A</v>
          </cell>
          <cell r="BF83" t="str">
            <v>Documentos de avance de la Formulación de las Agendas</v>
          </cell>
          <cell r="BG83">
            <v>1</v>
          </cell>
          <cell r="BH83">
            <v>44055</v>
          </cell>
          <cell r="BI83">
            <v>0</v>
          </cell>
          <cell r="BJ83" t="str">
            <v>Establecer variables 1 y/o 2 numéricas</v>
          </cell>
          <cell r="BK83">
            <v>16</v>
          </cell>
          <cell r="BL83">
            <v>16</v>
          </cell>
          <cell r="BM83">
            <v>0</v>
          </cell>
          <cell r="BN83">
            <v>0</v>
          </cell>
          <cell r="BO83">
            <v>0</v>
          </cell>
          <cell r="BP83">
            <v>0</v>
          </cell>
          <cell r="BW83">
            <v>16</v>
          </cell>
          <cell r="BX83">
            <v>16</v>
          </cell>
          <cell r="BY83">
            <v>0</v>
          </cell>
          <cell r="BZ83" t="str">
            <v/>
          </cell>
          <cell r="CA83" t="str">
            <v/>
          </cell>
          <cell r="CB83">
            <v>0</v>
          </cell>
          <cell r="CC83" t="str">
            <v>N/A</v>
          </cell>
          <cell r="CD83" t="str">
            <v/>
          </cell>
          <cell r="CE83" t="str">
            <v/>
          </cell>
          <cell r="CF83">
            <v>16</v>
          </cell>
          <cell r="CG83" t="str">
            <v>No Programó</v>
          </cell>
          <cell r="CH83" t="str">
            <v>No aplica</v>
          </cell>
          <cell r="CI83" t="str">
            <v>Constante</v>
          </cell>
          <cell r="CJ83" t="str">
            <v/>
          </cell>
          <cell r="CK83" t="str">
            <v/>
          </cell>
          <cell r="CL83" t="str">
            <v/>
          </cell>
          <cell r="CM83" t="str">
            <v/>
          </cell>
          <cell r="CN83" t="str">
            <v/>
          </cell>
          <cell r="CO83" t="str">
            <v/>
          </cell>
          <cell r="CP83" t="str">
            <v/>
          </cell>
          <cell r="CQ83" t="str">
            <v/>
          </cell>
          <cell r="CR83" t="str">
            <v/>
          </cell>
          <cell r="CS83" t="str">
            <v/>
          </cell>
          <cell r="CT83" t="str">
            <v/>
          </cell>
          <cell r="CU83" t="str">
            <v/>
          </cell>
          <cell r="CV83" t="str">
            <v/>
          </cell>
          <cell r="CW83" t="str">
            <v/>
          </cell>
          <cell r="CX83" t="str">
            <v/>
          </cell>
          <cell r="CY83" t="str">
            <v/>
          </cell>
          <cell r="CZ83" t="str">
            <v/>
          </cell>
          <cell r="DA83" t="str">
            <v/>
          </cell>
          <cell r="DB83" t="str">
            <v/>
          </cell>
          <cell r="DC83" t="str">
            <v/>
          </cell>
          <cell r="DD83" t="str">
            <v/>
          </cell>
          <cell r="DE83" t="str">
            <v/>
          </cell>
          <cell r="DF83" t="str">
            <v/>
          </cell>
          <cell r="DG83" t="str">
            <v/>
          </cell>
          <cell r="DH83" t="str">
            <v/>
          </cell>
          <cell r="DI83" t="str">
            <v/>
          </cell>
          <cell r="DJ83" t="str">
            <v/>
          </cell>
          <cell r="DK83" t="str">
            <v/>
          </cell>
          <cell r="DL83" t="str">
            <v/>
          </cell>
          <cell r="DM83" t="str">
            <v/>
          </cell>
          <cell r="DN83" t="str">
            <v/>
          </cell>
          <cell r="DO83" t="str">
            <v/>
          </cell>
          <cell r="DP83" t="str">
            <v/>
          </cell>
          <cell r="DQ83" t="str">
            <v/>
          </cell>
          <cell r="DR83" t="str">
            <v/>
          </cell>
          <cell r="DS83" t="str">
            <v/>
          </cell>
          <cell r="DT83" t="str">
            <v/>
          </cell>
          <cell r="DU83" t="str">
            <v/>
          </cell>
          <cell r="DV83" t="str">
            <v/>
          </cell>
          <cell r="DW83">
            <v>0</v>
          </cell>
          <cell r="DX83" t="str">
            <v/>
          </cell>
          <cell r="DY83" t="str">
            <v/>
          </cell>
          <cell r="DZ83" t="str">
            <v/>
          </cell>
          <cell r="EA83" t="str">
            <v/>
          </cell>
          <cell r="EB83" t="str">
            <v/>
          </cell>
          <cell r="EC83" t="str">
            <v/>
          </cell>
          <cell r="ED83" t="str">
            <v/>
          </cell>
          <cell r="EE83" t="str">
            <v/>
          </cell>
          <cell r="EF83" t="str">
            <v/>
          </cell>
          <cell r="EG83" t="str">
            <v/>
          </cell>
          <cell r="EH83" t="str">
            <v/>
          </cell>
          <cell r="EI83" t="str">
            <v/>
          </cell>
          <cell r="EJ83" t="str">
            <v/>
          </cell>
          <cell r="EK83" t="str">
            <v/>
          </cell>
          <cell r="EL83" t="str">
            <v/>
          </cell>
          <cell r="EM83" t="str">
            <v/>
          </cell>
          <cell r="EN83" t="str">
            <v/>
          </cell>
          <cell r="EO83" t="str">
            <v/>
          </cell>
          <cell r="EP83" t="str">
            <v/>
          </cell>
          <cell r="EQ83" t="str">
            <v/>
          </cell>
          <cell r="ER83" t="str">
            <v/>
          </cell>
          <cell r="ES83" t="str">
            <v/>
          </cell>
          <cell r="ET83" t="str">
            <v/>
          </cell>
          <cell r="EU83" t="str">
            <v/>
          </cell>
          <cell r="EV83" t="str">
            <v/>
          </cell>
          <cell r="EW83" t="str">
            <v/>
          </cell>
          <cell r="EX83" t="str">
            <v/>
          </cell>
          <cell r="EY83" t="str">
            <v/>
          </cell>
          <cell r="EZ83" t="str">
            <v/>
          </cell>
          <cell r="FA83" t="str">
            <v/>
          </cell>
          <cell r="FB83" t="str">
            <v/>
          </cell>
          <cell r="FC83" t="str">
            <v/>
          </cell>
          <cell r="FD83" t="str">
            <v/>
          </cell>
          <cell r="FE83" t="str">
            <v/>
          </cell>
          <cell r="FF83" t="str">
            <v/>
          </cell>
          <cell r="FG83" t="str">
            <v/>
          </cell>
          <cell r="FH83" t="str">
            <v/>
          </cell>
          <cell r="FI83" t="str">
            <v/>
          </cell>
          <cell r="FJ83" t="str">
            <v/>
          </cell>
          <cell r="FK83" t="str">
            <v/>
          </cell>
          <cell r="FL83" t="str">
            <v/>
          </cell>
          <cell r="FM83" t="str">
            <v/>
          </cell>
          <cell r="FN83" t="str">
            <v/>
          </cell>
          <cell r="FO83" t="str">
            <v/>
          </cell>
          <cell r="FP83" t="str">
            <v/>
          </cell>
          <cell r="FQ83" t="str">
            <v/>
          </cell>
          <cell r="FR83" t="str">
            <v/>
          </cell>
          <cell r="FS83" t="str">
            <v/>
          </cell>
          <cell r="FT83" t="str">
            <v/>
          </cell>
          <cell r="FU83" t="str">
            <v/>
          </cell>
          <cell r="FV83" t="str">
            <v/>
          </cell>
          <cell r="FW83" t="str">
            <v/>
          </cell>
          <cell r="FX83" t="str">
            <v/>
          </cell>
          <cell r="FY83" t="str">
            <v/>
          </cell>
          <cell r="FZ83" t="str">
            <v/>
          </cell>
          <cell r="GA83" t="str">
            <v/>
          </cell>
          <cell r="GB83" t="str">
            <v/>
          </cell>
          <cell r="GC83" t="str">
            <v/>
          </cell>
          <cell r="GD83" t="str">
            <v/>
          </cell>
          <cell r="GE83" t="str">
            <v/>
          </cell>
          <cell r="GF83" t="str">
            <v/>
          </cell>
          <cell r="GG83" t="str">
            <v/>
          </cell>
          <cell r="GH83" t="str">
            <v/>
          </cell>
          <cell r="GI83" t="str">
            <v/>
          </cell>
          <cell r="GJ83" t="str">
            <v/>
          </cell>
          <cell r="GK83" t="str">
            <v/>
          </cell>
          <cell r="GL83" t="str">
            <v/>
          </cell>
          <cell r="GM83" t="str">
            <v/>
          </cell>
          <cell r="GN83" t="str">
            <v/>
          </cell>
          <cell r="GO83" t="str">
            <v/>
          </cell>
          <cell r="GP83" t="str">
            <v/>
          </cell>
          <cell r="GQ83" t="str">
            <v/>
          </cell>
          <cell r="GR83" t="str">
            <v/>
          </cell>
          <cell r="GS83" t="str">
            <v/>
          </cell>
          <cell r="GT83" t="str">
            <v/>
          </cell>
          <cell r="GU83" t="str">
            <v/>
          </cell>
          <cell r="GV83" t="str">
            <v/>
          </cell>
          <cell r="GW83" t="str">
            <v/>
          </cell>
          <cell r="GX83" t="str">
            <v/>
          </cell>
          <cell r="GY83" t="str">
            <v/>
          </cell>
          <cell r="GZ83" t="str">
            <v/>
          </cell>
          <cell r="HA83" t="str">
            <v/>
          </cell>
          <cell r="HB83" t="str">
            <v/>
          </cell>
          <cell r="HC83" t="str">
            <v/>
          </cell>
          <cell r="HD83" t="str">
            <v/>
          </cell>
          <cell r="HE83" t="str">
            <v/>
          </cell>
          <cell r="HF83" t="str">
            <v/>
          </cell>
          <cell r="HG83" t="str">
            <v/>
          </cell>
          <cell r="HH83" t="str">
            <v/>
          </cell>
          <cell r="HI83" t="str">
            <v/>
          </cell>
          <cell r="HJ83" t="str">
            <v/>
          </cell>
          <cell r="HK83" t="str">
            <v/>
          </cell>
          <cell r="HL83" t="str">
            <v/>
          </cell>
          <cell r="HM83" t="str">
            <v/>
          </cell>
          <cell r="HN83" t="str">
            <v/>
          </cell>
          <cell r="HO83" t="str">
            <v/>
          </cell>
          <cell r="HP83" t="str">
            <v/>
          </cell>
          <cell r="HQ83" t="str">
            <v/>
          </cell>
          <cell r="HR83" t="str">
            <v/>
          </cell>
          <cell r="HS83" t="str">
            <v/>
          </cell>
          <cell r="HT83" t="str">
            <v/>
          </cell>
          <cell r="HU83" t="str">
            <v/>
          </cell>
          <cell r="HV83" t="str">
            <v/>
          </cell>
          <cell r="HW83" t="str">
            <v/>
          </cell>
          <cell r="HX83" t="str">
            <v/>
          </cell>
          <cell r="HY83" t="str">
            <v/>
          </cell>
          <cell r="HZ83" t="str">
            <v/>
          </cell>
          <cell r="IA83" t="str">
            <v/>
          </cell>
          <cell r="IB83" t="str">
            <v/>
          </cell>
          <cell r="IC83" t="str">
            <v/>
          </cell>
          <cell r="ID83" t="str">
            <v/>
          </cell>
          <cell r="IE83" t="str">
            <v/>
          </cell>
          <cell r="IF83" t="str">
            <v/>
          </cell>
          <cell r="IG83" t="str">
            <v/>
          </cell>
          <cell r="IH83" t="str">
            <v/>
          </cell>
          <cell r="II83" t="str">
            <v/>
          </cell>
          <cell r="IJ83" t="str">
            <v/>
          </cell>
          <cell r="IK83" t="str">
            <v/>
          </cell>
          <cell r="IL83" t="str">
            <v/>
          </cell>
          <cell r="IM83" t="str">
            <v/>
          </cell>
          <cell r="IN83" t="str">
            <v/>
          </cell>
          <cell r="IO83" t="str">
            <v/>
          </cell>
          <cell r="IP83" t="str">
            <v/>
          </cell>
          <cell r="IQ83" t="str">
            <v/>
          </cell>
          <cell r="IR83" t="str">
            <v/>
          </cell>
          <cell r="IS83" t="str">
            <v/>
          </cell>
          <cell r="IT83" t="str">
            <v/>
          </cell>
          <cell r="IU83" t="str">
            <v/>
          </cell>
          <cell r="IV83" t="str">
            <v/>
          </cell>
          <cell r="IW83" t="str">
            <v/>
          </cell>
          <cell r="IX83">
            <v>0</v>
          </cell>
          <cell r="IY83" t="str">
            <v>No programó</v>
          </cell>
          <cell r="IZ83" t="str">
            <v>No programó</v>
          </cell>
          <cell r="JA83" t="str">
            <v>No programó</v>
          </cell>
          <cell r="JB83" t="str">
            <v>No programó</v>
          </cell>
          <cell r="JC83" t="str">
            <v>No programó</v>
          </cell>
          <cell r="JD83" t="str">
            <v>No programó</v>
          </cell>
          <cell r="JE83" t="str">
            <v>No programó</v>
          </cell>
          <cell r="JF83" t="str">
            <v>No programó</v>
          </cell>
          <cell r="JG83" t="str">
            <v>No programó</v>
          </cell>
          <cell r="JH83" t="str">
            <v>No programó</v>
          </cell>
          <cell r="JI83" t="str">
            <v>No programó</v>
          </cell>
          <cell r="JJ83" t="str">
            <v>No programó</v>
          </cell>
          <cell r="JK83" t="str">
            <v/>
          </cell>
          <cell r="JL83" t="str">
            <v>No Programó</v>
          </cell>
          <cell r="JM83" t="str">
            <v>No Programó</v>
          </cell>
          <cell r="JN83" t="str">
            <v>No Programó</v>
          </cell>
          <cell r="JO83" t="str">
            <v/>
          </cell>
          <cell r="JP83" t="str">
            <v/>
          </cell>
          <cell r="JQ83" t="str">
            <v/>
          </cell>
          <cell r="JR83" t="str">
            <v/>
          </cell>
          <cell r="JS83" t="str">
            <v/>
          </cell>
          <cell r="JT83" t="str">
            <v/>
          </cell>
          <cell r="JU83" t="str">
            <v/>
          </cell>
          <cell r="JV83" t="str">
            <v/>
          </cell>
          <cell r="JW83" t="str">
            <v>No Programó</v>
          </cell>
          <cell r="JX83" t="str">
            <v>No Programó</v>
          </cell>
          <cell r="JY83" t="str">
            <v/>
          </cell>
          <cell r="JZ83" t="str">
            <v/>
          </cell>
          <cell r="KA83" t="str">
            <v/>
          </cell>
          <cell r="KB83" t="str">
            <v/>
          </cell>
          <cell r="KC83" t="str">
            <v/>
          </cell>
          <cell r="KD83" t="str">
            <v/>
          </cell>
          <cell r="KE83" t="str">
            <v/>
          </cell>
          <cell r="KF83" t="str">
            <v/>
          </cell>
          <cell r="KG83" t="str">
            <v/>
          </cell>
          <cell r="KH83" t="str">
            <v/>
          </cell>
          <cell r="KI83" t="str">
            <v/>
          </cell>
          <cell r="KJ83" t="str">
            <v>No Programó</v>
          </cell>
          <cell r="KK83" t="str">
            <v>No Programó</v>
          </cell>
          <cell r="KL83" t="str">
            <v>No Programó</v>
          </cell>
          <cell r="KM83" t="str">
            <v/>
          </cell>
          <cell r="KN83" t="str">
            <v/>
          </cell>
          <cell r="KO83" t="str">
            <v/>
          </cell>
          <cell r="KP83" t="str">
            <v/>
          </cell>
          <cell r="KQ83" t="str">
            <v/>
          </cell>
          <cell r="KR83" t="str">
            <v/>
          </cell>
          <cell r="KS83" t="str">
            <v/>
          </cell>
          <cell r="KT83" t="str">
            <v/>
          </cell>
          <cell r="KU83" t="str">
            <v/>
          </cell>
          <cell r="KV83" t="str">
            <v>No Programó</v>
          </cell>
          <cell r="KW83" t="str">
            <v>7872_N</v>
          </cell>
          <cell r="KX83" t="str">
            <v>N/A</v>
          </cell>
          <cell r="KY83" t="str">
            <v>No programó</v>
          </cell>
          <cell r="KZ83" t="str">
            <v/>
          </cell>
          <cell r="LA83" t="str">
            <v/>
          </cell>
          <cell r="LB83" t="str">
            <v/>
          </cell>
          <cell r="LC83">
            <v>100</v>
          </cell>
          <cell r="LD83">
            <v>22.333333333333336</v>
          </cell>
          <cell r="LE83">
            <v>15428222000</v>
          </cell>
          <cell r="LF83">
            <v>9827701644</v>
          </cell>
          <cell r="LG83">
            <v>1515983197</v>
          </cell>
          <cell r="LH83">
            <v>627400580</v>
          </cell>
          <cell r="LI83">
            <v>422484437</v>
          </cell>
          <cell r="LJ83" t="str">
            <v>No Programó</v>
          </cell>
          <cell r="LK83" t="str">
            <v>No Programó</v>
          </cell>
          <cell r="LL83" t="str">
            <v>No Programó</v>
          </cell>
          <cell r="LM83" t="str">
            <v/>
          </cell>
          <cell r="LN83" t="str">
            <v/>
          </cell>
          <cell r="LO83" t="str">
            <v/>
          </cell>
          <cell r="LP83" t="str">
            <v/>
          </cell>
          <cell r="LQ83" t="str">
            <v/>
          </cell>
          <cell r="LR83" t="str">
            <v/>
          </cell>
          <cell r="LS83" t="str">
            <v/>
          </cell>
          <cell r="LT83" t="str">
            <v/>
          </cell>
          <cell r="LU83" t="str">
            <v/>
          </cell>
          <cell r="LV83" t="str">
            <v>No Programó</v>
          </cell>
          <cell r="LW83" t="str">
            <v>No Programó</v>
          </cell>
          <cell r="LX83">
            <v>0</v>
          </cell>
          <cell r="LY83">
            <v>0</v>
          </cell>
          <cell r="LZ83">
            <v>0</v>
          </cell>
          <cell r="MA83">
            <v>0</v>
          </cell>
          <cell r="MB83">
            <v>0</v>
          </cell>
          <cell r="MC83">
            <v>0</v>
          </cell>
          <cell r="MD83">
            <v>0</v>
          </cell>
          <cell r="ME83">
            <v>0</v>
          </cell>
          <cell r="MF83">
            <v>0</v>
          </cell>
          <cell r="MG83">
            <v>0</v>
          </cell>
          <cell r="MH83">
            <v>0</v>
          </cell>
          <cell r="MI83">
            <v>0</v>
          </cell>
          <cell r="MJ83">
            <v>0</v>
          </cell>
          <cell r="MK83">
            <v>0</v>
          </cell>
          <cell r="ML83">
            <v>0</v>
          </cell>
          <cell r="MM83">
            <v>0</v>
          </cell>
          <cell r="MN83">
            <v>0</v>
          </cell>
          <cell r="MO83">
            <v>0</v>
          </cell>
          <cell r="MP83">
            <v>0</v>
          </cell>
          <cell r="MQ83">
            <v>0</v>
          </cell>
          <cell r="MR83">
            <v>0</v>
          </cell>
          <cell r="MS83">
            <v>0</v>
          </cell>
          <cell r="MT83">
            <v>0</v>
          </cell>
          <cell r="MU83">
            <v>0</v>
          </cell>
          <cell r="MV83">
            <v>0</v>
          </cell>
          <cell r="MW83">
            <v>0</v>
          </cell>
          <cell r="MX83">
            <v>0</v>
          </cell>
          <cell r="MY83">
            <v>0</v>
          </cell>
          <cell r="MZ83">
            <v>0</v>
          </cell>
          <cell r="NA83">
            <v>0</v>
          </cell>
          <cell r="NB83">
            <v>0</v>
          </cell>
          <cell r="NC83">
            <v>0</v>
          </cell>
          <cell r="ND83">
            <v>0</v>
          </cell>
          <cell r="NE83">
            <v>0</v>
          </cell>
          <cell r="NF83">
            <v>0</v>
          </cell>
          <cell r="NG83">
            <v>0</v>
          </cell>
          <cell r="NH83">
            <v>0</v>
          </cell>
          <cell r="NI83">
            <v>0</v>
          </cell>
          <cell r="NJ83">
            <v>0</v>
          </cell>
          <cell r="NK83">
            <v>0</v>
          </cell>
          <cell r="NL83">
            <v>0</v>
          </cell>
          <cell r="NM83">
            <v>0</v>
          </cell>
          <cell r="NN83">
            <v>0</v>
          </cell>
          <cell r="NO83">
            <v>0</v>
          </cell>
          <cell r="NP83">
            <v>0</v>
          </cell>
          <cell r="NQ83">
            <v>0</v>
          </cell>
          <cell r="NR83">
            <v>0</v>
          </cell>
          <cell r="NS83">
            <v>0</v>
          </cell>
          <cell r="NT83">
            <v>0</v>
          </cell>
          <cell r="NU83">
            <v>0</v>
          </cell>
          <cell r="NV83">
            <v>0</v>
          </cell>
          <cell r="NW83">
            <v>0</v>
          </cell>
          <cell r="NX83">
            <v>0</v>
          </cell>
          <cell r="NY83">
            <v>0</v>
          </cell>
          <cell r="NZ83">
            <v>0</v>
          </cell>
          <cell r="OA83">
            <v>0</v>
          </cell>
          <cell r="OB83">
            <v>0</v>
          </cell>
          <cell r="OC83">
            <v>0</v>
          </cell>
          <cell r="OD83">
            <v>0</v>
          </cell>
          <cell r="OE83">
            <v>0</v>
          </cell>
        </row>
        <row r="84">
          <cell r="A84" t="str">
            <v>PD134</v>
          </cell>
          <cell r="B84">
            <v>7872</v>
          </cell>
          <cell r="D84">
            <v>2020110010185</v>
          </cell>
          <cell r="E84" t="str">
            <v>Un nuevo contrato social y ambiental para la Bogotá del siglo XXI</v>
          </cell>
          <cell r="F84" t="str">
            <v>5. Construir Bogotá región con gobierno abierto, transparente y ciudadanía consciente.</v>
          </cell>
          <cell r="G84" t="str">
            <v>54. Transformación digital y gestión de TIC para un territorio inteligente</v>
          </cell>
          <cell r="H84" t="str">
            <v>Generar valor público para la ciudadanía, la Secretaria General y sus grupos de interes, mediante el uso y aprovechamiento estratégico de TIC.</v>
          </cell>
          <cell r="I84" t="str">
            <v>N/A</v>
          </cell>
          <cell r="J84" t="str">
            <v>Transformación digital y gestión TIC</v>
          </cell>
          <cell r="K84" t="str">
            <v>Oficina de Alta Consejería Distrital de Tecnologías de Información y Comunicaciones - TIC</v>
          </cell>
          <cell r="L84" t="str">
            <v>Felipe Guzman Ramirez</v>
          </cell>
          <cell r="M84" t="str">
            <v>Alto Consejero Distrital de Tecnologías de Información y Comunicaciones - TIC</v>
          </cell>
          <cell r="N84" t="str">
            <v>Oficina de Alta Consejería Distrital de Tecnologías de Información y Comunicaciones - TIC</v>
          </cell>
          <cell r="O84" t="str">
            <v>Felipe Guzman Ramirez</v>
          </cell>
          <cell r="P84" t="str">
            <v>Alto Consejero Distrital de Tecnologías de Información y Comunicaciones - TIC</v>
          </cell>
          <cell r="Q84" t="str">
            <v>Luisa Fernanda Ortega</v>
          </cell>
          <cell r="R84" t="str">
            <v>Jenny Torres</v>
          </cell>
          <cell r="S84" t="str">
            <v>Formular la política pública de Bogota territoritorio inteligente</v>
          </cell>
          <cell r="T84" t="str">
            <v>Politica Pública TIC formulada</v>
          </cell>
          <cell r="Z84" t="str">
            <v>469. Formular la política pública de Bogota territoritorio inteligente.</v>
          </cell>
          <cell r="AA84" t="str">
            <v>514. Política Pública TIC formulada</v>
          </cell>
          <cell r="AH84" t="str">
            <v>9. Industria, innovación e infraestructura</v>
          </cell>
          <cell r="AI84" t="str">
            <v xml:space="preserve">PD_Meta Sectorial: 469. Formular la política pública de Bogota territoritorio inteligente.; PD_Indicador Meta sector: 514. Política Pública TIC formulada; ODS: 9. Industria, innovación e infraestructura; </v>
          </cell>
          <cell r="AJ84">
            <v>0</v>
          </cell>
          <cell r="AK84">
            <v>44055</v>
          </cell>
          <cell r="AL84">
            <v>1</v>
          </cell>
          <cell r="AM84">
            <v>2022</v>
          </cell>
          <cell r="AN84" t="str">
            <v>La Politica Publica tic formulada corresponde a la formulación  de la Política de Bogotá territorio inteligente para vivir mejor 2020 – 2030 bajo esquemas de cocreación con los diferentes actores relacionados (ciudadanía, academia, sector privado, sociedad civil, organismos gubernamentales, organizaciones internacionales y medios de comunicación), haciendo uso de métodos de innovación para la construcción de política pública, permitiendo identificar los enfoques estratégicos del uso transversal de las TIC y las formas de abordarlos, a fin de integrar los ámbitos urbano, rural y regional, mejorar la calidad de vida de los ciudadanos e involucrarlos en la toma de decisiones públicas. Este indicador mide el avance de formulación durante los primeros dos años. Para el 2022 se tendra el documento de Politica ya formulado.</v>
          </cell>
          <cell r="AO84" t="str">
            <v>La política busca integrar los ámbitos urbano, rural y regional, mejorar la calidad de vida de los ciudadanos e involucrarlos en la toma de decisiones públicas, a través de intervenciones ágiles y orientadas a resultados.</v>
          </cell>
          <cell r="AP84">
            <v>2020</v>
          </cell>
          <cell r="AQ84">
            <v>2022</v>
          </cell>
          <cell r="AR84" t="str">
            <v>Creciente</v>
          </cell>
          <cell r="AS84" t="str">
            <v>Eficacia</v>
          </cell>
          <cell r="AT84" t="str">
            <v>Número</v>
          </cell>
          <cell r="AU84" t="str">
            <v>Producto</v>
          </cell>
          <cell r="AV84" t="str">
            <v>N/D</v>
          </cell>
          <cell r="AW84" t="str">
            <v>N/D</v>
          </cell>
          <cell r="AX84" t="str">
            <v>N/D</v>
          </cell>
          <cell r="AZ84">
            <v>1</v>
          </cell>
          <cell r="BB84" t="str">
            <v>Lograr la formulación de la Politica Publica de Bogota Territorio Inteligente</v>
          </cell>
          <cell r="BC84" t="str">
            <v>(No. de hitos del avance de la fomulación de la politica Publica TIC alcanzados/ Total de hitos del avance de la formulacion de la Politica pública programados)</v>
          </cell>
          <cell r="BD84" t="str">
            <v>No. de hitos del avance de la fomulación de la politica Publica TIC alcanzados</v>
          </cell>
          <cell r="BE84" t="str">
            <v>Total de hitos del avance de la formulacion de la Politica pública programados</v>
          </cell>
          <cell r="BF84" t="str">
            <v>Documento de Formulación de la Política Pública</v>
          </cell>
          <cell r="BG84">
            <v>1</v>
          </cell>
          <cell r="BH84">
            <v>44055</v>
          </cell>
          <cell r="BI84">
            <v>0</v>
          </cell>
          <cell r="BJ84" t="str">
            <v>Establecer variables 1 y/o 2 numéricas</v>
          </cell>
          <cell r="BK84">
            <v>1</v>
          </cell>
          <cell r="BL84">
            <v>0.3</v>
          </cell>
          <cell r="BM84">
            <v>0.6</v>
          </cell>
          <cell r="BN84">
            <v>1</v>
          </cell>
          <cell r="BW84">
            <v>0.3</v>
          </cell>
          <cell r="BX84">
            <v>0.6</v>
          </cell>
          <cell r="BY84">
            <v>1</v>
          </cell>
          <cell r="BZ84">
            <v>0.3</v>
          </cell>
          <cell r="CA84">
            <v>0.4</v>
          </cell>
          <cell r="CB84">
            <v>0</v>
          </cell>
          <cell r="CC84" t="str">
            <v>N/A</v>
          </cell>
          <cell r="CD84">
            <v>0</v>
          </cell>
          <cell r="CE84">
            <v>0</v>
          </cell>
          <cell r="CF84">
            <v>0.3</v>
          </cell>
          <cell r="CG84">
            <v>0.6</v>
          </cell>
          <cell r="CH84">
            <v>0.7</v>
          </cell>
          <cell r="CI84" t="str">
            <v>Suma</v>
          </cell>
          <cell r="CJ84">
            <v>0</v>
          </cell>
          <cell r="CK84">
            <v>0</v>
          </cell>
          <cell r="CL84">
            <v>0.1</v>
          </cell>
          <cell r="CM84">
            <v>0</v>
          </cell>
          <cell r="CN84">
            <v>0</v>
          </cell>
          <cell r="CO84">
            <v>0.1</v>
          </cell>
          <cell r="CP84">
            <v>0</v>
          </cell>
          <cell r="CQ84">
            <v>0</v>
          </cell>
          <cell r="CR84">
            <v>0.1</v>
          </cell>
          <cell r="CS84">
            <v>0</v>
          </cell>
          <cell r="CT84">
            <v>0</v>
          </cell>
          <cell r="CU84">
            <v>0.1</v>
          </cell>
          <cell r="CV84">
            <v>1</v>
          </cell>
          <cell r="CW84">
            <v>0.1</v>
          </cell>
          <cell r="CX84">
            <v>0</v>
          </cell>
          <cell r="CY84">
            <v>0</v>
          </cell>
          <cell r="CZ84">
            <v>0.1</v>
          </cell>
          <cell r="DA84">
            <v>0</v>
          </cell>
          <cell r="DB84">
            <v>0</v>
          </cell>
          <cell r="DC84">
            <v>0</v>
          </cell>
          <cell r="DD84">
            <v>0</v>
          </cell>
          <cell r="DE84">
            <v>0</v>
          </cell>
          <cell r="DF84">
            <v>0</v>
          </cell>
          <cell r="DG84">
            <v>0</v>
          </cell>
          <cell r="DH84">
            <v>0</v>
          </cell>
          <cell r="DI84">
            <v>0</v>
          </cell>
          <cell r="DJ84">
            <v>0.1</v>
          </cell>
          <cell r="DK84">
            <v>0</v>
          </cell>
          <cell r="DL84">
            <v>0</v>
          </cell>
          <cell r="DM84">
            <v>0.1</v>
          </cell>
          <cell r="DN84">
            <v>0</v>
          </cell>
          <cell r="DO84">
            <v>0</v>
          </cell>
          <cell r="DP84">
            <v>0</v>
          </cell>
          <cell r="DQ84">
            <v>0</v>
          </cell>
          <cell r="DR84">
            <v>0</v>
          </cell>
          <cell r="DS84">
            <v>0</v>
          </cell>
          <cell r="DT84">
            <v>0</v>
          </cell>
          <cell r="DU84">
            <v>0</v>
          </cell>
          <cell r="DV84">
            <v>0</v>
          </cell>
          <cell r="DW84">
            <v>0.1</v>
          </cell>
          <cell r="DX84">
            <v>0.1</v>
          </cell>
          <cell r="DY84">
            <v>0</v>
          </cell>
          <cell r="DZ84">
            <v>0</v>
          </cell>
          <cell r="EA84" t="str">
            <v xml:space="preserve">Informe de avance de formulación de la Política Pública Bogotá Territorio Inteligente </v>
          </cell>
          <cell r="EB84">
            <v>0</v>
          </cell>
          <cell r="EC84">
            <v>0</v>
          </cell>
          <cell r="ED84" t="str">
            <v xml:space="preserve">Informe de avance de formulación de la Política Pública Bogotá Territorio Inteligente </v>
          </cell>
          <cell r="EE84">
            <v>0</v>
          </cell>
          <cell r="EF84">
            <v>0</v>
          </cell>
          <cell r="EG84" t="str">
            <v xml:space="preserve">Informe de avance de formulación de la Política Pública Bogotá Territorio Inteligente </v>
          </cell>
          <cell r="EH84">
            <v>0</v>
          </cell>
          <cell r="EI84">
            <v>0</v>
          </cell>
          <cell r="EJ84" t="str">
            <v xml:space="preserve">Documento de formulación de la Política Pública Bogotá Territorio Inteligente </v>
          </cell>
          <cell r="EK84">
            <v>0</v>
          </cell>
          <cell r="EL84">
            <v>0</v>
          </cell>
          <cell r="EM84" t="str">
            <v>Informe de de avance de formulación de la Política Pública Bogotá Territorio Inteligente (Anexo Documento de Marco Conceptual)</v>
          </cell>
          <cell r="EN84">
            <v>0</v>
          </cell>
          <cell r="EO84">
            <v>0</v>
          </cell>
          <cell r="EP84">
            <v>0</v>
          </cell>
          <cell r="EQ84">
            <v>0</v>
          </cell>
          <cell r="ER84">
            <v>0</v>
          </cell>
          <cell r="ES84">
            <v>0</v>
          </cell>
          <cell r="ET84">
            <v>0</v>
          </cell>
          <cell r="EU84">
            <v>0</v>
          </cell>
          <cell r="EV84">
            <v>0</v>
          </cell>
          <cell r="EW84">
            <v>0</v>
          </cell>
          <cell r="EX84">
            <v>0</v>
          </cell>
          <cell r="EY84">
            <v>0</v>
          </cell>
          <cell r="EZ84">
            <v>0</v>
          </cell>
          <cell r="FA84">
            <v>0</v>
          </cell>
          <cell r="FB84">
            <v>0</v>
          </cell>
          <cell r="FC84">
            <v>0</v>
          </cell>
          <cell r="FD84">
            <v>0</v>
          </cell>
          <cell r="FE84">
            <v>0</v>
          </cell>
          <cell r="FF84">
            <v>0</v>
          </cell>
          <cell r="FG84">
            <v>0</v>
          </cell>
          <cell r="FH84">
            <v>0</v>
          </cell>
          <cell r="FI84">
            <v>0</v>
          </cell>
          <cell r="FJ84">
            <v>0</v>
          </cell>
          <cell r="FK84">
            <v>0</v>
          </cell>
          <cell r="FL84">
            <v>0</v>
          </cell>
          <cell r="FM84">
            <v>0</v>
          </cell>
          <cell r="FN84">
            <v>0</v>
          </cell>
          <cell r="FO84">
            <v>0</v>
          </cell>
          <cell r="FP84">
            <v>0</v>
          </cell>
          <cell r="FQ84">
            <v>0</v>
          </cell>
          <cell r="FR84">
            <v>0</v>
          </cell>
          <cell r="FS84">
            <v>0</v>
          </cell>
          <cell r="FT84">
            <v>0</v>
          </cell>
          <cell r="FU84">
            <v>0</v>
          </cell>
          <cell r="FV84">
            <v>0</v>
          </cell>
          <cell r="FW84">
            <v>0</v>
          </cell>
          <cell r="FX84">
            <v>0</v>
          </cell>
          <cell r="FY84">
            <v>0</v>
          </cell>
          <cell r="FZ84">
            <v>0</v>
          </cell>
          <cell r="GA84">
            <v>0</v>
          </cell>
          <cell r="GB84">
            <v>0</v>
          </cell>
          <cell r="GC84">
            <v>0</v>
          </cell>
          <cell r="GD84">
            <v>0</v>
          </cell>
          <cell r="GE84">
            <v>0</v>
          </cell>
          <cell r="GF84">
            <v>0</v>
          </cell>
          <cell r="GG84">
            <v>0</v>
          </cell>
          <cell r="GH84">
            <v>0</v>
          </cell>
          <cell r="GI84">
            <v>0</v>
          </cell>
          <cell r="GJ84">
            <v>0</v>
          </cell>
          <cell r="GK84">
            <v>0</v>
          </cell>
          <cell r="GL84">
            <v>0</v>
          </cell>
          <cell r="GM84">
            <v>0</v>
          </cell>
          <cell r="GN84">
            <v>0</v>
          </cell>
          <cell r="GO84">
            <v>0</v>
          </cell>
          <cell r="GP84">
            <v>0</v>
          </cell>
          <cell r="GQ84">
            <v>0</v>
          </cell>
          <cell r="GR84">
            <v>0</v>
          </cell>
          <cell r="GS84">
            <v>0</v>
          </cell>
          <cell r="GT84">
            <v>0</v>
          </cell>
          <cell r="GU84">
            <v>0</v>
          </cell>
          <cell r="GV84">
            <v>0</v>
          </cell>
          <cell r="GW84">
            <v>0</v>
          </cell>
          <cell r="GX84">
            <v>0</v>
          </cell>
          <cell r="GY84">
            <v>0</v>
          </cell>
          <cell r="GZ84">
            <v>0</v>
          </cell>
          <cell r="HA84">
            <v>0</v>
          </cell>
          <cell r="HB84">
            <v>0</v>
          </cell>
          <cell r="HC84">
            <v>0</v>
          </cell>
          <cell r="HD84">
            <v>0</v>
          </cell>
          <cell r="HE84">
            <v>0</v>
          </cell>
          <cell r="HF84">
            <v>0</v>
          </cell>
          <cell r="HG84">
            <v>0</v>
          </cell>
          <cell r="HH84">
            <v>0</v>
          </cell>
          <cell r="HI84">
            <v>0</v>
          </cell>
          <cell r="HJ84">
            <v>0</v>
          </cell>
          <cell r="HK84">
            <v>0</v>
          </cell>
          <cell r="HL84">
            <v>0</v>
          </cell>
          <cell r="HM84">
            <v>0</v>
          </cell>
          <cell r="HN84">
            <v>0</v>
          </cell>
          <cell r="HO84">
            <v>0</v>
          </cell>
          <cell r="HP84">
            <v>0</v>
          </cell>
          <cell r="HQ84">
            <v>0</v>
          </cell>
          <cell r="HR84">
            <v>0</v>
          </cell>
          <cell r="HS84">
            <v>0</v>
          </cell>
          <cell r="HT84">
            <v>0</v>
          </cell>
          <cell r="HU84">
            <v>0</v>
          </cell>
          <cell r="HV84">
            <v>0</v>
          </cell>
          <cell r="HW84" t="str">
            <v>Los logros con corte al 31 de marzo de la presente vigencia, se realiza el borrador documento de marco conceptual para la formulación de política Bogotá Territorio Inteligente, Se elaboró la bitácora de participación para habilitar los ejercicios de participación por medios digitales, adicionalmente se coordinó con el IDPAC la apertura de un reto para participación ciudadadan y finalmente se articuló con la CLIP de Supamaz, la realización de la sesión de presentación de política publica en dicho territorio.
Beneficios: 
Con la formulación y puesta en marcha de esta política pública, se crearán las condiciones necesarias para establecer los arreglos institucionales necesarios para potenciar el uso de los datos, la tecnología y la innovación para el desarrollo de inteligencia colectiva en el territorio, buscando mayor eficiencia, equidad, sostenibilidad y competitividad, para el mejoramiento de la calidad de vida de las personas.</v>
          </cell>
          <cell r="HX84" t="str">
            <v>No se presentaron retrasos</v>
          </cell>
          <cell r="HY84" t="str">
            <v/>
          </cell>
          <cell r="HZ84" t="str">
            <v/>
          </cell>
          <cell r="IA84" t="str">
            <v/>
          </cell>
          <cell r="IB84" t="str">
            <v>En lo corrido del Plan Distrital de Desarrollo, en cumplimiento del indicador sectorial, la Secretaría General avanzó en un xxx %en la Formulación de la política pública de Bogotá territoritorio inteligente, dentro de las acciones adelantas en la vigencia se encuentran: 
1. Elaboración del borrador del documento de marco conceptual para la formulación de política Bogotá Territorio Inteligente, 
2. Se elaboró la bitácora de participación para habilitar los ejercicios de participación por medios digitales
3. Se coordinó con el Instituto Distrital de la Participación y Acción Comunal - IDPAC la apertura de un reto “Construcción participativa política pública Bogotá territorio inteligente para participación ciudadana
En el marco de la reunión se  incorpora el nombre del retro
4. Se articuló con la Comisión Local de Intersectoriales de Participación - CLIP de Sumapaz, la realización de la sesión de presentación de política pública en dicho territorio.
Beneficios: 
Con la formulación y puesta en marcha de esta política pública, se crearán las condiciones necesarias para establecer los arreglos institucionales necesarios para potenciar el uso de los datos, la tecnología y la innovación para el desarrollo de inteligencia colectiva en el territorio, buscando mayor
Retrasos: no se presentaron retrasos durante el periodo</v>
          </cell>
          <cell r="IC84" t="str">
            <v/>
          </cell>
          <cell r="ID84" t="str">
            <v/>
          </cell>
          <cell r="IE84" t="str">
            <v/>
          </cell>
          <cell r="IF84" t="str">
            <v/>
          </cell>
          <cell r="IG84" t="str">
            <v/>
          </cell>
          <cell r="IH84" t="str">
            <v/>
          </cell>
          <cell r="II84" t="str">
            <v/>
          </cell>
          <cell r="IJ84" t="str">
            <v/>
          </cell>
          <cell r="IK84" t="str">
            <v/>
          </cell>
          <cell r="IL84">
            <v>0</v>
          </cell>
          <cell r="IM84">
            <v>0</v>
          </cell>
          <cell r="IN84">
            <v>1</v>
          </cell>
          <cell r="IO84">
            <v>0</v>
          </cell>
          <cell r="IP84">
            <v>0</v>
          </cell>
          <cell r="IQ84">
            <v>0</v>
          </cell>
          <cell r="IR84">
            <v>0</v>
          </cell>
          <cell r="IS84">
            <v>0</v>
          </cell>
          <cell r="IT84">
            <v>0</v>
          </cell>
          <cell r="IU84">
            <v>0</v>
          </cell>
          <cell r="IV84">
            <v>0</v>
          </cell>
          <cell r="IW84">
            <v>0</v>
          </cell>
          <cell r="IX84">
            <v>1</v>
          </cell>
          <cell r="IY84">
            <v>0</v>
          </cell>
          <cell r="IZ84">
            <v>0</v>
          </cell>
          <cell r="JA84">
            <v>100</v>
          </cell>
          <cell r="JB84">
            <v>0</v>
          </cell>
          <cell r="JC84">
            <v>0</v>
          </cell>
          <cell r="JD84">
            <v>0</v>
          </cell>
          <cell r="JE84">
            <v>0</v>
          </cell>
          <cell r="JF84">
            <v>0</v>
          </cell>
          <cell r="JG84">
            <v>0</v>
          </cell>
          <cell r="JH84">
            <v>0</v>
          </cell>
          <cell r="JI84">
            <v>0</v>
          </cell>
          <cell r="JJ84">
            <v>0</v>
          </cell>
          <cell r="JK84">
            <v>100</v>
          </cell>
          <cell r="JL84">
            <v>0</v>
          </cell>
          <cell r="JM84">
            <v>0</v>
          </cell>
          <cell r="JN84">
            <v>100</v>
          </cell>
          <cell r="JO84">
            <v>100</v>
          </cell>
          <cell r="JP84">
            <v>100</v>
          </cell>
          <cell r="JQ84">
            <v>100</v>
          </cell>
          <cell r="JR84">
            <v>100</v>
          </cell>
          <cell r="JS84">
            <v>100</v>
          </cell>
          <cell r="JT84">
            <v>100</v>
          </cell>
          <cell r="JU84">
            <v>100</v>
          </cell>
          <cell r="JV84">
            <v>100</v>
          </cell>
          <cell r="JW84">
            <v>100</v>
          </cell>
          <cell r="JX84" t="str">
            <v>No Programó</v>
          </cell>
          <cell r="JY84" t="str">
            <v/>
          </cell>
          <cell r="JZ84">
            <v>100</v>
          </cell>
          <cell r="KA84" t="str">
            <v/>
          </cell>
          <cell r="KB84" t="str">
            <v/>
          </cell>
          <cell r="KC84" t="str">
            <v/>
          </cell>
          <cell r="KD84" t="str">
            <v/>
          </cell>
          <cell r="KE84" t="str">
            <v/>
          </cell>
          <cell r="KF84" t="str">
            <v/>
          </cell>
          <cell r="KG84" t="str">
            <v/>
          </cell>
          <cell r="KH84" t="str">
            <v/>
          </cell>
          <cell r="KI84" t="str">
            <v/>
          </cell>
          <cell r="KJ84" t="str">
            <v>No Programó</v>
          </cell>
          <cell r="KK84" t="str">
            <v>No Programó</v>
          </cell>
          <cell r="KL84">
            <v>100</v>
          </cell>
          <cell r="KM84" t="str">
            <v/>
          </cell>
          <cell r="KN84" t="str">
            <v/>
          </cell>
          <cell r="KO84" t="str">
            <v/>
          </cell>
          <cell r="KP84" t="str">
            <v/>
          </cell>
          <cell r="KQ84" t="str">
            <v/>
          </cell>
          <cell r="KR84" t="str">
            <v/>
          </cell>
          <cell r="KS84" t="str">
            <v/>
          </cell>
          <cell r="KT84" t="str">
            <v/>
          </cell>
          <cell r="KU84" t="str">
            <v/>
          </cell>
          <cell r="KV84">
            <v>100</v>
          </cell>
          <cell r="KW84" t="str">
            <v>7872_N</v>
          </cell>
          <cell r="KX84" t="str">
            <v>N/A</v>
          </cell>
          <cell r="KY84" t="str">
            <v>No programó</v>
          </cell>
          <cell r="KZ84" t="str">
            <v/>
          </cell>
          <cell r="LA84" t="str">
            <v/>
          </cell>
          <cell r="LB84" t="str">
            <v/>
          </cell>
          <cell r="LC84">
            <v>100</v>
          </cell>
          <cell r="LD84">
            <v>22.333333333333336</v>
          </cell>
          <cell r="LE84">
            <v>15428222000</v>
          </cell>
          <cell r="LF84">
            <v>9827701644</v>
          </cell>
          <cell r="LG84">
            <v>1515983197</v>
          </cell>
          <cell r="LH84">
            <v>627400580</v>
          </cell>
          <cell r="LI84">
            <v>422484437</v>
          </cell>
          <cell r="LJ84" t="str">
            <v>No Programó</v>
          </cell>
          <cell r="LK84" t="str">
            <v>No Programó</v>
          </cell>
          <cell r="LL84">
            <v>0.1</v>
          </cell>
          <cell r="LM84" t="str">
            <v/>
          </cell>
          <cell r="LN84" t="str">
            <v/>
          </cell>
          <cell r="LO84" t="str">
            <v/>
          </cell>
          <cell r="LP84" t="str">
            <v/>
          </cell>
          <cell r="LQ84" t="str">
            <v/>
          </cell>
          <cell r="LR84" t="str">
            <v/>
          </cell>
          <cell r="LS84" t="str">
            <v/>
          </cell>
          <cell r="LT84" t="str">
            <v/>
          </cell>
          <cell r="LU84" t="str">
            <v/>
          </cell>
          <cell r="LV84">
            <v>0.1</v>
          </cell>
          <cell r="LW84">
            <v>0.7</v>
          </cell>
          <cell r="LX84">
            <v>0</v>
          </cell>
          <cell r="LY84">
            <v>0</v>
          </cell>
          <cell r="LZ84">
            <v>0</v>
          </cell>
          <cell r="MA84">
            <v>0</v>
          </cell>
          <cell r="MB84">
            <v>0</v>
          </cell>
          <cell r="MC84">
            <v>0</v>
          </cell>
          <cell r="MD84">
            <v>0</v>
          </cell>
          <cell r="ME84">
            <v>0</v>
          </cell>
          <cell r="MF84">
            <v>0</v>
          </cell>
          <cell r="MG84">
            <v>0</v>
          </cell>
          <cell r="MH84">
            <v>0</v>
          </cell>
          <cell r="MI84">
            <v>0</v>
          </cell>
          <cell r="MJ84">
            <v>0</v>
          </cell>
          <cell r="MK84">
            <v>0</v>
          </cell>
          <cell r="ML84">
            <v>0</v>
          </cell>
          <cell r="MM84">
            <v>0</v>
          </cell>
          <cell r="MN84">
            <v>0</v>
          </cell>
          <cell r="MO84">
            <v>0</v>
          </cell>
          <cell r="MP84">
            <v>0</v>
          </cell>
          <cell r="MQ84">
            <v>0</v>
          </cell>
          <cell r="MR84">
            <v>0</v>
          </cell>
          <cell r="MS84">
            <v>0</v>
          </cell>
          <cell r="MT84">
            <v>0</v>
          </cell>
          <cell r="MU84">
            <v>0</v>
          </cell>
          <cell r="MV84" t="str">
            <v>No Programó</v>
          </cell>
          <cell r="MW84" t="str">
            <v>No Programó</v>
          </cell>
          <cell r="MX84">
            <v>100</v>
          </cell>
          <cell r="MY84" t="str">
            <v/>
          </cell>
          <cell r="MZ84" t="str">
            <v/>
          </cell>
          <cell r="NA84" t="str">
            <v/>
          </cell>
          <cell r="NB84" t="str">
            <v/>
          </cell>
          <cell r="NC84" t="str">
            <v/>
          </cell>
          <cell r="ND84" t="str">
            <v/>
          </cell>
          <cell r="NE84" t="str">
            <v/>
          </cell>
          <cell r="NF84" t="str">
            <v/>
          </cell>
          <cell r="NG84" t="str">
            <v/>
          </cell>
          <cell r="NH84">
            <v>0</v>
          </cell>
          <cell r="NI84">
            <v>0</v>
          </cell>
          <cell r="NJ84">
            <v>0</v>
          </cell>
          <cell r="NK84">
            <v>0</v>
          </cell>
          <cell r="NL84">
            <v>0</v>
          </cell>
          <cell r="NM84">
            <v>0</v>
          </cell>
          <cell r="NN84">
            <v>0</v>
          </cell>
          <cell r="NO84">
            <v>0</v>
          </cell>
          <cell r="NP84">
            <v>0</v>
          </cell>
          <cell r="NQ84">
            <v>0</v>
          </cell>
          <cell r="NR84">
            <v>0</v>
          </cell>
          <cell r="NS84">
            <v>0</v>
          </cell>
          <cell r="NT84">
            <v>0</v>
          </cell>
          <cell r="NU84">
            <v>0</v>
          </cell>
          <cell r="NV84">
            <v>0</v>
          </cell>
          <cell r="NW84">
            <v>0</v>
          </cell>
          <cell r="NX84">
            <v>0</v>
          </cell>
          <cell r="NY84">
            <v>0</v>
          </cell>
          <cell r="NZ84">
            <v>0</v>
          </cell>
          <cell r="OA84">
            <v>0</v>
          </cell>
          <cell r="OB84">
            <v>0</v>
          </cell>
          <cell r="OC84">
            <v>0</v>
          </cell>
          <cell r="OD84">
            <v>0</v>
          </cell>
          <cell r="OE84">
            <v>0</v>
          </cell>
        </row>
        <row r="85">
          <cell r="A85" t="str">
            <v>PD133A</v>
          </cell>
          <cell r="B85">
            <v>7872</v>
          </cell>
          <cell r="C85" t="str">
            <v>7872_3</v>
          </cell>
          <cell r="D85">
            <v>2020110010185</v>
          </cell>
          <cell r="E85" t="str">
            <v>Un nuevo contrato social y ambiental para la Bogotá del siglo XXI</v>
          </cell>
          <cell r="F85" t="str">
            <v>5. Construir Bogotá región con gobierno abierto, transparente y ciudadanía consciente.</v>
          </cell>
          <cell r="G85" t="str">
            <v>54. Transformación digital y gestión de TIC para un territorio inteligente</v>
          </cell>
          <cell r="H85" t="str">
            <v>Generar valor público para la ciudadanía, la Secretaria General y sus grupos de interes, mediante el uso y aprovechamiento estratégico de TIC.</v>
          </cell>
          <cell r="I85" t="str">
            <v>1. Contar con información oportuna y de calidad para la toma de decisiones</v>
          </cell>
          <cell r="J85" t="str">
            <v>Transformación digital y gestión TIC</v>
          </cell>
          <cell r="K85" t="str">
            <v>Oficina de Alta Consejería Distrital de Tecnologías de Información y Comunicaciones - TIC</v>
          </cell>
          <cell r="L85" t="str">
            <v>Felipe Guzman Ramirez</v>
          </cell>
          <cell r="M85" t="str">
            <v>Alto Consejero Distrital de Tecnologías de Información y Comunicaciones - TIC</v>
          </cell>
          <cell r="N85" t="str">
            <v>Oficina de Alta Consejería Distrital de Tecnologías de Información y Comunicaciones - TIC</v>
          </cell>
          <cell r="O85" t="str">
            <v>Felipe Guzman Ramirez</v>
          </cell>
          <cell r="P85" t="str">
            <v>Alto Consejero Distrital de Tecnologías de Información y Comunicaciones - TIC</v>
          </cell>
          <cell r="Q85" t="str">
            <v>Luisa Fernanda Ortega</v>
          </cell>
          <cell r="R85" t="str">
            <v>Jenny Torres</v>
          </cell>
          <cell r="S85" t="str">
            <v>3. Asesorar 100 porciento el diseño e implementación de las 16 agendas de Transformación Digital y sus aceleradores transversales</v>
          </cell>
          <cell r="T85" t="str">
            <v>Asesorar 100 porciento el diseño e implementación de las 16 agendas de Transformación Digital y sus aceleradores transversales</v>
          </cell>
          <cell r="Z85" t="str">
            <v>468. Formular e implementar las agendas de transformación digital para el Distrito</v>
          </cell>
          <cell r="AA85" t="str">
            <v>513. Agendas de transformación Digital Implementadas</v>
          </cell>
          <cell r="AB85" t="str">
            <v>22.2. Porcentaje de agendas de transformación digital asesoradas</v>
          </cell>
          <cell r="AC85" t="str">
            <v>3. Asesorar 100 porciento el diseño e implementación de las 16 agendas de Transformación Digital y sus aceleradores transversales</v>
          </cell>
          <cell r="AH85" t="str">
            <v>17. Alianzas para Lograr los Objetivos</v>
          </cell>
          <cell r="AI85" t="str">
            <v xml:space="preserve">PD_Meta Sectorial: 468. Formular e implementar las agendas de transformación digital para el Distrito; PD_Indicador Meta sector: 513. Agendas de transformación Digital Implementadas; PD_PMR: 22.2. Porcentaje de agendas de transformación digital asesoradas; PD_Meta Proyecto: 3. Asesorar 100 porciento el diseño e implementación de las 16 agendas de Transformación Digital y sus aceleradores transversales; ODS: 17. Alianzas para Lograr los Objetivos; </v>
          </cell>
          <cell r="AJ85" t="str">
            <v>Se programa la magnitud de la meta, teniendo en cuenta que se tienen recursos asigandos para la vigencia 2020.</v>
          </cell>
          <cell r="AK85">
            <v>44055</v>
          </cell>
          <cell r="AL85">
            <v>1</v>
          </cell>
          <cell r="AM85">
            <v>2022</v>
          </cell>
          <cell r="AN85" t="str">
            <v xml:space="preserve">Definir y hacer acompañamiento a la implementación de los proyectos de transformación digital de cada uno de los sectores de la alcaldía para transformar los modelos de atención de las entidades y de esta forma prestar mejores servicios a la ciudadanía. </v>
          </cell>
          <cell r="AO85" t="str">
            <v>A través del asesoramiento a la formulación e implementación de las 16 agendas de transformación digital los sectores de la Alcaldía Mayor de Bogotá contarán con estrategias de movilidad inteligente, transformación digital de la salud, analítica de datos para el medio ambiente entre otros. De igual manera los organismos de control de la ciudad podran contar con estrategias que les permita realizar su función de manera mucho más óptima.</v>
          </cell>
          <cell r="AP85">
            <v>2020</v>
          </cell>
          <cell r="AQ85">
            <v>2024</v>
          </cell>
          <cell r="AR85" t="str">
            <v>Creciente</v>
          </cell>
          <cell r="AS85" t="str">
            <v>Eficacia</v>
          </cell>
          <cell r="AT85" t="str">
            <v>Porcentaje</v>
          </cell>
          <cell r="AU85" t="str">
            <v>Producto</v>
          </cell>
          <cell r="AV85" t="str">
            <v>N/D</v>
          </cell>
          <cell r="AW85" t="str">
            <v>N/D</v>
          </cell>
          <cell r="AX85" t="str">
            <v>N/D</v>
          </cell>
          <cell r="AY85">
            <v>1</v>
          </cell>
          <cell r="BB85" t="str">
            <v xml:space="preserve">Lograr Implementar las 16 agendas de transformación digital para las entidades cabeza de sector del Distito, mediante los hitos programados por los lideres del desarrollo de las agendas.
</v>
          </cell>
          <cell r="BC85" t="str">
            <v>(No. de hitos en la asesoria del diseño e implementación de las 16 Agendas logrados / Total de hitosen la asesoria del diseño e implementación de las 16 Agendas programados)*100</v>
          </cell>
          <cell r="BD85" t="str">
            <v xml:space="preserve">No. de hitos en la asesoria del diseño e implementación de las 16 Agendas logrados </v>
          </cell>
          <cell r="BE85" t="str">
            <v>Total de hitosen la asesoria del diseño e implementación de las 16 Agendas programados</v>
          </cell>
          <cell r="BF85" t="str">
            <v>Documentos de avance de la implementación de las Agendas</v>
          </cell>
          <cell r="BG85">
            <v>1</v>
          </cell>
          <cell r="BH85">
            <v>44055</v>
          </cell>
          <cell r="BI85">
            <v>0</v>
          </cell>
          <cell r="BJ85" t="str">
            <v>Plan de acción - proyectos de inversión (actividades)</v>
          </cell>
          <cell r="BK85">
            <v>100</v>
          </cell>
          <cell r="BL85">
            <v>5</v>
          </cell>
          <cell r="BM85">
            <v>15</v>
          </cell>
          <cell r="BN85">
            <v>45</v>
          </cell>
          <cell r="BO85">
            <v>75</v>
          </cell>
          <cell r="BP85">
            <v>100</v>
          </cell>
          <cell r="BQ85">
            <v>13883542812.233807</v>
          </cell>
          <cell r="BR85">
            <v>971624224</v>
          </cell>
          <cell r="BS85">
            <v>2580011883</v>
          </cell>
          <cell r="BT85">
            <v>2629004000</v>
          </cell>
          <cell r="BU85">
            <v>5006000000</v>
          </cell>
          <cell r="BV85">
            <v>2696902705.2338071</v>
          </cell>
          <cell r="BW85">
            <v>5</v>
          </cell>
          <cell r="BX85">
            <v>15</v>
          </cell>
          <cell r="BY85">
            <v>45</v>
          </cell>
          <cell r="BZ85">
            <v>10</v>
          </cell>
          <cell r="CA85">
            <v>30</v>
          </cell>
          <cell r="CB85">
            <v>937841014</v>
          </cell>
          <cell r="CC85">
            <v>926702091</v>
          </cell>
          <cell r="CD85">
            <v>2547267336</v>
          </cell>
          <cell r="CE85">
            <v>2460228432</v>
          </cell>
          <cell r="CF85">
            <v>5</v>
          </cell>
          <cell r="CG85">
            <v>15</v>
          </cell>
          <cell r="CH85">
            <v>22.5</v>
          </cell>
          <cell r="CI85" t="str">
            <v>Suma</v>
          </cell>
          <cell r="CJ85">
            <v>0</v>
          </cell>
          <cell r="CK85">
            <v>0</v>
          </cell>
          <cell r="CL85">
            <v>7.5</v>
          </cell>
          <cell r="CM85">
            <v>0</v>
          </cell>
          <cell r="CN85">
            <v>0</v>
          </cell>
          <cell r="CO85">
            <v>7.5</v>
          </cell>
          <cell r="CP85">
            <v>0</v>
          </cell>
          <cell r="CQ85">
            <v>0</v>
          </cell>
          <cell r="CR85">
            <v>7.5</v>
          </cell>
          <cell r="CS85">
            <v>0</v>
          </cell>
          <cell r="CT85">
            <v>0</v>
          </cell>
          <cell r="CU85">
            <v>7.5</v>
          </cell>
          <cell r="CV85">
            <v>45</v>
          </cell>
          <cell r="CW85">
            <v>7.5</v>
          </cell>
          <cell r="CX85">
            <v>0</v>
          </cell>
          <cell r="CY85">
            <v>0</v>
          </cell>
          <cell r="CZ85">
            <v>50</v>
          </cell>
          <cell r="DA85">
            <v>0</v>
          </cell>
          <cell r="DB85">
            <v>0</v>
          </cell>
          <cell r="DC85">
            <v>50</v>
          </cell>
          <cell r="DD85">
            <v>0</v>
          </cell>
          <cell r="DE85">
            <v>0</v>
          </cell>
          <cell r="DF85">
            <v>50</v>
          </cell>
          <cell r="DG85">
            <v>0</v>
          </cell>
          <cell r="DH85">
            <v>0</v>
          </cell>
          <cell r="DI85">
            <v>50</v>
          </cell>
          <cell r="DJ85">
            <v>200</v>
          </cell>
          <cell r="DK85">
            <v>0</v>
          </cell>
          <cell r="DL85">
            <v>0</v>
          </cell>
          <cell r="DM85">
            <v>50</v>
          </cell>
          <cell r="DN85">
            <v>0</v>
          </cell>
          <cell r="DO85">
            <v>0</v>
          </cell>
          <cell r="DP85">
            <v>0</v>
          </cell>
          <cell r="DQ85">
            <v>0</v>
          </cell>
          <cell r="DR85">
            <v>0</v>
          </cell>
          <cell r="DS85">
            <v>0</v>
          </cell>
          <cell r="DT85">
            <v>0</v>
          </cell>
          <cell r="DU85">
            <v>0</v>
          </cell>
          <cell r="DV85">
            <v>0</v>
          </cell>
          <cell r="DW85">
            <v>50</v>
          </cell>
          <cell r="DX85">
            <v>50</v>
          </cell>
          <cell r="DY85">
            <v>0</v>
          </cell>
          <cell r="DZ85">
            <v>0</v>
          </cell>
          <cell r="EA85" t="str">
            <v>Informe trimestral de Agendas de Transformación Digital y sus aceleradores. Adicionalmente se contará con los avances de actualizacion del sitio web de Agendas de Transformación Digital y avances de actualización del Centro de Gobierno actualizado</v>
          </cell>
          <cell r="EB85">
            <v>0</v>
          </cell>
          <cell r="EC85">
            <v>0</v>
          </cell>
          <cell r="ED85" t="str">
            <v>Informe trimestral de Agendas de Transformación Digital y sus aceleradores. Adicionalmente se contará con los avances de actualizacion del sitio web de Agendas de Transformación Digital y avances de actualización del Centro de Gobierno actualizado</v>
          </cell>
          <cell r="EE85">
            <v>0</v>
          </cell>
          <cell r="EF85">
            <v>0</v>
          </cell>
          <cell r="EG85" t="str">
            <v>Informe trimestral de Agendas de Transformación Digital y sus aceleradores. Adicionalmente se contará con los avances de actualizacion del sitio web de Agendas de Transformación Digital y avances de actualización del Centro de Gobierno actualizado</v>
          </cell>
          <cell r="EH85">
            <v>0</v>
          </cell>
          <cell r="EI85">
            <v>0</v>
          </cell>
          <cell r="EJ85" t="str">
            <v>Informe final de Agendas de Transformación Digital y sus aceleradores. Adicionalmente se contará con los avances de actualizacion del sitio web de Agendas de Transformación Digital y avances de actualización del Centro de Gobierno actualizado.</v>
          </cell>
          <cell r="EK85">
            <v>0</v>
          </cell>
          <cell r="EL85">
            <v>0</v>
          </cell>
          <cell r="EM85" t="str">
            <v>Informe primer trimestre de Agendas de Transformación Digital y de los aceleradores de interoperabilidad y analítica. Adicionalmente los avances en la actualización del sitio web de Agendas de Transformación Digital y actualización del Centro de Gobierno.</v>
          </cell>
          <cell r="EN85">
            <v>0</v>
          </cell>
          <cell r="EO85">
            <v>0</v>
          </cell>
          <cell r="EP85">
            <v>0</v>
          </cell>
          <cell r="EQ85">
            <v>0</v>
          </cell>
          <cell r="ER85">
            <v>0</v>
          </cell>
          <cell r="ES85">
            <v>0</v>
          </cell>
          <cell r="ET85">
            <v>0</v>
          </cell>
          <cell r="EU85">
            <v>0</v>
          </cell>
          <cell r="EV85">
            <v>0</v>
          </cell>
          <cell r="EW85">
            <v>2629004000</v>
          </cell>
          <cell r="EX85">
            <v>2629004000</v>
          </cell>
          <cell r="EY85">
            <v>2629004000</v>
          </cell>
          <cell r="EZ85">
            <v>2629004000</v>
          </cell>
          <cell r="FA85">
            <v>2629004000</v>
          </cell>
          <cell r="FB85">
            <v>2629004000</v>
          </cell>
          <cell r="FC85">
            <v>2629004000</v>
          </cell>
          <cell r="FD85">
            <v>2629004000</v>
          </cell>
          <cell r="FE85">
            <v>2629004000</v>
          </cell>
          <cell r="FF85">
            <v>2629004000</v>
          </cell>
          <cell r="FG85">
            <v>2629004000</v>
          </cell>
          <cell r="FH85">
            <v>2629004000</v>
          </cell>
          <cell r="FI85">
            <v>2629004000</v>
          </cell>
          <cell r="FJ85">
            <v>2629004000</v>
          </cell>
          <cell r="FK85">
            <v>2629004000</v>
          </cell>
          <cell r="FL85">
            <v>2629004000</v>
          </cell>
          <cell r="FM85">
            <v>0</v>
          </cell>
          <cell r="FN85">
            <v>0</v>
          </cell>
          <cell r="FO85">
            <v>0</v>
          </cell>
          <cell r="FP85">
            <v>0</v>
          </cell>
          <cell r="FQ85">
            <v>0</v>
          </cell>
          <cell r="FR85">
            <v>0</v>
          </cell>
          <cell r="FS85">
            <v>0</v>
          </cell>
          <cell r="FT85">
            <v>0</v>
          </cell>
          <cell r="FU85">
            <v>0</v>
          </cell>
          <cell r="FV85">
            <v>2629004000</v>
          </cell>
          <cell r="FW85">
            <v>2465936250</v>
          </cell>
          <cell r="FX85">
            <v>2465936250</v>
          </cell>
          <cell r="FY85">
            <v>2448886069</v>
          </cell>
          <cell r="FZ85">
            <v>0</v>
          </cell>
          <cell r="GA85">
            <v>0</v>
          </cell>
          <cell r="GB85">
            <v>0</v>
          </cell>
          <cell r="GC85">
            <v>0</v>
          </cell>
          <cell r="GD85">
            <v>0</v>
          </cell>
          <cell r="GE85">
            <v>0</v>
          </cell>
          <cell r="GF85">
            <v>0</v>
          </cell>
          <cell r="GG85">
            <v>0</v>
          </cell>
          <cell r="GH85">
            <v>0</v>
          </cell>
          <cell r="GI85">
            <v>2448886069</v>
          </cell>
          <cell r="GJ85">
            <v>0</v>
          </cell>
          <cell r="GK85">
            <v>96488690</v>
          </cell>
          <cell r="GL85">
            <v>326267818</v>
          </cell>
          <cell r="GM85">
            <v>0</v>
          </cell>
          <cell r="GN85">
            <v>0</v>
          </cell>
          <cell r="GO85">
            <v>0</v>
          </cell>
          <cell r="GP85">
            <v>0</v>
          </cell>
          <cell r="GQ85">
            <v>0</v>
          </cell>
          <cell r="GR85">
            <v>0</v>
          </cell>
          <cell r="GS85">
            <v>0</v>
          </cell>
          <cell r="GT85">
            <v>0</v>
          </cell>
          <cell r="GU85">
            <v>0</v>
          </cell>
          <cell r="GV85">
            <v>326267818</v>
          </cell>
          <cell r="GW85">
            <v>87038904</v>
          </cell>
          <cell r="GX85">
            <v>87038904</v>
          </cell>
          <cell r="GY85">
            <v>87038904</v>
          </cell>
          <cell r="GZ85">
            <v>0</v>
          </cell>
          <cell r="HA85">
            <v>0</v>
          </cell>
          <cell r="HB85">
            <v>0</v>
          </cell>
          <cell r="HC85">
            <v>0</v>
          </cell>
          <cell r="HD85">
            <v>0</v>
          </cell>
          <cell r="HE85">
            <v>0</v>
          </cell>
          <cell r="HF85">
            <v>0</v>
          </cell>
          <cell r="HG85">
            <v>0</v>
          </cell>
          <cell r="HH85">
            <v>0</v>
          </cell>
          <cell r="HI85">
            <v>87038904</v>
          </cell>
          <cell r="HJ85">
            <v>60855654</v>
          </cell>
          <cell r="HK85">
            <v>87038904</v>
          </cell>
          <cell r="HL85">
            <v>87038904</v>
          </cell>
          <cell r="HM85">
            <v>0</v>
          </cell>
          <cell r="HN85">
            <v>0</v>
          </cell>
          <cell r="HO85">
            <v>0</v>
          </cell>
          <cell r="HP85">
            <v>0</v>
          </cell>
          <cell r="HQ85">
            <v>0</v>
          </cell>
          <cell r="HR85">
            <v>0</v>
          </cell>
          <cell r="HS85">
            <v>0</v>
          </cell>
          <cell r="HT85">
            <v>0</v>
          </cell>
          <cell r="HU85">
            <v>0</v>
          </cell>
          <cell r="HV85">
            <v>87038904</v>
          </cell>
          <cell r="HW85" t="str">
            <v>Los principales beneficios de la ejecución fueron: Generación de espacios de coordinación intersectorial para la ejecución de proyectos de transformación digital del Distrito. 
Apoyo en los procesos de desarrollo y puesta en operación de nuevos servicios digitales que atiendan las necesidades de los usuarios. 
Apoyo en los procesos de mejora de los servicios digitales existentes para maximizar y aprovechar las oportunidades que la tecnología ofrece. 
Promover el cambio organizacional necesario para apalancar los proyectos de transformación digital en el Distrito. 
Implementación de procesos de seguimiento y monitoreo de las iniciativas de transformación digital intentando identificar los posibles obstáculos o cuellos de botella para escalar, y plantear acciones de mejora o correctivas. 
Mayor articulación y coordinación entre entidades distritales en la implementación de proyectos de las Agendas de Transformación Digital.
Resolución de dudas y cuellos de botella a partir de asesoría técnica especializada de expertos del equipo de la Alta Consejería Distrital de TIC y de la interlocución con otros actores que no hacen parte de la Administración Distrital.
Fortalecimiento de la comunidad de líderes de TIC de las entidades públicas distritales.</v>
          </cell>
          <cell r="HX85" t="str">
            <v>No se presentaron retrasos</v>
          </cell>
          <cell r="HY85" t="str">
            <v/>
          </cell>
          <cell r="HZ85" t="str">
            <v/>
          </cell>
          <cell r="IA85" t="str">
            <v/>
          </cell>
          <cell r="IB85" t="str">
            <v>En lo corrido del Plan Distrital de Desarrollo, en cumplimiento del indicador sectorial, la Secretaría General avanzó en un 22.5% en la formulación e implementación de las agendas de transformación digital para el Distrito, para lo cual se destacan los siguientes avances:
• Actualización del sitio web de las Agendas de Transformación Digital “link, o página web” donde se dio a conocer a la ciudadanía en general los avances, logros y proyecciones de los proyectos e iniciativas de las Agendas de Transformación Digital con el fin de que conozcan, usen y aprovechen los beneficios de los servicios y productos puestos a disposición por parte de las entidades distritales
• Puesta en operación del Tablero de Control de los proyectos e iniciativas de las Agendas de Transformación Digital en el Centro de Gobierno de Bogotá para el mes de marzo, para facilitar el reporte y la consolidación de información relevante para el Alto Gobierno y las entidades distritales, que permiten mejorar el seguimiento del avance en la implementación de los proyectos e iniciativas estratégicos de transformación digital del distrito, así como visibilizar los resultados de estos.
• Presentación de 3 proyectos priorizados entre ellos Plataforma de Gobierno Abierto de Bogotá, Academia para la Cuarta Revolución Industrial, Bogotá Te Escucha - Servicio al ciudadano por redes sociales para la vigencia 2022 en el Grupo Sinergia de la Comisión Distrital de Transformación Digital-CDTD, logrando avances en materia de articulación y coordinación institucional al interior de la Administración Distrital para su implementación y apoyo técnico en materia de interoperabilidad y analítica para acelerar su desarrollo y potenciar la generación de valor hacia la ciudadanía, las entidades y demás grupos de interés del Distrito.
Retrasos: No se presentaron retrasos</v>
          </cell>
          <cell r="IC85" t="str">
            <v/>
          </cell>
          <cell r="ID85" t="str">
            <v/>
          </cell>
          <cell r="IE85" t="str">
            <v/>
          </cell>
          <cell r="IF85" t="str">
            <v/>
          </cell>
          <cell r="IG85" t="str">
            <v/>
          </cell>
          <cell r="IH85" t="str">
            <v/>
          </cell>
          <cell r="II85" t="str">
            <v/>
          </cell>
          <cell r="IJ85" t="str">
            <v/>
          </cell>
          <cell r="IK85" t="str">
            <v/>
          </cell>
          <cell r="IL85">
            <v>0</v>
          </cell>
          <cell r="IM85">
            <v>0</v>
          </cell>
          <cell r="IN85">
            <v>1</v>
          </cell>
          <cell r="IO85">
            <v>0</v>
          </cell>
          <cell r="IP85">
            <v>0</v>
          </cell>
          <cell r="IQ85">
            <v>0</v>
          </cell>
          <cell r="IR85">
            <v>0</v>
          </cell>
          <cell r="IS85">
            <v>0</v>
          </cell>
          <cell r="IT85">
            <v>0</v>
          </cell>
          <cell r="IU85">
            <v>0</v>
          </cell>
          <cell r="IV85">
            <v>0</v>
          </cell>
          <cell r="IW85">
            <v>0</v>
          </cell>
          <cell r="IX85">
            <v>0.25</v>
          </cell>
          <cell r="IY85">
            <v>0</v>
          </cell>
          <cell r="IZ85">
            <v>0</v>
          </cell>
          <cell r="JA85">
            <v>25</v>
          </cell>
          <cell r="JB85">
            <v>0</v>
          </cell>
          <cell r="JC85">
            <v>0</v>
          </cell>
          <cell r="JD85">
            <v>0</v>
          </cell>
          <cell r="JE85">
            <v>0</v>
          </cell>
          <cell r="JF85">
            <v>0</v>
          </cell>
          <cell r="JG85">
            <v>0</v>
          </cell>
          <cell r="JH85">
            <v>0</v>
          </cell>
          <cell r="JI85">
            <v>0</v>
          </cell>
          <cell r="JJ85">
            <v>0</v>
          </cell>
          <cell r="JK85">
            <v>25</v>
          </cell>
          <cell r="JL85">
            <v>0</v>
          </cell>
          <cell r="JM85">
            <v>0</v>
          </cell>
          <cell r="JN85">
            <v>25</v>
          </cell>
          <cell r="JO85">
            <v>25</v>
          </cell>
          <cell r="JP85">
            <v>25</v>
          </cell>
          <cell r="JQ85">
            <v>25</v>
          </cell>
          <cell r="JR85">
            <v>25</v>
          </cell>
          <cell r="JS85">
            <v>25</v>
          </cell>
          <cell r="JT85">
            <v>25</v>
          </cell>
          <cell r="JU85">
            <v>25</v>
          </cell>
          <cell r="JV85">
            <v>25</v>
          </cell>
          <cell r="JW85">
            <v>25</v>
          </cell>
          <cell r="JX85" t="str">
            <v>No Programó</v>
          </cell>
          <cell r="JY85" t="str">
            <v/>
          </cell>
          <cell r="JZ85">
            <v>100</v>
          </cell>
          <cell r="KA85" t="str">
            <v/>
          </cell>
          <cell r="KB85" t="str">
            <v/>
          </cell>
          <cell r="KC85" t="str">
            <v/>
          </cell>
          <cell r="KD85" t="str">
            <v/>
          </cell>
          <cell r="KE85" t="str">
            <v/>
          </cell>
          <cell r="KF85" t="str">
            <v/>
          </cell>
          <cell r="KG85" t="str">
            <v/>
          </cell>
          <cell r="KH85" t="str">
            <v/>
          </cell>
          <cell r="KI85" t="str">
            <v/>
          </cell>
          <cell r="KJ85" t="str">
            <v>No Programó</v>
          </cell>
          <cell r="KK85" t="str">
            <v>No Programó</v>
          </cell>
          <cell r="KL85">
            <v>100</v>
          </cell>
          <cell r="KM85" t="str">
            <v/>
          </cell>
          <cell r="KN85" t="str">
            <v/>
          </cell>
          <cell r="KO85" t="str">
            <v/>
          </cell>
          <cell r="KP85" t="str">
            <v/>
          </cell>
          <cell r="KQ85" t="str">
            <v/>
          </cell>
          <cell r="KR85" t="str">
            <v/>
          </cell>
          <cell r="KS85" t="str">
            <v/>
          </cell>
          <cell r="KT85" t="str">
            <v/>
          </cell>
          <cell r="KU85" t="str">
            <v/>
          </cell>
          <cell r="KV85">
            <v>100</v>
          </cell>
          <cell r="KW85" t="str">
            <v>7872_1</v>
          </cell>
          <cell r="KX85" t="str">
            <v>1. Contar con información oportuna y de calidad para la toma de decisiones</v>
          </cell>
          <cell r="KY85">
            <v>100</v>
          </cell>
          <cell r="KZ85">
            <v>20</v>
          </cell>
          <cell r="LA85">
            <v>100</v>
          </cell>
          <cell r="LB85">
            <v>20</v>
          </cell>
          <cell r="LC85">
            <v>100</v>
          </cell>
          <cell r="LD85">
            <v>22.333333333333336</v>
          </cell>
          <cell r="LE85">
            <v>15428222000</v>
          </cell>
          <cell r="LF85">
            <v>9827701644</v>
          </cell>
          <cell r="LG85">
            <v>1515983197</v>
          </cell>
          <cell r="LH85">
            <v>627400580</v>
          </cell>
          <cell r="LI85">
            <v>422484437</v>
          </cell>
          <cell r="LJ85" t="str">
            <v>No Programó</v>
          </cell>
          <cell r="LK85" t="str">
            <v>No Programó</v>
          </cell>
          <cell r="LL85">
            <v>7.5</v>
          </cell>
          <cell r="LM85" t="str">
            <v/>
          </cell>
          <cell r="LN85" t="str">
            <v/>
          </cell>
          <cell r="LO85" t="str">
            <v/>
          </cell>
          <cell r="LP85" t="str">
            <v/>
          </cell>
          <cell r="LQ85" t="str">
            <v/>
          </cell>
          <cell r="LR85" t="str">
            <v/>
          </cell>
          <cell r="LS85" t="str">
            <v/>
          </cell>
          <cell r="LT85" t="str">
            <v/>
          </cell>
          <cell r="LU85" t="str">
            <v/>
          </cell>
          <cell r="LV85">
            <v>7.5</v>
          </cell>
          <cell r="LW85">
            <v>22.5</v>
          </cell>
          <cell r="LX85">
            <v>0</v>
          </cell>
          <cell r="LY85">
            <v>0</v>
          </cell>
          <cell r="LZ85">
            <v>0</v>
          </cell>
          <cell r="MA85">
            <v>0</v>
          </cell>
          <cell r="MB85">
            <v>0</v>
          </cell>
          <cell r="MC85">
            <v>0</v>
          </cell>
          <cell r="MD85">
            <v>0</v>
          </cell>
          <cell r="ME85">
            <v>0</v>
          </cell>
          <cell r="MF85">
            <v>0</v>
          </cell>
          <cell r="MG85">
            <v>0</v>
          </cell>
          <cell r="MH85">
            <v>0</v>
          </cell>
          <cell r="MI85">
            <v>0</v>
          </cell>
          <cell r="MJ85">
            <v>0</v>
          </cell>
          <cell r="MK85">
            <v>0</v>
          </cell>
          <cell r="ML85">
            <v>0</v>
          </cell>
          <cell r="MM85">
            <v>0</v>
          </cell>
          <cell r="MN85">
            <v>0</v>
          </cell>
          <cell r="MO85">
            <v>0</v>
          </cell>
          <cell r="MP85">
            <v>0</v>
          </cell>
          <cell r="MQ85">
            <v>0</v>
          </cell>
          <cell r="MR85">
            <v>0</v>
          </cell>
          <cell r="MS85">
            <v>0</v>
          </cell>
          <cell r="MT85">
            <v>0</v>
          </cell>
          <cell r="MU85">
            <v>0</v>
          </cell>
          <cell r="MV85" t="str">
            <v>No Programó</v>
          </cell>
          <cell r="MW85" t="str">
            <v>No Programó</v>
          </cell>
          <cell r="MX85">
            <v>100</v>
          </cell>
          <cell r="MY85" t="str">
            <v/>
          </cell>
          <cell r="MZ85" t="str">
            <v/>
          </cell>
          <cell r="NA85" t="str">
            <v/>
          </cell>
          <cell r="NB85" t="str">
            <v/>
          </cell>
          <cell r="NC85" t="str">
            <v/>
          </cell>
          <cell r="ND85" t="str">
            <v/>
          </cell>
          <cell r="NE85" t="str">
            <v/>
          </cell>
          <cell r="NF85" t="str">
            <v/>
          </cell>
          <cell r="NG85" t="str">
            <v/>
          </cell>
          <cell r="NH85">
            <v>0</v>
          </cell>
          <cell r="NI85">
            <v>0</v>
          </cell>
          <cell r="NJ85">
            <v>0</v>
          </cell>
          <cell r="NK85">
            <v>0</v>
          </cell>
          <cell r="NL85">
            <v>0</v>
          </cell>
          <cell r="NM85">
            <v>0</v>
          </cell>
          <cell r="NN85">
            <v>0</v>
          </cell>
          <cell r="NO85">
            <v>0</v>
          </cell>
          <cell r="NP85">
            <v>0</v>
          </cell>
          <cell r="NQ85">
            <v>0</v>
          </cell>
          <cell r="NR85">
            <v>0</v>
          </cell>
          <cell r="NS85">
            <v>0</v>
          </cell>
          <cell r="NT85">
            <v>0</v>
          </cell>
          <cell r="NU85">
            <v>0</v>
          </cell>
          <cell r="NV85">
            <v>0</v>
          </cell>
          <cell r="NW85">
            <v>0</v>
          </cell>
          <cell r="NX85">
            <v>0</v>
          </cell>
          <cell r="NY85">
            <v>0</v>
          </cell>
          <cell r="NZ85">
            <v>0</v>
          </cell>
          <cell r="OA85">
            <v>0</v>
          </cell>
          <cell r="OB85">
            <v>0</v>
          </cell>
          <cell r="OC85">
            <v>0</v>
          </cell>
          <cell r="OD85">
            <v>0</v>
          </cell>
          <cell r="OE85">
            <v>0</v>
          </cell>
        </row>
        <row r="86">
          <cell r="A86" t="str">
            <v>PD135</v>
          </cell>
          <cell r="B86">
            <v>7872</v>
          </cell>
          <cell r="C86" t="str">
            <v>7872_5</v>
          </cell>
          <cell r="D86">
            <v>2020110010185</v>
          </cell>
          <cell r="E86" t="str">
            <v>Un nuevo contrato social y ambiental para la Bogotá del siglo XXI</v>
          </cell>
          <cell r="F86" t="str">
            <v>5. Construir Bogotá región con gobierno abierto, transparente y ciudadanía consciente.</v>
          </cell>
          <cell r="G86" t="str">
            <v>54. Transformación digital y gestión de TIC para un territorio inteligente</v>
          </cell>
          <cell r="H86" t="str">
            <v>Generar valor público para la ciudadanía, la Secretaria General y sus grupos de interes, mediante el uso y aprovechamiento estratégico de TIC.</v>
          </cell>
          <cell r="I86" t="str">
            <v>1. Contar con información oportuna y de calidad para la toma de decisiones</v>
          </cell>
          <cell r="J86" t="str">
            <v>Transformación digital y gestión TIC</v>
          </cell>
          <cell r="K86" t="str">
            <v>Oficina de Alta Consejería Distrital de Tecnologías de Información y Comunicaciones - TIC</v>
          </cell>
          <cell r="L86" t="str">
            <v>Felipe Guzman Ramirez</v>
          </cell>
          <cell r="M86" t="str">
            <v>Alto Consejero Distrital de Tecnologías de Información y Comunicaciones - TIC</v>
          </cell>
          <cell r="N86" t="str">
            <v>Oficina de Alta Consejería Distrital de Tecnologías de Información y Comunicaciones - TIC</v>
          </cell>
          <cell r="O86" t="str">
            <v>Felipe Guzman Ramirez</v>
          </cell>
          <cell r="P86" t="str">
            <v>Alto Consejero Distrital de Tecnologías de Información y Comunicaciones - TIC</v>
          </cell>
          <cell r="Q86" t="str">
            <v>Luisa Fernanda Ortega</v>
          </cell>
          <cell r="R86" t="str">
            <v>Jenny Torres</v>
          </cell>
          <cell r="S86" t="str">
            <v>5. Desarrollar una estrategia de apropiación para potenciar el conocimiento y uso de tecnologías.</v>
          </cell>
          <cell r="T86" t="str">
            <v>Desarrollar una estrategia de apropiación para potenciar el conocimiento y uso de tecnologías.</v>
          </cell>
          <cell r="AC86" t="str">
            <v>5. Desarrollar una estrategia de apropiación para potenciar el conocimiento y uso de tecnologías.</v>
          </cell>
          <cell r="AI86" t="str">
            <v xml:space="preserve">PD_Meta Proyecto: 5. Desarrollar una estrategia de apropiación para potenciar el conocimiento y uso de tecnologías.; </v>
          </cell>
          <cell r="AJ86">
            <v>0</v>
          </cell>
          <cell r="AK86">
            <v>44055</v>
          </cell>
          <cell r="AL86">
            <v>1</v>
          </cell>
          <cell r="AM86">
            <v>2022</v>
          </cell>
          <cell r="AN86" t="str">
            <v>Con el desarrollo de la estrategia se busca promover dinámicas de apropiación para el acceso, uso y aprovechamiento de las TIC (presentes y futuras) mediante alianzas con los actores del ecosistema, para canalizarlos en Bogotá- Región, reconociendo las necesidades particulares de los diversos grupos de interés y poblacionales, y sus enfoques diferenciales, ​est(grupos etarios, étnicos, género, discapacidad) en su cotidianidad y su interacción con el gobierno local.​ Este indicador mide el avance del desarrollo de la estrategia durante el Cuatrienio.</v>
          </cell>
          <cell r="AO86" t="str">
            <v>Cultura Digital reforzada
Dinamización del ecosistema digital 
Aprovechar redes de colaboración buscando resultados efectivos para potenciar el conocimiento de los ciudadanos en materia de acceso, uso y  aprovechamiento de las TIC.</v>
          </cell>
          <cell r="AP86">
            <v>2020</v>
          </cell>
          <cell r="AQ86">
            <v>2024</v>
          </cell>
          <cell r="AR86" t="str">
            <v>Creciente</v>
          </cell>
          <cell r="AS86" t="str">
            <v>Eficacia</v>
          </cell>
          <cell r="AT86" t="str">
            <v>Número</v>
          </cell>
          <cell r="AU86" t="str">
            <v>Producto</v>
          </cell>
          <cell r="AV86" t="str">
            <v>N/D</v>
          </cell>
          <cell r="AW86" t="str">
            <v>N/D</v>
          </cell>
          <cell r="AX86" t="str">
            <v>N/D</v>
          </cell>
          <cell r="AY86">
            <v>1</v>
          </cell>
          <cell r="BB86" t="str">
            <v>Lograr el desarrollo de la Estrategia de Apropiación para potenciar el conocimiento y uso de Tecnologías a traves de sus actividades</v>
          </cell>
          <cell r="BC86" t="str">
            <v>(No. de hitos del desarrollo de la Estrategia de Apropiación logrados/Total de hitos del desarrollo de la Estrategia de Apropiación programados)</v>
          </cell>
          <cell r="BD86" t="str">
            <v>No. de hitos del desarrollo de la Estrategia de Apropiación logrados</v>
          </cell>
          <cell r="BE86" t="str">
            <v>Total de hitos del desarrollo de la Estrategia de Apropiación programados</v>
          </cell>
          <cell r="BF86" t="str">
            <v>Documentos de avances de desarrollo e implementación de la Estrategia de aptopiación.
Plan de Acción de la alta Consejeria Distrital de TIC</v>
          </cell>
          <cell r="BG86">
            <v>1</v>
          </cell>
          <cell r="BH86">
            <v>44055</v>
          </cell>
          <cell r="BI86">
            <v>0</v>
          </cell>
          <cell r="BJ86" t="str">
            <v>Plan de acción - proyectos de inversión (actividades)</v>
          </cell>
          <cell r="BK86">
            <v>1</v>
          </cell>
          <cell r="BL86">
            <v>0.1</v>
          </cell>
          <cell r="BM86">
            <v>0.3</v>
          </cell>
          <cell r="BN86">
            <v>0.5</v>
          </cell>
          <cell r="BO86">
            <v>0.7</v>
          </cell>
          <cell r="BP86">
            <v>1</v>
          </cell>
          <cell r="BQ86">
            <v>3240196031.039115</v>
          </cell>
          <cell r="BR86">
            <v>756208431</v>
          </cell>
          <cell r="BS86">
            <v>216775442</v>
          </cell>
          <cell r="BT86">
            <v>759664000</v>
          </cell>
          <cell r="BU86">
            <v>610484000</v>
          </cell>
          <cell r="BV86">
            <v>897064158.03911519</v>
          </cell>
          <cell r="BW86">
            <v>0.1</v>
          </cell>
          <cell r="BX86">
            <v>0.3</v>
          </cell>
          <cell r="BY86">
            <v>0.5</v>
          </cell>
          <cell r="BZ86">
            <v>0.19999999999999998</v>
          </cell>
          <cell r="CA86">
            <v>0.19999999999999996</v>
          </cell>
          <cell r="CB86">
            <v>754142741</v>
          </cell>
          <cell r="CC86">
            <v>751402137</v>
          </cell>
          <cell r="CD86">
            <v>216775216</v>
          </cell>
          <cell r="CE86">
            <v>216775216</v>
          </cell>
          <cell r="CF86">
            <v>0.1</v>
          </cell>
          <cell r="CG86">
            <v>0.30000000000000004</v>
          </cell>
          <cell r="CH86">
            <v>0.30000000000000004</v>
          </cell>
          <cell r="CI86" t="str">
            <v>Suma</v>
          </cell>
          <cell r="CJ86">
            <v>0</v>
          </cell>
          <cell r="CK86">
            <v>0</v>
          </cell>
          <cell r="CL86">
            <v>0</v>
          </cell>
          <cell r="CM86">
            <v>3.9999999999999994E-2</v>
          </cell>
          <cell r="CN86">
            <v>0</v>
          </cell>
          <cell r="CO86">
            <v>1.9999999999999997E-2</v>
          </cell>
          <cell r="CP86">
            <v>3.9999999999999994E-2</v>
          </cell>
          <cell r="CQ86">
            <v>0</v>
          </cell>
          <cell r="CR86">
            <v>0</v>
          </cell>
          <cell r="CS86">
            <v>3.9999999999999994E-2</v>
          </cell>
          <cell r="CT86">
            <v>0</v>
          </cell>
          <cell r="CU86">
            <v>5.9999999999999984E-2</v>
          </cell>
          <cell r="CV86">
            <v>0.5</v>
          </cell>
          <cell r="CW86">
            <v>0</v>
          </cell>
          <cell r="CX86">
            <v>0</v>
          </cell>
          <cell r="CY86">
            <v>0</v>
          </cell>
          <cell r="CZ86">
            <v>0</v>
          </cell>
          <cell r="DA86">
            <v>40</v>
          </cell>
          <cell r="DB86">
            <v>0</v>
          </cell>
          <cell r="DC86">
            <v>20</v>
          </cell>
          <cell r="DD86">
            <v>40</v>
          </cell>
          <cell r="DE86">
            <v>0</v>
          </cell>
          <cell r="DF86">
            <v>0</v>
          </cell>
          <cell r="DG86">
            <v>40</v>
          </cell>
          <cell r="DH86">
            <v>0</v>
          </cell>
          <cell r="DI86">
            <v>60</v>
          </cell>
          <cell r="DJ86">
            <v>200</v>
          </cell>
          <cell r="DK86">
            <v>0</v>
          </cell>
          <cell r="DL86">
            <v>0</v>
          </cell>
          <cell r="DM86">
            <v>0</v>
          </cell>
          <cell r="DN86">
            <v>0</v>
          </cell>
          <cell r="DO86">
            <v>0</v>
          </cell>
          <cell r="DP86">
            <v>0</v>
          </cell>
          <cell r="DQ86">
            <v>0</v>
          </cell>
          <cell r="DR86">
            <v>0</v>
          </cell>
          <cell r="DS86">
            <v>0</v>
          </cell>
          <cell r="DT86">
            <v>0</v>
          </cell>
          <cell r="DU86">
            <v>0</v>
          </cell>
          <cell r="DV86">
            <v>0</v>
          </cell>
          <cell r="DW86">
            <v>0</v>
          </cell>
          <cell r="DX86">
            <v>0</v>
          </cell>
          <cell r="DY86">
            <v>0</v>
          </cell>
          <cell r="DZ86">
            <v>0</v>
          </cell>
          <cell r="EA86">
            <v>0</v>
          </cell>
          <cell r="EB86" t="str">
            <v>Informe trimestral de gestión y resultados de los avances de la estrategia de apropiación de TIC</v>
          </cell>
          <cell r="EC86">
            <v>0</v>
          </cell>
          <cell r="ED86" t="str">
            <v>Evaluación de satisfacción de usuarios</v>
          </cell>
          <cell r="EE86" t="str">
            <v>Informe trimestral de gestión y resultados de los avances de la estrategia de apropiación de TIC</v>
          </cell>
          <cell r="EF86">
            <v>0</v>
          </cell>
          <cell r="EG86">
            <v>0</v>
          </cell>
          <cell r="EH86" t="str">
            <v>Informe trimestral de gestión y resultados de los avances de la estrategia de apropiación de TIC</v>
          </cell>
          <cell r="EI86">
            <v>0</v>
          </cell>
          <cell r="EJ86" t="str">
            <v>Informe final de gestión y resultados de los avances de la estrategia de apropiación de TIC
Informe de evaluación de la apropiación de TIC en el Distrito
Evaluación de satisfacción de usuarios</v>
          </cell>
          <cell r="EK86">
            <v>0</v>
          </cell>
          <cell r="EL86">
            <v>0</v>
          </cell>
          <cell r="EM86">
            <v>0</v>
          </cell>
          <cell r="EN86">
            <v>0</v>
          </cell>
          <cell r="EO86">
            <v>0</v>
          </cell>
          <cell r="EP86">
            <v>0</v>
          </cell>
          <cell r="EQ86">
            <v>0</v>
          </cell>
          <cell r="ER86">
            <v>0</v>
          </cell>
          <cell r="ES86">
            <v>0</v>
          </cell>
          <cell r="ET86">
            <v>0</v>
          </cell>
          <cell r="EU86">
            <v>0.06</v>
          </cell>
          <cell r="EV86">
            <v>0</v>
          </cell>
          <cell r="EW86">
            <v>759664000</v>
          </cell>
          <cell r="EX86">
            <v>759664000</v>
          </cell>
          <cell r="EY86">
            <v>759664000</v>
          </cell>
          <cell r="EZ86">
            <v>759664000</v>
          </cell>
          <cell r="FA86">
            <v>759664000</v>
          </cell>
          <cell r="FB86">
            <v>759664000</v>
          </cell>
          <cell r="FC86">
            <v>759664000</v>
          </cell>
          <cell r="FD86">
            <v>759664000</v>
          </cell>
          <cell r="FE86">
            <v>759664000</v>
          </cell>
          <cell r="FF86">
            <v>759664000</v>
          </cell>
          <cell r="FG86">
            <v>759664000</v>
          </cell>
          <cell r="FH86">
            <v>759664000</v>
          </cell>
          <cell r="FI86">
            <v>759664000</v>
          </cell>
          <cell r="FJ86">
            <v>759664000</v>
          </cell>
          <cell r="FK86">
            <v>759664000</v>
          </cell>
          <cell r="FL86">
            <v>759664000</v>
          </cell>
          <cell r="FM86">
            <v>0</v>
          </cell>
          <cell r="FN86">
            <v>0</v>
          </cell>
          <cell r="FO86">
            <v>0</v>
          </cell>
          <cell r="FP86">
            <v>0</v>
          </cell>
          <cell r="FQ86">
            <v>0</v>
          </cell>
          <cell r="FR86">
            <v>0</v>
          </cell>
          <cell r="FS86">
            <v>0</v>
          </cell>
          <cell r="FT86">
            <v>0</v>
          </cell>
          <cell r="FU86">
            <v>0</v>
          </cell>
          <cell r="FV86">
            <v>759664000</v>
          </cell>
          <cell r="FW86">
            <v>599353521</v>
          </cell>
          <cell r="FX86">
            <v>599353521</v>
          </cell>
          <cell r="FY86">
            <v>599353521</v>
          </cell>
          <cell r="FZ86">
            <v>0</v>
          </cell>
          <cell r="GA86">
            <v>0</v>
          </cell>
          <cell r="GB86">
            <v>0</v>
          </cell>
          <cell r="GC86">
            <v>0</v>
          </cell>
          <cell r="GD86">
            <v>0</v>
          </cell>
          <cell r="GE86">
            <v>0</v>
          </cell>
          <cell r="GF86">
            <v>0</v>
          </cell>
          <cell r="GG86">
            <v>0</v>
          </cell>
          <cell r="GH86">
            <v>0</v>
          </cell>
          <cell r="GI86">
            <v>599353521</v>
          </cell>
          <cell r="GJ86">
            <v>0</v>
          </cell>
          <cell r="GK86">
            <v>27522164</v>
          </cell>
          <cell r="GL86">
            <v>80536332</v>
          </cell>
          <cell r="GM86">
            <v>0</v>
          </cell>
          <cell r="GN86">
            <v>0</v>
          </cell>
          <cell r="GO86">
            <v>0</v>
          </cell>
          <cell r="GP86">
            <v>0</v>
          </cell>
          <cell r="GQ86">
            <v>0</v>
          </cell>
          <cell r="GR86">
            <v>0</v>
          </cell>
          <cell r="GS86">
            <v>0</v>
          </cell>
          <cell r="GT86">
            <v>0</v>
          </cell>
          <cell r="GU86">
            <v>0</v>
          </cell>
          <cell r="GV86">
            <v>80536332</v>
          </cell>
          <cell r="GW86">
            <v>0</v>
          </cell>
          <cell r="GX86">
            <v>0</v>
          </cell>
          <cell r="GY86">
            <v>0</v>
          </cell>
          <cell r="GZ86">
            <v>0</v>
          </cell>
          <cell r="HA86">
            <v>0</v>
          </cell>
          <cell r="HB86">
            <v>0</v>
          </cell>
          <cell r="HC86">
            <v>0</v>
          </cell>
          <cell r="HD86">
            <v>0</v>
          </cell>
          <cell r="HE86">
            <v>0</v>
          </cell>
          <cell r="HF86">
            <v>0</v>
          </cell>
          <cell r="HG86">
            <v>0</v>
          </cell>
          <cell r="HH86">
            <v>0</v>
          </cell>
          <cell r="HI86">
            <v>0</v>
          </cell>
          <cell r="HJ86">
            <v>0</v>
          </cell>
          <cell r="HK86">
            <v>0</v>
          </cell>
          <cell r="HL86">
            <v>0</v>
          </cell>
          <cell r="HM86">
            <v>0</v>
          </cell>
          <cell r="HN86">
            <v>0</v>
          </cell>
          <cell r="HO86">
            <v>0</v>
          </cell>
          <cell r="HP86">
            <v>0</v>
          </cell>
          <cell r="HQ86">
            <v>0</v>
          </cell>
          <cell r="HR86">
            <v>0</v>
          </cell>
          <cell r="HS86">
            <v>0</v>
          </cell>
          <cell r="HT86">
            <v>0</v>
          </cell>
          <cell r="HU86">
            <v>0</v>
          </cell>
          <cell r="HV86">
            <v>0</v>
          </cell>
          <cell r="HW86" t="str">
            <v/>
          </cell>
          <cell r="HX86" t="str">
            <v/>
          </cell>
          <cell r="HY86" t="str">
            <v/>
          </cell>
          <cell r="HZ86" t="str">
            <v/>
          </cell>
          <cell r="IA86" t="str">
            <v/>
          </cell>
          <cell r="IB86" t="str">
            <v/>
          </cell>
          <cell r="IC86" t="str">
            <v/>
          </cell>
          <cell r="ID86" t="str">
            <v/>
          </cell>
          <cell r="IE86" t="str">
            <v/>
          </cell>
          <cell r="IF86" t="str">
            <v/>
          </cell>
          <cell r="IG86" t="str">
            <v/>
          </cell>
          <cell r="IH86" t="str">
            <v/>
          </cell>
          <cell r="II86" t="str">
            <v/>
          </cell>
          <cell r="IJ86" t="str">
            <v/>
          </cell>
          <cell r="IK86" t="str">
            <v/>
          </cell>
          <cell r="IL86">
            <v>0</v>
          </cell>
          <cell r="IM86">
            <v>0</v>
          </cell>
          <cell r="IN86">
            <v>0</v>
          </cell>
          <cell r="IO86">
            <v>0</v>
          </cell>
          <cell r="IP86">
            <v>0</v>
          </cell>
          <cell r="IQ86">
            <v>0</v>
          </cell>
          <cell r="IR86">
            <v>0</v>
          </cell>
          <cell r="IS86">
            <v>0</v>
          </cell>
          <cell r="IT86">
            <v>0</v>
          </cell>
          <cell r="IU86">
            <v>0</v>
          </cell>
          <cell r="IV86">
            <v>0</v>
          </cell>
          <cell r="IW86">
            <v>0</v>
          </cell>
          <cell r="IX86">
            <v>0</v>
          </cell>
          <cell r="IY86">
            <v>0</v>
          </cell>
          <cell r="IZ86">
            <v>0</v>
          </cell>
          <cell r="JA86">
            <v>0</v>
          </cell>
          <cell r="JB86">
            <v>0</v>
          </cell>
          <cell r="JC86">
            <v>0</v>
          </cell>
          <cell r="JD86">
            <v>0</v>
          </cell>
          <cell r="JE86">
            <v>0</v>
          </cell>
          <cell r="JF86">
            <v>0</v>
          </cell>
          <cell r="JG86">
            <v>0</v>
          </cell>
          <cell r="JH86">
            <v>0</v>
          </cell>
          <cell r="JI86">
            <v>0</v>
          </cell>
          <cell r="JJ86">
            <v>0</v>
          </cell>
          <cell r="JK86">
            <v>0</v>
          </cell>
          <cell r="JL86">
            <v>0</v>
          </cell>
          <cell r="JM86">
            <v>0</v>
          </cell>
          <cell r="JN86">
            <v>0</v>
          </cell>
          <cell r="JO86">
            <v>0</v>
          </cell>
          <cell r="JP86">
            <v>0</v>
          </cell>
          <cell r="JQ86">
            <v>0</v>
          </cell>
          <cell r="JR86">
            <v>0</v>
          </cell>
          <cell r="JS86">
            <v>0</v>
          </cell>
          <cell r="JT86">
            <v>0</v>
          </cell>
          <cell r="JU86">
            <v>0</v>
          </cell>
          <cell r="JV86">
            <v>0</v>
          </cell>
          <cell r="JW86">
            <v>0</v>
          </cell>
          <cell r="JX86" t="str">
            <v>No Programó</v>
          </cell>
          <cell r="JY86" t="str">
            <v/>
          </cell>
          <cell r="JZ86" t="str">
            <v/>
          </cell>
          <cell r="KA86" t="str">
            <v/>
          </cell>
          <cell r="KB86" t="str">
            <v/>
          </cell>
          <cell r="KC86" t="str">
            <v/>
          </cell>
          <cell r="KD86" t="str">
            <v/>
          </cell>
          <cell r="KE86" t="str">
            <v/>
          </cell>
          <cell r="KF86" t="str">
            <v/>
          </cell>
          <cell r="KG86" t="str">
            <v/>
          </cell>
          <cell r="KH86" t="str">
            <v/>
          </cell>
          <cell r="KI86" t="str">
            <v/>
          </cell>
          <cell r="KJ86" t="str">
            <v>No Programó</v>
          </cell>
          <cell r="KK86" t="str">
            <v>No Programó</v>
          </cell>
          <cell r="KL86" t="str">
            <v>No Programó</v>
          </cell>
          <cell r="KM86" t="str">
            <v/>
          </cell>
          <cell r="KN86" t="str">
            <v/>
          </cell>
          <cell r="KO86" t="str">
            <v/>
          </cell>
          <cell r="KP86" t="str">
            <v/>
          </cell>
          <cell r="KQ86" t="str">
            <v/>
          </cell>
          <cell r="KR86" t="str">
            <v/>
          </cell>
          <cell r="KS86" t="str">
            <v/>
          </cell>
          <cell r="KT86" t="str">
            <v/>
          </cell>
          <cell r="KU86" t="str">
            <v/>
          </cell>
          <cell r="KV86" t="str">
            <v>No Programó</v>
          </cell>
          <cell r="KW86" t="str">
            <v>7872_1</v>
          </cell>
          <cell r="KX86" t="str">
            <v>1. Contar con información oportuna y de calidad para la toma de decisiones</v>
          </cell>
          <cell r="KY86">
            <v>100</v>
          </cell>
          <cell r="KZ86">
            <v>20</v>
          </cell>
          <cell r="LA86" t="str">
            <v/>
          </cell>
          <cell r="LB86" t="str">
            <v/>
          </cell>
          <cell r="LC86">
            <v>100</v>
          </cell>
          <cell r="LD86">
            <v>22.333333333333336</v>
          </cell>
          <cell r="LE86">
            <v>15428222000</v>
          </cell>
          <cell r="LF86">
            <v>9827701644</v>
          </cell>
          <cell r="LG86">
            <v>1515983197</v>
          </cell>
          <cell r="LH86">
            <v>627400580</v>
          </cell>
          <cell r="LI86">
            <v>422484437</v>
          </cell>
          <cell r="LJ86" t="str">
            <v>No Programó</v>
          </cell>
          <cell r="LK86" t="str">
            <v>No Programó</v>
          </cell>
          <cell r="LL86" t="str">
            <v>No Programó</v>
          </cell>
          <cell r="LM86" t="str">
            <v/>
          </cell>
          <cell r="LN86" t="str">
            <v/>
          </cell>
          <cell r="LO86" t="str">
            <v/>
          </cell>
          <cell r="LP86" t="str">
            <v/>
          </cell>
          <cell r="LQ86" t="str">
            <v/>
          </cell>
          <cell r="LR86" t="str">
            <v/>
          </cell>
          <cell r="LS86" t="str">
            <v/>
          </cell>
          <cell r="LT86" t="str">
            <v/>
          </cell>
          <cell r="LU86" t="str">
            <v/>
          </cell>
          <cell r="LV86">
            <v>0</v>
          </cell>
          <cell r="LW86">
            <v>0.30000000000000004</v>
          </cell>
          <cell r="LX86">
            <v>0</v>
          </cell>
          <cell r="LY86">
            <v>0</v>
          </cell>
          <cell r="LZ86">
            <v>0</v>
          </cell>
          <cell r="MA86">
            <v>0</v>
          </cell>
          <cell r="MB86">
            <v>0</v>
          </cell>
          <cell r="MC86">
            <v>0</v>
          </cell>
          <cell r="MD86">
            <v>0</v>
          </cell>
          <cell r="ME86">
            <v>0</v>
          </cell>
          <cell r="MF86">
            <v>0</v>
          </cell>
          <cell r="MG86">
            <v>0</v>
          </cell>
          <cell r="MH86">
            <v>0</v>
          </cell>
          <cell r="MI86">
            <v>0</v>
          </cell>
          <cell r="MJ86">
            <v>0</v>
          </cell>
          <cell r="MK86">
            <v>0</v>
          </cell>
          <cell r="ML86">
            <v>0</v>
          </cell>
          <cell r="MM86">
            <v>0</v>
          </cell>
          <cell r="MN86">
            <v>0</v>
          </cell>
          <cell r="MO86">
            <v>0</v>
          </cell>
          <cell r="MP86">
            <v>0</v>
          </cell>
          <cell r="MQ86">
            <v>0</v>
          </cell>
          <cell r="MR86">
            <v>0</v>
          </cell>
          <cell r="MS86">
            <v>0</v>
          </cell>
          <cell r="MT86">
            <v>0</v>
          </cell>
          <cell r="MU86">
            <v>0</v>
          </cell>
          <cell r="MV86" t="str">
            <v>No Programó</v>
          </cell>
          <cell r="MW86" t="str">
            <v>No Programó</v>
          </cell>
          <cell r="MX86" t="str">
            <v>No Programó</v>
          </cell>
          <cell r="MY86" t="str">
            <v/>
          </cell>
          <cell r="MZ86" t="str">
            <v/>
          </cell>
          <cell r="NA86" t="str">
            <v/>
          </cell>
          <cell r="NB86" t="str">
            <v/>
          </cell>
          <cell r="NC86" t="str">
            <v/>
          </cell>
          <cell r="ND86" t="str">
            <v/>
          </cell>
          <cell r="NE86" t="str">
            <v/>
          </cell>
          <cell r="NF86" t="str">
            <v/>
          </cell>
          <cell r="NG86" t="str">
            <v/>
          </cell>
          <cell r="NH86">
            <v>0</v>
          </cell>
          <cell r="NI86">
            <v>0</v>
          </cell>
          <cell r="NJ86">
            <v>0</v>
          </cell>
          <cell r="NK86">
            <v>0</v>
          </cell>
          <cell r="NL86">
            <v>0</v>
          </cell>
          <cell r="NM86">
            <v>0</v>
          </cell>
          <cell r="NN86">
            <v>0</v>
          </cell>
          <cell r="NO86">
            <v>0</v>
          </cell>
          <cell r="NP86">
            <v>0</v>
          </cell>
          <cell r="NQ86">
            <v>0</v>
          </cell>
          <cell r="NR86">
            <v>0</v>
          </cell>
          <cell r="NS86">
            <v>0</v>
          </cell>
          <cell r="NT86">
            <v>0</v>
          </cell>
          <cell r="NU86">
            <v>0</v>
          </cell>
          <cell r="NV86">
            <v>0</v>
          </cell>
          <cell r="NW86">
            <v>0</v>
          </cell>
          <cell r="NX86">
            <v>0</v>
          </cell>
          <cell r="NY86">
            <v>0</v>
          </cell>
          <cell r="NZ86">
            <v>0</v>
          </cell>
          <cell r="OA86">
            <v>0</v>
          </cell>
          <cell r="OB86">
            <v>0</v>
          </cell>
          <cell r="OC86">
            <v>0</v>
          </cell>
          <cell r="OD86">
            <v>0</v>
          </cell>
          <cell r="OE86">
            <v>0</v>
          </cell>
        </row>
        <row r="87">
          <cell r="A87" t="str">
            <v>PD136</v>
          </cell>
          <cell r="B87">
            <v>7872</v>
          </cell>
          <cell r="C87" t="str">
            <v>7872_1</v>
          </cell>
          <cell r="D87">
            <v>2020110010185</v>
          </cell>
          <cell r="E87" t="str">
            <v>Un nuevo contrato social y ambiental para la Bogotá del siglo XXI</v>
          </cell>
          <cell r="F87" t="str">
            <v>5. Construir Bogotá región con gobierno abierto, transparente y ciudadanía consciente.</v>
          </cell>
          <cell r="G87" t="str">
            <v>54. Transformación digital y gestión de TIC para un territorio inteligente</v>
          </cell>
          <cell r="H87" t="str">
            <v>Generar valor público para la ciudadanía, la Secretaria General y sus grupos de interes, mediante el uso y aprovechamiento estratégico de TIC.</v>
          </cell>
          <cell r="I87" t="str">
            <v>1. Contar con información oportuna y de calidad para la toma de decisiones</v>
          </cell>
          <cell r="J87" t="str">
            <v>Transformación digital y gestión TIC</v>
          </cell>
          <cell r="K87" t="str">
            <v>Oficina de Alta Consejería Distrital de Tecnologías de Información y Comunicaciones - TIC</v>
          </cell>
          <cell r="L87" t="str">
            <v>Felipe Guzman Ramirez</v>
          </cell>
          <cell r="M87" t="str">
            <v>Alto Consejero Distrital de Tecnologías de Información y Comunicaciones - TIC</v>
          </cell>
          <cell r="N87" t="str">
            <v>Oficina de Alta Consejería Distrital de Tecnologías de Información y Comunicaciones - TIC</v>
          </cell>
          <cell r="O87" t="str">
            <v>Felipe Guzman Ramirez</v>
          </cell>
          <cell r="P87" t="str">
            <v>Alto Consejero Distrital de Tecnologías de Información y Comunicaciones - TIC</v>
          </cell>
          <cell r="Q87" t="str">
            <v>Luisa Fernanda Ortega</v>
          </cell>
          <cell r="R87" t="str">
            <v>Jenny Torres</v>
          </cell>
          <cell r="S87" t="str">
            <v>1. Implementar 100 porciento de los lineamientos de la política pública nacional de Gobierno Digital priorizados por la Secretaría General.</v>
          </cell>
          <cell r="T87" t="str">
            <v>Implementar 100 porciento de los lineamientos de la política pública nacional de Gobierno Digital priorizados por la Secretaría General.</v>
          </cell>
          <cell r="AC87" t="str">
            <v>1. Implementar 100 porciento de los lineamientos de la política pública nacional de Gobierno Digital priorizados por la Secretaría General.</v>
          </cell>
          <cell r="AI87" t="str">
            <v xml:space="preserve">PD_Meta Proyecto: 1. Implementar 100 porciento de los lineamientos de la política pública nacional de Gobierno Digital priorizados por la Secretaría General.; </v>
          </cell>
          <cell r="AJ87">
            <v>0</v>
          </cell>
          <cell r="AK87">
            <v>44055</v>
          </cell>
          <cell r="AL87">
            <v>1</v>
          </cell>
          <cell r="AM87">
            <v>2022</v>
          </cell>
          <cell r="AN87" t="str">
            <v>A partir de la revisión de la política de gobierno digital desde la Alta consejeria se priorizarán los lineamientos a aplicar por parte de las entidades del Distrito, teniendo en cuenta las necesidades y posibilidades de las mismas lo que permitirá una mejor prestación de servicios a los ciudadanos y la toma de decisiones basadas en dados.</v>
          </cell>
          <cell r="AO87" t="str">
            <v>Mejorar los servicios a los ciudados a partir del uso estrategico de las TIC.
Facilitar la toma de decisiones de política pública basadas en datos.</v>
          </cell>
          <cell r="AP87">
            <v>2020</v>
          </cell>
          <cell r="AQ87">
            <v>2024</v>
          </cell>
          <cell r="AR87" t="str">
            <v>Creciente</v>
          </cell>
          <cell r="AS87" t="str">
            <v>Eficiencia</v>
          </cell>
          <cell r="AT87" t="str">
            <v>Porcentaje</v>
          </cell>
          <cell r="AU87" t="str">
            <v>Gestión</v>
          </cell>
          <cell r="AV87" t="str">
            <v>N/D</v>
          </cell>
          <cell r="AW87" t="str">
            <v>N/D</v>
          </cell>
          <cell r="AX87" t="str">
            <v>N/D</v>
          </cell>
          <cell r="AY87">
            <v>1</v>
          </cell>
          <cell r="BB87" t="str">
            <v xml:space="preserve">Lograr Implementar el 100% de los lineamientos de la política pública nacional de Gobierno Digital priorizados por la Secretaría General </v>
          </cell>
          <cell r="BC87" t="str">
            <v>(No. de hitos de la implementación  logrados / Total de hitos de la implementación  programados)*100</v>
          </cell>
          <cell r="BD87" t="str">
            <v>No. de hitos de la implementación  logrados</v>
          </cell>
          <cell r="BE87" t="str">
            <v>Total de hitos de la implementación  programados</v>
          </cell>
          <cell r="BF87" t="str">
            <v>Informe de Gestión Alta Consejería Distrital de TIC
Plan de Acción</v>
          </cell>
          <cell r="BG87">
            <v>1</v>
          </cell>
          <cell r="BH87">
            <v>44055</v>
          </cell>
          <cell r="BI87">
            <v>0</v>
          </cell>
          <cell r="BJ87" t="str">
            <v>Plan de acción - proyectos de inversión (actividades)</v>
          </cell>
          <cell r="BK87">
            <v>100</v>
          </cell>
          <cell r="BL87">
            <v>10</v>
          </cell>
          <cell r="BM87">
            <v>30</v>
          </cell>
          <cell r="BN87">
            <v>50</v>
          </cell>
          <cell r="BO87">
            <v>70</v>
          </cell>
          <cell r="BP87">
            <v>100</v>
          </cell>
          <cell r="BQ87">
            <v>13272810268.472685</v>
          </cell>
          <cell r="BR87">
            <v>1676406253</v>
          </cell>
          <cell r="BS87">
            <v>2121258802</v>
          </cell>
          <cell r="BT87">
            <v>2103141000</v>
          </cell>
          <cell r="BU87">
            <v>3123655000</v>
          </cell>
          <cell r="BV87">
            <v>4248349213.4726853</v>
          </cell>
          <cell r="BW87">
            <v>10</v>
          </cell>
          <cell r="BX87">
            <v>30</v>
          </cell>
          <cell r="BY87">
            <v>50</v>
          </cell>
          <cell r="BZ87">
            <v>20</v>
          </cell>
          <cell r="CA87">
            <v>20</v>
          </cell>
          <cell r="CB87">
            <v>1661340981</v>
          </cell>
          <cell r="CC87">
            <v>1641360298</v>
          </cell>
          <cell r="CD87">
            <v>2120813382</v>
          </cell>
          <cell r="CE87">
            <v>2088749789</v>
          </cell>
          <cell r="CF87">
            <v>10</v>
          </cell>
          <cell r="CG87">
            <v>30</v>
          </cell>
          <cell r="CH87">
            <v>35</v>
          </cell>
          <cell r="CI87" t="str">
            <v>Suma</v>
          </cell>
          <cell r="CJ87">
            <v>0</v>
          </cell>
          <cell r="CK87">
            <v>0</v>
          </cell>
          <cell r="CL87">
            <v>5</v>
          </cell>
          <cell r="CM87">
            <v>0</v>
          </cell>
          <cell r="CN87">
            <v>0</v>
          </cell>
          <cell r="CO87">
            <v>5</v>
          </cell>
          <cell r="CP87">
            <v>0</v>
          </cell>
          <cell r="CQ87">
            <v>0</v>
          </cell>
          <cell r="CR87">
            <v>5</v>
          </cell>
          <cell r="CS87">
            <v>0</v>
          </cell>
          <cell r="CT87">
            <v>0</v>
          </cell>
          <cell r="CU87">
            <v>5</v>
          </cell>
          <cell r="CV87">
            <v>50</v>
          </cell>
          <cell r="CW87">
            <v>5</v>
          </cell>
          <cell r="CX87">
            <v>0</v>
          </cell>
          <cell r="CY87">
            <v>0</v>
          </cell>
          <cell r="CZ87">
            <v>50</v>
          </cell>
          <cell r="DA87">
            <v>0</v>
          </cell>
          <cell r="DB87">
            <v>0</v>
          </cell>
          <cell r="DC87">
            <v>50</v>
          </cell>
          <cell r="DD87">
            <v>0</v>
          </cell>
          <cell r="DE87">
            <v>0</v>
          </cell>
          <cell r="DF87">
            <v>50</v>
          </cell>
          <cell r="DG87">
            <v>0</v>
          </cell>
          <cell r="DH87">
            <v>0</v>
          </cell>
          <cell r="DI87">
            <v>50</v>
          </cell>
          <cell r="DJ87">
            <v>200</v>
          </cell>
          <cell r="DK87">
            <v>0</v>
          </cell>
          <cell r="DL87">
            <v>0</v>
          </cell>
          <cell r="DM87">
            <v>50</v>
          </cell>
          <cell r="DN87">
            <v>0</v>
          </cell>
          <cell r="DO87">
            <v>0</v>
          </cell>
          <cell r="DP87">
            <v>0</v>
          </cell>
          <cell r="DQ87">
            <v>0</v>
          </cell>
          <cell r="DR87">
            <v>0</v>
          </cell>
          <cell r="DS87">
            <v>0</v>
          </cell>
          <cell r="DT87">
            <v>0</v>
          </cell>
          <cell r="DU87">
            <v>0</v>
          </cell>
          <cell r="DV87">
            <v>0</v>
          </cell>
          <cell r="DW87">
            <v>50</v>
          </cell>
          <cell r="DX87">
            <v>50</v>
          </cell>
          <cell r="DY87">
            <v>0</v>
          </cell>
          <cell r="DZ87">
            <v>0</v>
          </cell>
          <cell r="EA87" t="str">
            <v>Informe de implementación lineamientos política pública nacional de Gobierno Digital</v>
          </cell>
          <cell r="EB87">
            <v>0</v>
          </cell>
          <cell r="EC87">
            <v>0</v>
          </cell>
          <cell r="ED87" t="str">
            <v>Informe de implementación lineamientos política pública nacional de Gobierno Digital</v>
          </cell>
          <cell r="EE87">
            <v>0</v>
          </cell>
          <cell r="EF87">
            <v>0</v>
          </cell>
          <cell r="EG87" t="str">
            <v>Informe de implementación lineamientos política pública nacional de Gobierno Digital</v>
          </cell>
          <cell r="EH87">
            <v>0</v>
          </cell>
          <cell r="EI87">
            <v>0</v>
          </cell>
          <cell r="EJ87" t="str">
            <v>Informe de implementación lineamientos política pública nacional de Gobierno Digital</v>
          </cell>
          <cell r="EK87">
            <v>0</v>
          </cell>
          <cell r="EL87">
            <v>0</v>
          </cell>
          <cell r="EM87" t="str">
            <v>Se presenta informe sobre la implementación de los lineamientos priorizados de la política de gobierno digital.</v>
          </cell>
          <cell r="EN87">
            <v>0</v>
          </cell>
          <cell r="EO87">
            <v>0</v>
          </cell>
          <cell r="EP87">
            <v>0</v>
          </cell>
          <cell r="EQ87">
            <v>0</v>
          </cell>
          <cell r="ER87">
            <v>0</v>
          </cell>
          <cell r="ES87">
            <v>0</v>
          </cell>
          <cell r="ET87">
            <v>0</v>
          </cell>
          <cell r="EU87">
            <v>0</v>
          </cell>
          <cell r="EV87">
            <v>0</v>
          </cell>
          <cell r="EW87">
            <v>2103141000</v>
          </cell>
          <cell r="EX87">
            <v>2103141000</v>
          </cell>
          <cell r="EY87">
            <v>2103141000</v>
          </cell>
          <cell r="EZ87">
            <v>2103141000</v>
          </cell>
          <cell r="FA87">
            <v>2103141000</v>
          </cell>
          <cell r="FB87">
            <v>2103141000</v>
          </cell>
          <cell r="FC87">
            <v>2103141000</v>
          </cell>
          <cell r="FD87">
            <v>2103141000</v>
          </cell>
          <cell r="FE87">
            <v>2103141000</v>
          </cell>
          <cell r="FF87">
            <v>2103141000</v>
          </cell>
          <cell r="FG87">
            <v>2103141000</v>
          </cell>
          <cell r="FH87">
            <v>2103141000</v>
          </cell>
          <cell r="FI87">
            <v>2103141000</v>
          </cell>
          <cell r="FJ87">
            <v>2103141000</v>
          </cell>
          <cell r="FK87">
            <v>2103141000</v>
          </cell>
          <cell r="FL87">
            <v>2103141000</v>
          </cell>
          <cell r="FM87">
            <v>0</v>
          </cell>
          <cell r="FN87">
            <v>0</v>
          </cell>
          <cell r="FO87">
            <v>0</v>
          </cell>
          <cell r="FP87">
            <v>0</v>
          </cell>
          <cell r="FQ87">
            <v>0</v>
          </cell>
          <cell r="FR87">
            <v>0</v>
          </cell>
          <cell r="FS87">
            <v>0</v>
          </cell>
          <cell r="FT87">
            <v>0</v>
          </cell>
          <cell r="FU87">
            <v>0</v>
          </cell>
          <cell r="FV87">
            <v>2103141000</v>
          </cell>
          <cell r="FW87">
            <v>1336144953</v>
          </cell>
          <cell r="FX87">
            <v>1336144953</v>
          </cell>
          <cell r="FY87">
            <v>1336144953</v>
          </cell>
          <cell r="FZ87">
            <v>0</v>
          </cell>
          <cell r="GA87">
            <v>0</v>
          </cell>
          <cell r="GB87">
            <v>0</v>
          </cell>
          <cell r="GC87">
            <v>0</v>
          </cell>
          <cell r="GD87">
            <v>0</v>
          </cell>
          <cell r="GE87">
            <v>0</v>
          </cell>
          <cell r="GF87">
            <v>0</v>
          </cell>
          <cell r="GG87">
            <v>0</v>
          </cell>
          <cell r="GH87">
            <v>0</v>
          </cell>
          <cell r="GI87">
            <v>1336144953</v>
          </cell>
          <cell r="GJ87">
            <v>0</v>
          </cell>
          <cell r="GK87">
            <v>61577060</v>
          </cell>
          <cell r="GL87">
            <v>178136854</v>
          </cell>
          <cell r="GM87">
            <v>0</v>
          </cell>
          <cell r="GN87">
            <v>0</v>
          </cell>
          <cell r="GO87">
            <v>0</v>
          </cell>
          <cell r="GP87">
            <v>0</v>
          </cell>
          <cell r="GQ87">
            <v>0</v>
          </cell>
          <cell r="GR87">
            <v>0</v>
          </cell>
          <cell r="GS87">
            <v>0</v>
          </cell>
          <cell r="GT87">
            <v>0</v>
          </cell>
          <cell r="GU87">
            <v>0</v>
          </cell>
          <cell r="GV87">
            <v>178136854</v>
          </cell>
          <cell r="GW87">
            <v>32063593</v>
          </cell>
          <cell r="GX87">
            <v>32063593</v>
          </cell>
          <cell r="GY87">
            <v>32063593</v>
          </cell>
          <cell r="GZ87">
            <v>0</v>
          </cell>
          <cell r="HA87">
            <v>0</v>
          </cell>
          <cell r="HB87">
            <v>0</v>
          </cell>
          <cell r="HC87">
            <v>0</v>
          </cell>
          <cell r="HD87">
            <v>0</v>
          </cell>
          <cell r="HE87">
            <v>0</v>
          </cell>
          <cell r="HF87">
            <v>0</v>
          </cell>
          <cell r="HG87">
            <v>0</v>
          </cell>
          <cell r="HH87">
            <v>0</v>
          </cell>
          <cell r="HI87">
            <v>32063593</v>
          </cell>
          <cell r="HJ87">
            <v>14961865</v>
          </cell>
          <cell r="HK87">
            <v>32063593</v>
          </cell>
          <cell r="HL87">
            <v>32063593</v>
          </cell>
          <cell r="HM87">
            <v>0</v>
          </cell>
          <cell r="HN87">
            <v>0</v>
          </cell>
          <cell r="HO87">
            <v>0</v>
          </cell>
          <cell r="HP87">
            <v>0</v>
          </cell>
          <cell r="HQ87">
            <v>0</v>
          </cell>
          <cell r="HR87">
            <v>0</v>
          </cell>
          <cell r="HS87">
            <v>0</v>
          </cell>
          <cell r="HT87">
            <v>0</v>
          </cell>
          <cell r="HU87">
            <v>0</v>
          </cell>
          <cell r="HV87">
            <v>32063593</v>
          </cell>
          <cell r="HW87" t="str">
            <v>Avances y Logros: A 31 de marzo de 2022 se reporta avance en los lineamientos priorizados de la Polútuca Pública de Gobierno Digital. Entre los lineamientos priorizados se encuentra:
1. Comunidad de Interoperabilidad
2. Seguridad Digital - CSIRT Distrital
3. Seguridad Digital - Acompañamiento MSPI
4. Sensibilización en Accesibilidad web
5. Sensibilización en acuerdos marco de precios.
Con la implementación de los lineamientos de la política de gobierno digital se acerca a la administración distrital al cumplimiento de la normativa expedida por los entes rectores en la materia, así como el cumplimiento de la resolución 1519 de 2020</v>
          </cell>
          <cell r="HX87" t="str">
            <v>No se presentan retrasos para el desarrollo de este proyecto</v>
          </cell>
          <cell r="HY87" t="str">
            <v/>
          </cell>
          <cell r="HZ87" t="str">
            <v/>
          </cell>
          <cell r="IA87" t="str">
            <v/>
          </cell>
          <cell r="IB87" t="str">
            <v>Avances: A 31 de marzo de 2022 se reporta avance en los lineamientos priorizados de la Polútuca Pública de Gobierno Digital. Entre los lineamientos priorizados se encuentra:
1. Comunidad de Interoperabilidad
2. Seguridad Digital - CSIRT Distrital
3. Seguridad Digital - Acompañamiento MSPI
4. Sensibilización en Accesibilidad web
5. Sensibilización en acuerdos marco de precios</v>
          </cell>
          <cell r="IC87" t="str">
            <v/>
          </cell>
          <cell r="ID87" t="str">
            <v/>
          </cell>
          <cell r="IE87" t="str">
            <v/>
          </cell>
          <cell r="IF87" t="str">
            <v/>
          </cell>
          <cell r="IG87" t="str">
            <v/>
          </cell>
          <cell r="IH87" t="str">
            <v/>
          </cell>
          <cell r="II87" t="str">
            <v/>
          </cell>
          <cell r="IJ87" t="str">
            <v/>
          </cell>
          <cell r="IK87" t="str">
            <v/>
          </cell>
          <cell r="IL87">
            <v>0</v>
          </cell>
          <cell r="IM87">
            <v>0</v>
          </cell>
          <cell r="IN87">
            <v>1</v>
          </cell>
          <cell r="IO87">
            <v>0</v>
          </cell>
          <cell r="IP87">
            <v>0</v>
          </cell>
          <cell r="IQ87">
            <v>0</v>
          </cell>
          <cell r="IR87">
            <v>0</v>
          </cell>
          <cell r="IS87">
            <v>0</v>
          </cell>
          <cell r="IT87">
            <v>0</v>
          </cell>
          <cell r="IU87">
            <v>0</v>
          </cell>
          <cell r="IV87">
            <v>0</v>
          </cell>
          <cell r="IW87">
            <v>0</v>
          </cell>
          <cell r="IX87">
            <v>0.25</v>
          </cell>
          <cell r="IY87">
            <v>0</v>
          </cell>
          <cell r="IZ87">
            <v>0</v>
          </cell>
          <cell r="JA87">
            <v>25</v>
          </cell>
          <cell r="JB87">
            <v>0</v>
          </cell>
          <cell r="JC87">
            <v>0</v>
          </cell>
          <cell r="JD87">
            <v>0</v>
          </cell>
          <cell r="JE87">
            <v>0</v>
          </cell>
          <cell r="JF87">
            <v>0</v>
          </cell>
          <cell r="JG87">
            <v>0</v>
          </cell>
          <cell r="JH87">
            <v>0</v>
          </cell>
          <cell r="JI87">
            <v>0</v>
          </cell>
          <cell r="JJ87">
            <v>0</v>
          </cell>
          <cell r="JK87">
            <v>25</v>
          </cell>
          <cell r="JL87">
            <v>0</v>
          </cell>
          <cell r="JM87">
            <v>0</v>
          </cell>
          <cell r="JN87">
            <v>25</v>
          </cell>
          <cell r="JO87">
            <v>25</v>
          </cell>
          <cell r="JP87">
            <v>25</v>
          </cell>
          <cell r="JQ87">
            <v>25</v>
          </cell>
          <cell r="JR87">
            <v>25</v>
          </cell>
          <cell r="JS87">
            <v>25</v>
          </cell>
          <cell r="JT87">
            <v>25</v>
          </cell>
          <cell r="JU87">
            <v>25</v>
          </cell>
          <cell r="JV87">
            <v>25</v>
          </cell>
          <cell r="JW87">
            <v>25</v>
          </cell>
          <cell r="JX87" t="str">
            <v>No Programó</v>
          </cell>
          <cell r="JY87" t="str">
            <v/>
          </cell>
          <cell r="JZ87">
            <v>100</v>
          </cell>
          <cell r="KA87" t="str">
            <v/>
          </cell>
          <cell r="KB87" t="str">
            <v/>
          </cell>
          <cell r="KC87" t="str">
            <v/>
          </cell>
          <cell r="KD87" t="str">
            <v/>
          </cell>
          <cell r="KE87" t="str">
            <v/>
          </cell>
          <cell r="KF87" t="str">
            <v/>
          </cell>
          <cell r="KG87" t="str">
            <v/>
          </cell>
          <cell r="KH87" t="str">
            <v/>
          </cell>
          <cell r="KI87" t="str">
            <v/>
          </cell>
          <cell r="KJ87" t="str">
            <v>No Programó</v>
          </cell>
          <cell r="KK87" t="str">
            <v>No Programó</v>
          </cell>
          <cell r="KL87">
            <v>100</v>
          </cell>
          <cell r="KM87" t="str">
            <v/>
          </cell>
          <cell r="KN87" t="str">
            <v/>
          </cell>
          <cell r="KO87" t="str">
            <v/>
          </cell>
          <cell r="KP87" t="str">
            <v/>
          </cell>
          <cell r="KQ87" t="str">
            <v/>
          </cell>
          <cell r="KR87" t="str">
            <v/>
          </cell>
          <cell r="KS87" t="str">
            <v/>
          </cell>
          <cell r="KT87" t="str">
            <v/>
          </cell>
          <cell r="KU87" t="str">
            <v/>
          </cell>
          <cell r="KV87">
            <v>100</v>
          </cell>
          <cell r="KW87" t="str">
            <v>7872_1</v>
          </cell>
          <cell r="KX87" t="str">
            <v>1. Contar con información oportuna y de calidad para la toma de decisiones</v>
          </cell>
          <cell r="KY87">
            <v>100</v>
          </cell>
          <cell r="KZ87">
            <v>20</v>
          </cell>
          <cell r="LA87" t="str">
            <v/>
          </cell>
          <cell r="LB87" t="str">
            <v/>
          </cell>
          <cell r="LC87">
            <v>100</v>
          </cell>
          <cell r="LD87">
            <v>22.333333333333336</v>
          </cell>
          <cell r="LE87">
            <v>15428222000</v>
          </cell>
          <cell r="LF87">
            <v>9827701644</v>
          </cell>
          <cell r="LG87">
            <v>1515983197</v>
          </cell>
          <cell r="LH87">
            <v>627400580</v>
          </cell>
          <cell r="LI87">
            <v>422484437</v>
          </cell>
          <cell r="LJ87" t="str">
            <v>No Programó</v>
          </cell>
          <cell r="LK87" t="str">
            <v>No Programó</v>
          </cell>
          <cell r="LL87">
            <v>5</v>
          </cell>
          <cell r="LM87" t="str">
            <v/>
          </cell>
          <cell r="LN87" t="str">
            <v/>
          </cell>
          <cell r="LO87" t="str">
            <v/>
          </cell>
          <cell r="LP87" t="str">
            <v/>
          </cell>
          <cell r="LQ87" t="str">
            <v/>
          </cell>
          <cell r="LR87" t="str">
            <v/>
          </cell>
          <cell r="LS87" t="str">
            <v/>
          </cell>
          <cell r="LT87" t="str">
            <v/>
          </cell>
          <cell r="LU87" t="str">
            <v/>
          </cell>
          <cell r="LV87">
            <v>5</v>
          </cell>
          <cell r="LW87">
            <v>35</v>
          </cell>
          <cell r="LX87">
            <v>0</v>
          </cell>
          <cell r="LY87">
            <v>0</v>
          </cell>
          <cell r="LZ87">
            <v>0</v>
          </cell>
          <cell r="MA87">
            <v>0</v>
          </cell>
          <cell r="MB87">
            <v>0</v>
          </cell>
          <cell r="MC87">
            <v>0</v>
          </cell>
          <cell r="MD87">
            <v>0</v>
          </cell>
          <cell r="ME87">
            <v>0</v>
          </cell>
          <cell r="MF87">
            <v>0</v>
          </cell>
          <cell r="MG87">
            <v>0</v>
          </cell>
          <cell r="MH87">
            <v>0</v>
          </cell>
          <cell r="MI87">
            <v>0</v>
          </cell>
          <cell r="MJ87">
            <v>0</v>
          </cell>
          <cell r="MK87">
            <v>0</v>
          </cell>
          <cell r="ML87">
            <v>0</v>
          </cell>
          <cell r="MM87">
            <v>0</v>
          </cell>
          <cell r="MN87">
            <v>0</v>
          </cell>
          <cell r="MO87">
            <v>0</v>
          </cell>
          <cell r="MP87">
            <v>0</v>
          </cell>
          <cell r="MQ87">
            <v>0</v>
          </cell>
          <cell r="MR87">
            <v>0</v>
          </cell>
          <cell r="MS87">
            <v>0</v>
          </cell>
          <cell r="MT87">
            <v>0</v>
          </cell>
          <cell r="MU87">
            <v>0</v>
          </cell>
          <cell r="MV87" t="str">
            <v>No Programó</v>
          </cell>
          <cell r="MW87" t="str">
            <v>No Programó</v>
          </cell>
          <cell r="MX87">
            <v>100</v>
          </cell>
          <cell r="MY87" t="str">
            <v/>
          </cell>
          <cell r="MZ87" t="str">
            <v/>
          </cell>
          <cell r="NA87" t="str">
            <v/>
          </cell>
          <cell r="NB87" t="str">
            <v/>
          </cell>
          <cell r="NC87" t="str">
            <v/>
          </cell>
          <cell r="ND87" t="str">
            <v/>
          </cell>
          <cell r="NE87" t="str">
            <v/>
          </cell>
          <cell r="NF87" t="str">
            <v/>
          </cell>
          <cell r="NG87" t="str">
            <v/>
          </cell>
          <cell r="NH87">
            <v>0</v>
          </cell>
          <cell r="NI87">
            <v>0</v>
          </cell>
          <cell r="NJ87">
            <v>0</v>
          </cell>
          <cell r="NK87">
            <v>0</v>
          </cell>
          <cell r="NL87">
            <v>0</v>
          </cell>
          <cell r="NM87">
            <v>0</v>
          </cell>
          <cell r="NN87">
            <v>0</v>
          </cell>
          <cell r="NO87">
            <v>0</v>
          </cell>
          <cell r="NP87">
            <v>0</v>
          </cell>
          <cell r="NQ87">
            <v>0</v>
          </cell>
          <cell r="NR87">
            <v>0</v>
          </cell>
          <cell r="NS87">
            <v>0</v>
          </cell>
          <cell r="NT87">
            <v>0</v>
          </cell>
          <cell r="NU87">
            <v>0</v>
          </cell>
          <cell r="NV87">
            <v>0</v>
          </cell>
          <cell r="NW87">
            <v>0</v>
          </cell>
          <cell r="NX87">
            <v>0</v>
          </cell>
          <cell r="NY87">
            <v>0</v>
          </cell>
          <cell r="NZ87">
            <v>0</v>
          </cell>
          <cell r="OA87">
            <v>0</v>
          </cell>
          <cell r="OB87">
            <v>0</v>
          </cell>
          <cell r="OC87">
            <v>0</v>
          </cell>
          <cell r="OD87">
            <v>0</v>
          </cell>
          <cell r="OE87">
            <v>0</v>
          </cell>
        </row>
        <row r="88">
          <cell r="A88" t="str">
            <v>PD137</v>
          </cell>
          <cell r="B88">
            <v>7872</v>
          </cell>
          <cell r="C88" t="str">
            <v>7872_4</v>
          </cell>
          <cell r="D88">
            <v>2020110010185</v>
          </cell>
          <cell r="E88" t="str">
            <v>Un nuevo contrato social y ambiental para la Bogotá del siglo XXI</v>
          </cell>
          <cell r="F88" t="str">
            <v>5. Construir Bogotá región con gobierno abierto, transparente y ciudadanía consciente.</v>
          </cell>
          <cell r="G88" t="str">
            <v>54. Transformación digital y gestión de TIC para un territorio inteligente</v>
          </cell>
          <cell r="H88" t="str">
            <v>Generar valor público para la ciudadanía, la Secretaria General y sus grupos de interes, mediante el uso y aprovechamiento estratégico de TIC.</v>
          </cell>
          <cell r="I88" t="str">
            <v>1. Contar con información oportuna y de calidad para la toma de decisiones</v>
          </cell>
          <cell r="J88" t="str">
            <v>Transformación digital y gestión TIC</v>
          </cell>
          <cell r="K88" t="str">
            <v>Oficina de Alta Consejería Distrital de Tecnologías de Información y Comunicaciones - TIC</v>
          </cell>
          <cell r="L88" t="str">
            <v>Felipe Guzman Ramirez</v>
          </cell>
          <cell r="M88" t="str">
            <v>Alto Consejero Distrital de Tecnologías de Información y Comunicaciones - TIC</v>
          </cell>
          <cell r="N88" t="str">
            <v>Oficina de Alta Consejería Distrital de Tecnologías de Información y Comunicaciones - TIC</v>
          </cell>
          <cell r="O88" t="str">
            <v>Felipe Guzman Ramirez</v>
          </cell>
          <cell r="P88" t="str">
            <v>Alto Consejero Distrital de Tecnologías de Información y Comunicaciones - TIC</v>
          </cell>
          <cell r="Q88" t="str">
            <v>Luisa Fernanda Ortega</v>
          </cell>
          <cell r="R88" t="str">
            <v>Jenny Torres</v>
          </cell>
          <cell r="S88" t="str">
            <v>4. Implementar 1 Centro de recursos de TI compartido</v>
          </cell>
          <cell r="T88" t="str">
            <v>Implementar 1 Centro de recursos de TI compartido</v>
          </cell>
          <cell r="AC88" t="str">
            <v>4. Implementar 1 Centro de recursos de TI compartido</v>
          </cell>
          <cell r="AI88" t="str">
            <v xml:space="preserve">PD_Meta Proyecto: 4. Implementar 1 Centro de recursos de TI compartido; </v>
          </cell>
          <cell r="AJ88" t="str">
            <v>La programación se realiza de acuerdo a la programación de hitos por parte del líder o líderes del indicador</v>
          </cell>
          <cell r="AK88">
            <v>44055</v>
          </cell>
          <cell r="AL88">
            <v>1</v>
          </cell>
          <cell r="AM88">
            <v>2022</v>
          </cell>
          <cell r="AN88" t="str">
            <v>El centro de recursos de TI compartido se encargará de centralizar las actividades administrativas y estratégicas (en soporte de tecnologías de la información y las comunicaciones) que se encuentran duplicadas en las diferentes entidades distritales. El reporte de este indicador se realizará año vencido con un máximo de retraso de 60 días calendario basados en los informes de gestión de la Alta Consejería Distrital de TIC y en el cumplimiento de los hitos programados para la vigencia por parte de los líderes de proyecto.</v>
          </cell>
          <cell r="AO88" t="str">
            <v>Con la estructuración del centro se centralizarán las actividades administrativas y de soporte en tecnologías de la información y las comunicaciones que se encuentren distribuidas y/o duplicadas en las distintas entidades distritales de tal manera que se puedan generar eficiencias administrativas, enfocar los esfuerzos y aprovechar las ventajas de la tecnología sin generar reprocesos o sobre costos en las entidades.</v>
          </cell>
          <cell r="AP88">
            <v>2020</v>
          </cell>
          <cell r="AQ88">
            <v>2024</v>
          </cell>
          <cell r="AR88" t="str">
            <v>Creciente</v>
          </cell>
          <cell r="AS88" t="str">
            <v>Eficacia</v>
          </cell>
          <cell r="AT88" t="str">
            <v>Número</v>
          </cell>
          <cell r="AU88" t="str">
            <v>Producto</v>
          </cell>
          <cell r="AV88" t="str">
            <v>N/D</v>
          </cell>
          <cell r="AW88" t="str">
            <v>N/D</v>
          </cell>
          <cell r="AX88" t="str">
            <v>N/D</v>
          </cell>
          <cell r="AY88">
            <v>1</v>
          </cell>
          <cell r="BB88" t="str">
            <v>Lograr la implementación y funcionamiento del centro de recursos de TI compartido</v>
          </cell>
          <cell r="BC88" t="str">
            <v>(No. de hitos cumplidos para la implementación de un centro de recursos de TI compartido / Total de hitos programados para la implementación de un centro de recursos de TI compartido)</v>
          </cell>
          <cell r="BD88" t="str">
            <v>Hitos cumplidos</v>
          </cell>
          <cell r="BE88" t="str">
            <v>Hitos programados</v>
          </cell>
          <cell r="BF88" t="str">
            <v>Plan de acción de la Alta Consejeria Distrital de TIC</v>
          </cell>
          <cell r="BG88">
            <v>1</v>
          </cell>
          <cell r="BH88">
            <v>44055</v>
          </cell>
          <cell r="BI88">
            <v>0</v>
          </cell>
          <cell r="BJ88" t="str">
            <v>Plan de acción - proyectos de inversión (actividades)</v>
          </cell>
          <cell r="BK88">
            <v>1</v>
          </cell>
          <cell r="BL88">
            <v>0.1</v>
          </cell>
          <cell r="BM88">
            <v>0.3</v>
          </cell>
          <cell r="BN88">
            <v>0.5</v>
          </cell>
          <cell r="BO88">
            <v>0.7</v>
          </cell>
          <cell r="BP88">
            <v>1</v>
          </cell>
          <cell r="BQ88">
            <v>2287576949.3088851</v>
          </cell>
          <cell r="BR88">
            <v>252696000</v>
          </cell>
          <cell r="BS88">
            <v>369949277</v>
          </cell>
          <cell r="BT88">
            <v>655263000</v>
          </cell>
          <cell r="BU88">
            <v>243063000</v>
          </cell>
          <cell r="BV88">
            <v>766605672.30888498</v>
          </cell>
          <cell r="BW88">
            <v>0.1</v>
          </cell>
          <cell r="BX88">
            <v>0.3</v>
          </cell>
          <cell r="BY88">
            <v>0.5</v>
          </cell>
          <cell r="BZ88">
            <v>0.19999999999999998</v>
          </cell>
          <cell r="CA88">
            <v>0.19999999999999996</v>
          </cell>
          <cell r="CB88">
            <v>252695750</v>
          </cell>
          <cell r="CC88">
            <v>251250544</v>
          </cell>
          <cell r="CD88">
            <v>369949277</v>
          </cell>
          <cell r="CE88">
            <v>369949277</v>
          </cell>
          <cell r="CF88">
            <v>0.1</v>
          </cell>
          <cell r="CG88">
            <v>0.30000000000000004</v>
          </cell>
          <cell r="CH88">
            <v>0.35000000000000003</v>
          </cell>
          <cell r="CI88" t="str">
            <v>Suma</v>
          </cell>
          <cell r="CJ88">
            <v>0</v>
          </cell>
          <cell r="CK88">
            <v>0</v>
          </cell>
          <cell r="CL88">
            <v>4.9999999999999989E-2</v>
          </cell>
          <cell r="CM88">
            <v>0</v>
          </cell>
          <cell r="CN88">
            <v>0</v>
          </cell>
          <cell r="CO88">
            <v>4.9999999999999989E-2</v>
          </cell>
          <cell r="CP88">
            <v>0</v>
          </cell>
          <cell r="CQ88">
            <v>0</v>
          </cell>
          <cell r="CR88">
            <v>4.9999999999999989E-2</v>
          </cell>
          <cell r="CS88">
            <v>0</v>
          </cell>
          <cell r="CT88">
            <v>0</v>
          </cell>
          <cell r="CU88">
            <v>4.9999999999999989E-2</v>
          </cell>
          <cell r="CV88">
            <v>0.5</v>
          </cell>
          <cell r="CW88">
            <v>4.9999999999999989E-2</v>
          </cell>
          <cell r="CX88">
            <v>0</v>
          </cell>
          <cell r="CY88">
            <v>0</v>
          </cell>
          <cell r="CZ88">
            <v>25</v>
          </cell>
          <cell r="DA88">
            <v>0</v>
          </cell>
          <cell r="DB88">
            <v>0</v>
          </cell>
          <cell r="DC88">
            <v>25</v>
          </cell>
          <cell r="DD88">
            <v>0</v>
          </cell>
          <cell r="DE88">
            <v>0</v>
          </cell>
          <cell r="DF88">
            <v>25</v>
          </cell>
          <cell r="DG88">
            <v>0</v>
          </cell>
          <cell r="DH88">
            <v>0</v>
          </cell>
          <cell r="DI88">
            <v>25</v>
          </cell>
          <cell r="DJ88">
            <v>100</v>
          </cell>
          <cell r="DK88">
            <v>0</v>
          </cell>
          <cell r="DL88">
            <v>0</v>
          </cell>
          <cell r="DM88">
            <v>25</v>
          </cell>
          <cell r="DN88">
            <v>0</v>
          </cell>
          <cell r="DO88">
            <v>0</v>
          </cell>
          <cell r="DP88">
            <v>100</v>
          </cell>
          <cell r="DQ88">
            <v>-100</v>
          </cell>
          <cell r="DR88">
            <v>0</v>
          </cell>
          <cell r="DS88">
            <v>0</v>
          </cell>
          <cell r="DT88">
            <v>0</v>
          </cell>
          <cell r="DU88">
            <v>0</v>
          </cell>
          <cell r="DV88">
            <v>0</v>
          </cell>
          <cell r="DW88">
            <v>25</v>
          </cell>
          <cell r="DX88">
            <v>25</v>
          </cell>
          <cell r="DY88">
            <v>0</v>
          </cell>
          <cell r="DZ88">
            <v>0</v>
          </cell>
          <cell r="EA88" t="str">
            <v>Informe de avance en la implementación del centro de recursos de TI compartido</v>
          </cell>
          <cell r="EB88">
            <v>0</v>
          </cell>
          <cell r="EC88">
            <v>0</v>
          </cell>
          <cell r="ED88" t="str">
            <v>Informe de avance en la implementación del centro de recursos de TI compartido</v>
          </cell>
          <cell r="EE88">
            <v>0</v>
          </cell>
          <cell r="EF88">
            <v>0</v>
          </cell>
          <cell r="EG88" t="str">
            <v>Informe de avance en la implementación del centro de recursos de TI compartido</v>
          </cell>
          <cell r="EH88">
            <v>0</v>
          </cell>
          <cell r="EI88">
            <v>0</v>
          </cell>
          <cell r="EJ88" t="str">
            <v>Informe de avance en la implementación del centro de recursos de TI compartido</v>
          </cell>
          <cell r="EK88">
            <v>0</v>
          </cell>
          <cell r="EL88">
            <v>0</v>
          </cell>
          <cell r="EM88" t="str">
            <v>Informe de avance  sobre la implementación del centro de recursos de TI compartido</v>
          </cell>
          <cell r="EN88">
            <v>0</v>
          </cell>
          <cell r="EO88">
            <v>0</v>
          </cell>
          <cell r="EP88">
            <v>0</v>
          </cell>
          <cell r="EQ88">
            <v>0</v>
          </cell>
          <cell r="ER88">
            <v>0</v>
          </cell>
          <cell r="ES88">
            <v>0</v>
          </cell>
          <cell r="ET88">
            <v>0</v>
          </cell>
          <cell r="EU88">
            <v>0</v>
          </cell>
          <cell r="EV88">
            <v>0</v>
          </cell>
          <cell r="EW88">
            <v>655263000</v>
          </cell>
          <cell r="EX88">
            <v>655263000</v>
          </cell>
          <cell r="EY88">
            <v>655263000</v>
          </cell>
          <cell r="EZ88">
            <v>655263000</v>
          </cell>
          <cell r="FA88">
            <v>655263000</v>
          </cell>
          <cell r="FB88">
            <v>655263000</v>
          </cell>
          <cell r="FC88">
            <v>655263000</v>
          </cell>
          <cell r="FD88">
            <v>655263000</v>
          </cell>
          <cell r="FE88">
            <v>655263000</v>
          </cell>
          <cell r="FF88">
            <v>655263000</v>
          </cell>
          <cell r="FG88">
            <v>655263000</v>
          </cell>
          <cell r="FH88">
            <v>655263000</v>
          </cell>
          <cell r="FI88">
            <v>655263000</v>
          </cell>
          <cell r="FJ88">
            <v>655263000</v>
          </cell>
          <cell r="FK88">
            <v>655263000</v>
          </cell>
          <cell r="FL88">
            <v>655263000</v>
          </cell>
          <cell r="FM88">
            <v>0</v>
          </cell>
          <cell r="FN88">
            <v>0</v>
          </cell>
          <cell r="FO88">
            <v>0</v>
          </cell>
          <cell r="FP88">
            <v>0</v>
          </cell>
          <cell r="FQ88">
            <v>0</v>
          </cell>
          <cell r="FR88">
            <v>0</v>
          </cell>
          <cell r="FS88">
            <v>0</v>
          </cell>
          <cell r="FT88">
            <v>0</v>
          </cell>
          <cell r="FU88">
            <v>0</v>
          </cell>
          <cell r="FV88">
            <v>655263000</v>
          </cell>
          <cell r="FW88">
            <v>655262239</v>
          </cell>
          <cell r="FX88">
            <v>655262239</v>
          </cell>
          <cell r="FY88">
            <v>655262239</v>
          </cell>
          <cell r="FZ88">
            <v>0</v>
          </cell>
          <cell r="GA88">
            <v>0</v>
          </cell>
          <cell r="GB88">
            <v>0</v>
          </cell>
          <cell r="GC88">
            <v>0</v>
          </cell>
          <cell r="GD88">
            <v>0</v>
          </cell>
          <cell r="GE88">
            <v>0</v>
          </cell>
          <cell r="GF88">
            <v>0</v>
          </cell>
          <cell r="GG88">
            <v>0</v>
          </cell>
          <cell r="GH88">
            <v>0</v>
          </cell>
          <cell r="GI88">
            <v>655262239</v>
          </cell>
          <cell r="GJ88">
            <v>0</v>
          </cell>
          <cell r="GK88">
            <v>35218536</v>
          </cell>
          <cell r="GL88">
            <v>92197861</v>
          </cell>
          <cell r="GM88">
            <v>0</v>
          </cell>
          <cell r="GN88">
            <v>0</v>
          </cell>
          <cell r="GO88">
            <v>0</v>
          </cell>
          <cell r="GP88">
            <v>0</v>
          </cell>
          <cell r="GQ88">
            <v>0</v>
          </cell>
          <cell r="GR88">
            <v>0</v>
          </cell>
          <cell r="GS88">
            <v>0</v>
          </cell>
          <cell r="GT88">
            <v>0</v>
          </cell>
          <cell r="GU88">
            <v>0</v>
          </cell>
          <cell r="GV88">
            <v>92197861</v>
          </cell>
          <cell r="GW88">
            <v>0</v>
          </cell>
          <cell r="GX88">
            <v>0</v>
          </cell>
          <cell r="GY88">
            <v>0</v>
          </cell>
          <cell r="GZ88">
            <v>0</v>
          </cell>
          <cell r="HA88">
            <v>0</v>
          </cell>
          <cell r="HB88">
            <v>0</v>
          </cell>
          <cell r="HC88">
            <v>0</v>
          </cell>
          <cell r="HD88">
            <v>0</v>
          </cell>
          <cell r="HE88">
            <v>0</v>
          </cell>
          <cell r="HF88">
            <v>0</v>
          </cell>
          <cell r="HG88">
            <v>0</v>
          </cell>
          <cell r="HH88">
            <v>0</v>
          </cell>
          <cell r="HI88">
            <v>0</v>
          </cell>
          <cell r="HJ88">
            <v>0</v>
          </cell>
          <cell r="HK88">
            <v>0</v>
          </cell>
          <cell r="HL88">
            <v>0</v>
          </cell>
          <cell r="HM88">
            <v>0</v>
          </cell>
          <cell r="HN88">
            <v>0</v>
          </cell>
          <cell r="HO88">
            <v>0</v>
          </cell>
          <cell r="HP88">
            <v>0</v>
          </cell>
          <cell r="HQ88">
            <v>0</v>
          </cell>
          <cell r="HR88">
            <v>0</v>
          </cell>
          <cell r="HS88">
            <v>0</v>
          </cell>
          <cell r="HT88">
            <v>0</v>
          </cell>
          <cell r="HU88">
            <v>0</v>
          </cell>
          <cell r="HV88">
            <v>0</v>
          </cell>
          <cell r="HW88" t="str">
            <v>Avances y Logros: A 31 de marzo de 2022 se reporta avance en las lineas de trabajo que hacen parte del centro de recursos de TI compartido entre las que hace parte:
1. Sensibilización en Gobierno Digital
2. Sensibilización de Seguridad Digital
3. Conectividad rural
4. Conectividad Wi-Fi</v>
          </cell>
          <cell r="HX88" t="str">
            <v>No se presentan retrasos para el desarrollo de este proyecto</v>
          </cell>
          <cell r="HY88" t="str">
            <v/>
          </cell>
          <cell r="HZ88" t="str">
            <v/>
          </cell>
          <cell r="IA88" t="str">
            <v/>
          </cell>
          <cell r="IB88" t="str">
            <v>Avances: A 31 de marzo de 2022 se reporta avance en las lineas de trabajo que hacen parte del centro de recursos de TI compartido entre las que hace parte:
1. Sensibilización en Gobierno Digital
2. Sensibilización de Seguridad Digital
3. Conectividad rural
4. Conectividad Wi-Fi
REtasos: No se presentaron retrasos</v>
          </cell>
          <cell r="IC88" t="str">
            <v/>
          </cell>
          <cell r="ID88" t="str">
            <v/>
          </cell>
          <cell r="IE88" t="str">
            <v/>
          </cell>
          <cell r="IF88" t="str">
            <v/>
          </cell>
          <cell r="IG88" t="str">
            <v/>
          </cell>
          <cell r="IH88" t="str">
            <v/>
          </cell>
          <cell r="II88" t="str">
            <v/>
          </cell>
          <cell r="IJ88" t="str">
            <v/>
          </cell>
          <cell r="IK88" t="str">
            <v/>
          </cell>
          <cell r="IL88">
            <v>0</v>
          </cell>
          <cell r="IM88">
            <v>0</v>
          </cell>
          <cell r="IN88">
            <v>1</v>
          </cell>
          <cell r="IO88">
            <v>0</v>
          </cell>
          <cell r="IP88">
            <v>0</v>
          </cell>
          <cell r="IQ88">
            <v>4</v>
          </cell>
          <cell r="IR88">
            <v>-100</v>
          </cell>
          <cell r="IS88">
            <v>0</v>
          </cell>
          <cell r="IT88">
            <v>0</v>
          </cell>
          <cell r="IU88">
            <v>0</v>
          </cell>
          <cell r="IV88">
            <v>0</v>
          </cell>
          <cell r="IW88">
            <v>0</v>
          </cell>
          <cell r="IX88">
            <v>0.25</v>
          </cell>
          <cell r="IY88">
            <v>0</v>
          </cell>
          <cell r="IZ88">
            <v>0</v>
          </cell>
          <cell r="JA88">
            <v>25</v>
          </cell>
          <cell r="JB88">
            <v>0</v>
          </cell>
          <cell r="JC88">
            <v>0</v>
          </cell>
          <cell r="JD88">
            <v>100</v>
          </cell>
          <cell r="JE88">
            <v>-100</v>
          </cell>
          <cell r="JF88">
            <v>0</v>
          </cell>
          <cell r="JG88">
            <v>0</v>
          </cell>
          <cell r="JH88">
            <v>0</v>
          </cell>
          <cell r="JI88">
            <v>0</v>
          </cell>
          <cell r="JJ88">
            <v>0</v>
          </cell>
          <cell r="JK88">
            <v>25</v>
          </cell>
          <cell r="JL88">
            <v>0</v>
          </cell>
          <cell r="JM88">
            <v>0</v>
          </cell>
          <cell r="JN88">
            <v>25</v>
          </cell>
          <cell r="JO88">
            <v>25</v>
          </cell>
          <cell r="JP88">
            <v>25</v>
          </cell>
          <cell r="JQ88">
            <v>125</v>
          </cell>
          <cell r="JR88">
            <v>25</v>
          </cell>
          <cell r="JS88">
            <v>25</v>
          </cell>
          <cell r="JT88">
            <v>25</v>
          </cell>
          <cell r="JU88">
            <v>25</v>
          </cell>
          <cell r="JV88">
            <v>25</v>
          </cell>
          <cell r="JW88">
            <v>25</v>
          </cell>
          <cell r="JX88" t="str">
            <v>No Programó</v>
          </cell>
          <cell r="JY88" t="str">
            <v/>
          </cell>
          <cell r="JZ88">
            <v>100</v>
          </cell>
          <cell r="KA88" t="str">
            <v/>
          </cell>
          <cell r="KB88" t="str">
            <v/>
          </cell>
          <cell r="KC88" t="str">
            <v/>
          </cell>
          <cell r="KD88" t="str">
            <v/>
          </cell>
          <cell r="KE88" t="str">
            <v/>
          </cell>
          <cell r="KF88" t="str">
            <v/>
          </cell>
          <cell r="KG88" t="str">
            <v/>
          </cell>
          <cell r="KH88" t="str">
            <v/>
          </cell>
          <cell r="KI88" t="str">
            <v/>
          </cell>
          <cell r="KJ88" t="str">
            <v>No Programó</v>
          </cell>
          <cell r="KK88" t="str">
            <v>No Programó</v>
          </cell>
          <cell r="KL88">
            <v>100</v>
          </cell>
          <cell r="KM88" t="str">
            <v/>
          </cell>
          <cell r="KN88" t="str">
            <v/>
          </cell>
          <cell r="KO88" t="str">
            <v/>
          </cell>
          <cell r="KP88" t="str">
            <v/>
          </cell>
          <cell r="KQ88" t="str">
            <v/>
          </cell>
          <cell r="KR88" t="str">
            <v/>
          </cell>
          <cell r="KS88" t="str">
            <v/>
          </cell>
          <cell r="KT88" t="str">
            <v/>
          </cell>
          <cell r="KU88" t="str">
            <v/>
          </cell>
          <cell r="KV88">
            <v>100</v>
          </cell>
          <cell r="KW88" t="str">
            <v>7872_1</v>
          </cell>
          <cell r="KX88" t="str">
            <v>1. Contar con información oportuna y de calidad para la toma de decisiones</v>
          </cell>
          <cell r="KY88">
            <v>100</v>
          </cell>
          <cell r="KZ88">
            <v>20</v>
          </cell>
          <cell r="LA88" t="str">
            <v/>
          </cell>
          <cell r="LB88" t="str">
            <v/>
          </cell>
          <cell r="LC88">
            <v>100</v>
          </cell>
          <cell r="LD88">
            <v>22.333333333333336</v>
          </cell>
          <cell r="LE88">
            <v>15428222000</v>
          </cell>
          <cell r="LF88">
            <v>9827701644</v>
          </cell>
          <cell r="LG88">
            <v>1515983197</v>
          </cell>
          <cell r="LH88">
            <v>627400580</v>
          </cell>
          <cell r="LI88">
            <v>422484437</v>
          </cell>
          <cell r="LJ88" t="str">
            <v>No Programó</v>
          </cell>
          <cell r="LK88" t="str">
            <v>No Programó</v>
          </cell>
          <cell r="LL88">
            <v>4.9999999999999989E-2</v>
          </cell>
          <cell r="LM88" t="str">
            <v/>
          </cell>
          <cell r="LN88" t="str">
            <v/>
          </cell>
          <cell r="LO88" t="str">
            <v/>
          </cell>
          <cell r="LP88" t="str">
            <v/>
          </cell>
          <cell r="LQ88" t="str">
            <v/>
          </cell>
          <cell r="LR88" t="str">
            <v/>
          </cell>
          <cell r="LS88" t="str">
            <v/>
          </cell>
          <cell r="LT88" t="str">
            <v/>
          </cell>
          <cell r="LU88" t="str">
            <v/>
          </cell>
          <cell r="LV88">
            <v>4.9999999999999989E-2</v>
          </cell>
          <cell r="LW88">
            <v>0.35000000000000003</v>
          </cell>
          <cell r="LX88">
            <v>0</v>
          </cell>
          <cell r="LY88">
            <v>0</v>
          </cell>
          <cell r="LZ88">
            <v>0</v>
          </cell>
          <cell r="MA88">
            <v>0</v>
          </cell>
          <cell r="MB88">
            <v>0</v>
          </cell>
          <cell r="MC88">
            <v>0</v>
          </cell>
          <cell r="MD88">
            <v>0</v>
          </cell>
          <cell r="ME88">
            <v>0</v>
          </cell>
          <cell r="MF88">
            <v>0</v>
          </cell>
          <cell r="MG88">
            <v>0</v>
          </cell>
          <cell r="MH88">
            <v>0</v>
          </cell>
          <cell r="MI88">
            <v>0</v>
          </cell>
          <cell r="MJ88">
            <v>0</v>
          </cell>
          <cell r="MK88">
            <v>0</v>
          </cell>
          <cell r="ML88">
            <v>0</v>
          </cell>
          <cell r="MM88">
            <v>0</v>
          </cell>
          <cell r="MN88">
            <v>0</v>
          </cell>
          <cell r="MO88">
            <v>0</v>
          </cell>
          <cell r="MP88">
            <v>0</v>
          </cell>
          <cell r="MQ88">
            <v>0</v>
          </cell>
          <cell r="MR88">
            <v>0</v>
          </cell>
          <cell r="MS88">
            <v>0</v>
          </cell>
          <cell r="MT88">
            <v>0</v>
          </cell>
          <cell r="MU88">
            <v>0</v>
          </cell>
          <cell r="MV88" t="str">
            <v>No Programó</v>
          </cell>
          <cell r="MW88" t="str">
            <v>No Programó</v>
          </cell>
          <cell r="MX88">
            <v>100</v>
          </cell>
          <cell r="MY88" t="str">
            <v/>
          </cell>
          <cell r="MZ88" t="str">
            <v/>
          </cell>
          <cell r="NA88" t="str">
            <v/>
          </cell>
          <cell r="NB88" t="str">
            <v/>
          </cell>
          <cell r="NC88" t="str">
            <v/>
          </cell>
          <cell r="ND88" t="str">
            <v/>
          </cell>
          <cell r="NE88" t="str">
            <v/>
          </cell>
          <cell r="NF88" t="str">
            <v/>
          </cell>
          <cell r="NG88" t="str">
            <v/>
          </cell>
          <cell r="NH88">
            <v>0</v>
          </cell>
          <cell r="NI88">
            <v>0</v>
          </cell>
          <cell r="NJ88">
            <v>0</v>
          </cell>
          <cell r="NK88">
            <v>0</v>
          </cell>
          <cell r="NL88">
            <v>0</v>
          </cell>
          <cell r="NM88">
            <v>0</v>
          </cell>
          <cell r="NN88">
            <v>0</v>
          </cell>
          <cell r="NO88">
            <v>0</v>
          </cell>
          <cell r="NP88">
            <v>0</v>
          </cell>
          <cell r="NQ88">
            <v>0</v>
          </cell>
          <cell r="NR88">
            <v>0</v>
          </cell>
          <cell r="NS88">
            <v>0</v>
          </cell>
          <cell r="NT88">
            <v>0</v>
          </cell>
          <cell r="NU88">
            <v>0</v>
          </cell>
          <cell r="NV88">
            <v>0</v>
          </cell>
          <cell r="NW88">
            <v>0</v>
          </cell>
          <cell r="NX88">
            <v>0</v>
          </cell>
          <cell r="NY88">
            <v>0</v>
          </cell>
          <cell r="NZ88">
            <v>0</v>
          </cell>
          <cell r="OA88">
            <v>0</v>
          </cell>
          <cell r="OB88">
            <v>0</v>
          </cell>
          <cell r="OC88">
            <v>0</v>
          </cell>
          <cell r="OD88">
            <v>0</v>
          </cell>
          <cell r="OE88">
            <v>0</v>
          </cell>
        </row>
        <row r="89">
          <cell r="A89" t="str">
            <v>PD134A</v>
          </cell>
          <cell r="B89">
            <v>7872</v>
          </cell>
          <cell r="C89" t="str">
            <v>7872_2</v>
          </cell>
          <cell r="D89">
            <v>2020110010185</v>
          </cell>
          <cell r="E89" t="str">
            <v>Un nuevo contrato social y ambiental para la Bogotá del siglo XXI</v>
          </cell>
          <cell r="F89" t="str">
            <v>5. Construir Bogotá región con gobierno abierto, transparente y ciudadanía consciente.</v>
          </cell>
          <cell r="G89" t="str">
            <v>54. Transformación digital y gestión de TIC para un territorio inteligente</v>
          </cell>
          <cell r="H89" t="str">
            <v>Generar valor público para la ciudadanía, la Secretaria General y sus grupos de interes, mediante el uso y aprovechamiento estratégico de TIC.</v>
          </cell>
          <cell r="I89" t="str">
            <v>1. Contar con información oportuna y de calidad para la toma de decisiones</v>
          </cell>
          <cell r="J89" t="str">
            <v>Transformación digital y gestión TIC</v>
          </cell>
          <cell r="K89" t="str">
            <v>Oficina de Alta Consejería Distrital de Tecnologías de Información y Comunicaciones - TIC</v>
          </cell>
          <cell r="L89" t="str">
            <v>Felipe Guzman Ramirez</v>
          </cell>
          <cell r="M89" t="str">
            <v>Alto Consejero Distrital de Tecnologías de Información y Comunicaciones - TIC</v>
          </cell>
          <cell r="N89" t="str">
            <v>Oficina de Alta Consejería Distrital de Tecnologías de Información y Comunicaciones - TIC</v>
          </cell>
          <cell r="O89" t="str">
            <v>Felipe Guzman Ramirez</v>
          </cell>
          <cell r="P89" t="str">
            <v>Alto Consejero Distrital de Tecnologías de Información y Comunicaciones - TIC</v>
          </cell>
          <cell r="Q89" t="str">
            <v>Luisa Fernanda Ortega</v>
          </cell>
          <cell r="R89" t="str">
            <v>Jenny Torres</v>
          </cell>
          <cell r="S89" t="str">
            <v>2. Liderar 100 porciento  la formulación, sensibilización y apropiación de la política pública de Bogotá Territorio Inteligente</v>
          </cell>
          <cell r="T89" t="str">
            <v>Liderar 100 porciento  la formulación, sensibilización y apropiación de la política pública de Bogotá Territorio Inteligente</v>
          </cell>
          <cell r="AC89" t="str">
            <v>2. Liderar 100 porciento  la formulación, sensibilización y apropiación de la política pública de Bogotá Territorio Inteligente</v>
          </cell>
          <cell r="AI89" t="str">
            <v xml:space="preserve">PD_Meta Proyecto: 2. Liderar 100 porciento  la formulación, sensibilización y apropiación de la política pública de Bogotá Territorio Inteligente; </v>
          </cell>
          <cell r="AJ89" t="str">
            <v>Se programa la magnitud de la meta, teniendo en cuenta que se tienen recursos asigandos para la vigencia 2020.</v>
          </cell>
          <cell r="AK89">
            <v>44055</v>
          </cell>
          <cell r="AL89">
            <v>1</v>
          </cell>
          <cell r="AM89">
            <v>2022</v>
          </cell>
          <cell r="AN89" t="str">
            <v>Con la formulación  de la Política de Bogotá territorio inteligente para vivir mejor 2020 – 2030 bajo esquemas de cocreación con los diferentes actores relacionados (ciudadanía, academia, sector privado, sociedad civil, organismos gubernamentales, organizaciones internacionales y medios de comunicación), haciendo uso de métodos de innovación para la construcción de política pública, permitiendo identificar los enfoques estratégicos del uso transversal de las TIC y las formas de abordarlos, a fin de integrar los ámbitos urbano, rural y regional, mejorar la calidad de vida de los ciudadanos e involucrarlos en la toma de decisiones públicas.</v>
          </cell>
          <cell r="AO89" t="str">
            <v>La política busca integrar los ámbitos urbano, rural y regional, mejorar la calidad de vida de los ciudadanos e involucrarlos en la toma de decisiones públicas, a través de intervenciones ágiles y orientadas a resultados.</v>
          </cell>
          <cell r="AP89">
            <v>2020</v>
          </cell>
          <cell r="AQ89">
            <v>2024</v>
          </cell>
          <cell r="AR89" t="str">
            <v>Creciente</v>
          </cell>
          <cell r="AS89" t="str">
            <v>Eficacia</v>
          </cell>
          <cell r="AT89" t="str">
            <v>Porcentaje</v>
          </cell>
          <cell r="AU89" t="str">
            <v>Gestión</v>
          </cell>
          <cell r="AV89" t="str">
            <v>N/D</v>
          </cell>
          <cell r="AW89" t="str">
            <v>N/D</v>
          </cell>
          <cell r="AX89" t="str">
            <v>N/D</v>
          </cell>
          <cell r="AY89">
            <v>1</v>
          </cell>
          <cell r="BB89" t="str">
            <v>Desde la Alta Consejeria Tic liderar el 100% de la formulación, sensibilización y apropiación de la política pública de Bogotá Territorio Inteligente</v>
          </cell>
          <cell r="BC89" t="str">
            <v>(No. de hitos de la formulación, sensibilización y apropiación de la Politica Publica Territorio Inteligente logrados / Total de hitos No. de hitos de la formulación, sensibilización y apropiación de la Politica Publica Territorio Inteligente programados)*100</v>
          </cell>
          <cell r="BD89" t="str">
            <v>No. de hitos de la formulación, sensibilización y apropiación de la Politica Publica Territorio Inteligente logrados</v>
          </cell>
          <cell r="BE89" t="str">
            <v>Total de hitos No. de hitos de la formulación, sensibilización y apropiación de la Politica Publica Territorio Inteligente programados</v>
          </cell>
          <cell r="BF89" t="str">
            <v xml:space="preserve">Documentos de avances de desarrollo de la Estrategia de sensibilización y apropiación.
Plan de Acción de la alta Consejeria Distrital de TIC
	</v>
          </cell>
          <cell r="BG89">
            <v>1</v>
          </cell>
          <cell r="BH89">
            <v>44055</v>
          </cell>
          <cell r="BI89">
            <v>0</v>
          </cell>
          <cell r="BJ89" t="str">
            <v>Plan de acción - proyectos de inversión (actividades)</v>
          </cell>
          <cell r="BK89">
            <v>100</v>
          </cell>
          <cell r="BL89">
            <v>5</v>
          </cell>
          <cell r="BM89">
            <v>15</v>
          </cell>
          <cell r="BN89">
            <v>45</v>
          </cell>
          <cell r="BO89">
            <v>70</v>
          </cell>
          <cell r="BP89">
            <v>100</v>
          </cell>
          <cell r="BQ89">
            <v>3877548243.945509</v>
          </cell>
          <cell r="BR89">
            <v>423463019</v>
          </cell>
          <cell r="BS89">
            <v>1132866909</v>
          </cell>
          <cell r="BT89">
            <v>954850000</v>
          </cell>
          <cell r="BU89">
            <v>665446000</v>
          </cell>
          <cell r="BV89">
            <v>700922315.94550872</v>
          </cell>
          <cell r="BW89">
            <v>5</v>
          </cell>
          <cell r="BX89">
            <v>15</v>
          </cell>
          <cell r="BY89">
            <v>45</v>
          </cell>
          <cell r="BZ89">
            <v>10</v>
          </cell>
          <cell r="CA89">
            <v>30</v>
          </cell>
          <cell r="CB89">
            <v>423282315</v>
          </cell>
          <cell r="CC89">
            <v>392077603</v>
          </cell>
          <cell r="CD89">
            <v>1132866906</v>
          </cell>
          <cell r="CE89">
            <v>1132866906</v>
          </cell>
          <cell r="CF89">
            <v>5</v>
          </cell>
          <cell r="CG89">
            <v>15</v>
          </cell>
          <cell r="CH89">
            <v>22.5</v>
          </cell>
          <cell r="CI89" t="str">
            <v>Suma</v>
          </cell>
          <cell r="CJ89">
            <v>0</v>
          </cell>
          <cell r="CK89">
            <v>0</v>
          </cell>
          <cell r="CL89">
            <v>7.5</v>
          </cell>
          <cell r="CM89">
            <v>0</v>
          </cell>
          <cell r="CN89">
            <v>0</v>
          </cell>
          <cell r="CO89">
            <v>7.5</v>
          </cell>
          <cell r="CP89">
            <v>0</v>
          </cell>
          <cell r="CQ89">
            <v>0</v>
          </cell>
          <cell r="CR89">
            <v>7.5</v>
          </cell>
          <cell r="CS89">
            <v>0</v>
          </cell>
          <cell r="CT89">
            <v>0</v>
          </cell>
          <cell r="CU89">
            <v>7.5</v>
          </cell>
          <cell r="CV89">
            <v>45</v>
          </cell>
          <cell r="CW89">
            <v>7.5</v>
          </cell>
          <cell r="CX89">
            <v>0</v>
          </cell>
          <cell r="CY89">
            <v>0</v>
          </cell>
          <cell r="CZ89">
            <v>25</v>
          </cell>
          <cell r="DA89">
            <v>0</v>
          </cell>
          <cell r="DB89">
            <v>0</v>
          </cell>
          <cell r="DC89">
            <v>25</v>
          </cell>
          <cell r="DD89">
            <v>0</v>
          </cell>
          <cell r="DE89">
            <v>0</v>
          </cell>
          <cell r="DF89">
            <v>25</v>
          </cell>
          <cell r="DG89">
            <v>0</v>
          </cell>
          <cell r="DH89">
            <v>0</v>
          </cell>
          <cell r="DI89">
            <v>25</v>
          </cell>
          <cell r="DJ89">
            <v>100</v>
          </cell>
          <cell r="DK89">
            <v>0</v>
          </cell>
          <cell r="DL89">
            <v>0</v>
          </cell>
          <cell r="DM89">
            <v>25</v>
          </cell>
          <cell r="DN89">
            <v>0</v>
          </cell>
          <cell r="DO89">
            <v>0</v>
          </cell>
          <cell r="DP89">
            <v>0</v>
          </cell>
          <cell r="DQ89">
            <v>0</v>
          </cell>
          <cell r="DR89">
            <v>0</v>
          </cell>
          <cell r="DS89">
            <v>0</v>
          </cell>
          <cell r="DT89">
            <v>0</v>
          </cell>
          <cell r="DU89">
            <v>0</v>
          </cell>
          <cell r="DV89">
            <v>0</v>
          </cell>
          <cell r="DW89">
            <v>25</v>
          </cell>
          <cell r="DX89">
            <v>25</v>
          </cell>
          <cell r="DY89">
            <v>0</v>
          </cell>
          <cell r="DZ89">
            <v>0</v>
          </cell>
          <cell r="EA89" t="str">
            <v xml:space="preserve">Informe de avance de formulación de la Política Pública Bogotá Territorio Inteligente </v>
          </cell>
          <cell r="EB89">
            <v>0</v>
          </cell>
          <cell r="EC89">
            <v>0</v>
          </cell>
          <cell r="ED89" t="str">
            <v xml:space="preserve">Informe de avance de formulación de la Política Pública Bogotá Territorio Inteligente </v>
          </cell>
          <cell r="EE89">
            <v>0</v>
          </cell>
          <cell r="EF89">
            <v>0</v>
          </cell>
          <cell r="EG89" t="str">
            <v xml:space="preserve">Informe de avance de formulación de la Política Pública Bogotá Territorio Inteligente </v>
          </cell>
          <cell r="EH89">
            <v>0</v>
          </cell>
          <cell r="EI89">
            <v>0</v>
          </cell>
          <cell r="EJ89" t="str">
            <v xml:space="preserve">Documento de formulación de la Política Pública Bogotá Territorio Inteligente </v>
          </cell>
          <cell r="EK89">
            <v>0</v>
          </cell>
          <cell r="EL89">
            <v>0</v>
          </cell>
          <cell r="EM89" t="str">
            <v xml:space="preserve">Informe de avance de formulación de la Política Pública Bogotá Territorio Inteligente </v>
          </cell>
          <cell r="EN89">
            <v>0</v>
          </cell>
          <cell r="EO89">
            <v>0</v>
          </cell>
          <cell r="EP89">
            <v>0</v>
          </cell>
          <cell r="EQ89">
            <v>0</v>
          </cell>
          <cell r="ER89">
            <v>0</v>
          </cell>
          <cell r="ES89">
            <v>0</v>
          </cell>
          <cell r="ET89">
            <v>0</v>
          </cell>
          <cell r="EU89">
            <v>0</v>
          </cell>
          <cell r="EV89">
            <v>0</v>
          </cell>
          <cell r="EW89">
            <v>954850000</v>
          </cell>
          <cell r="EX89">
            <v>954850000</v>
          </cell>
          <cell r="EY89">
            <v>954850000</v>
          </cell>
          <cell r="EZ89">
            <v>954850000</v>
          </cell>
          <cell r="FA89">
            <v>954850000</v>
          </cell>
          <cell r="FB89">
            <v>954850000</v>
          </cell>
          <cell r="FC89">
            <v>954850000</v>
          </cell>
          <cell r="FD89">
            <v>954850000</v>
          </cell>
          <cell r="FE89">
            <v>954850000</v>
          </cell>
          <cell r="FF89">
            <v>954850000</v>
          </cell>
          <cell r="FG89">
            <v>954850000</v>
          </cell>
          <cell r="FH89">
            <v>954850000</v>
          </cell>
          <cell r="FI89">
            <v>954850000</v>
          </cell>
          <cell r="FJ89">
            <v>954850000</v>
          </cell>
          <cell r="FK89">
            <v>954850000</v>
          </cell>
          <cell r="FL89">
            <v>954850000</v>
          </cell>
          <cell r="FM89">
            <v>0</v>
          </cell>
          <cell r="FN89">
            <v>0</v>
          </cell>
          <cell r="FO89">
            <v>0</v>
          </cell>
          <cell r="FP89">
            <v>0</v>
          </cell>
          <cell r="FQ89">
            <v>0</v>
          </cell>
          <cell r="FR89">
            <v>0</v>
          </cell>
          <cell r="FS89">
            <v>0</v>
          </cell>
          <cell r="FT89">
            <v>0</v>
          </cell>
          <cell r="FU89">
            <v>0</v>
          </cell>
          <cell r="FV89">
            <v>954850000</v>
          </cell>
          <cell r="FW89">
            <v>951298334</v>
          </cell>
          <cell r="FX89">
            <v>951298334</v>
          </cell>
          <cell r="FY89">
            <v>951298334</v>
          </cell>
          <cell r="FZ89">
            <v>0</v>
          </cell>
          <cell r="GA89">
            <v>0</v>
          </cell>
          <cell r="GB89">
            <v>0</v>
          </cell>
          <cell r="GC89">
            <v>0</v>
          </cell>
          <cell r="GD89">
            <v>0</v>
          </cell>
          <cell r="GE89">
            <v>0</v>
          </cell>
          <cell r="GF89">
            <v>0</v>
          </cell>
          <cell r="GG89">
            <v>0</v>
          </cell>
          <cell r="GH89">
            <v>0</v>
          </cell>
          <cell r="GI89">
            <v>951298334</v>
          </cell>
          <cell r="GJ89">
            <v>0</v>
          </cell>
          <cell r="GK89">
            <v>50554448</v>
          </cell>
          <cell r="GL89">
            <v>135845005</v>
          </cell>
          <cell r="GM89">
            <v>0</v>
          </cell>
          <cell r="GN89">
            <v>0</v>
          </cell>
          <cell r="GO89">
            <v>0</v>
          </cell>
          <cell r="GP89">
            <v>0</v>
          </cell>
          <cell r="GQ89">
            <v>0</v>
          </cell>
          <cell r="GR89">
            <v>0</v>
          </cell>
          <cell r="GS89">
            <v>0</v>
          </cell>
          <cell r="GT89">
            <v>0</v>
          </cell>
          <cell r="GU89">
            <v>0</v>
          </cell>
          <cell r="GV89">
            <v>135845005</v>
          </cell>
          <cell r="GW89">
            <v>0</v>
          </cell>
          <cell r="GX89">
            <v>0</v>
          </cell>
          <cell r="GY89">
            <v>0</v>
          </cell>
          <cell r="GZ89">
            <v>0</v>
          </cell>
          <cell r="HA89">
            <v>0</v>
          </cell>
          <cell r="HB89">
            <v>0</v>
          </cell>
          <cell r="HC89">
            <v>0</v>
          </cell>
          <cell r="HD89">
            <v>0</v>
          </cell>
          <cell r="HE89">
            <v>0</v>
          </cell>
          <cell r="HF89">
            <v>0</v>
          </cell>
          <cell r="HG89">
            <v>0</v>
          </cell>
          <cell r="HH89">
            <v>0</v>
          </cell>
          <cell r="HI89">
            <v>0</v>
          </cell>
          <cell r="HJ89">
            <v>0</v>
          </cell>
          <cell r="HK89">
            <v>0</v>
          </cell>
          <cell r="HL89">
            <v>0</v>
          </cell>
          <cell r="HM89">
            <v>0</v>
          </cell>
          <cell r="HN89">
            <v>0</v>
          </cell>
          <cell r="HO89">
            <v>0</v>
          </cell>
          <cell r="HP89">
            <v>0</v>
          </cell>
          <cell r="HQ89">
            <v>0</v>
          </cell>
          <cell r="HR89">
            <v>0</v>
          </cell>
          <cell r="HS89">
            <v>0</v>
          </cell>
          <cell r="HT89">
            <v>0</v>
          </cell>
          <cell r="HU89">
            <v>0</v>
          </cell>
          <cell r="HV89">
            <v>0</v>
          </cell>
          <cell r="HW89" t="str">
            <v/>
          </cell>
          <cell r="HX89" t="str">
            <v/>
          </cell>
          <cell r="HY89" t="str">
            <v/>
          </cell>
          <cell r="HZ89" t="str">
            <v/>
          </cell>
          <cell r="IA89" t="str">
            <v/>
          </cell>
          <cell r="IB89" t="str">
            <v>Avances: Durante el primer trimestre de 2022 se trabajó en la estructuración del borrador documento de marco conceptual para la formulación de política Bogotá Territorio Inteligente,. Así mismo se elaboró la bitácora de participación para habilitar los ejercicios de participación por medios digitales, se participó en los Talleres de Visión de Ciudad y Territorio inteligente realizados tanto por ProBogota, como por el Centro para la Cuarta Revolución industrial del WEF, se articuló con la CLIP de Supamaz, la realización de la sesión de presentación de política publica en dicho territorio y se trabajo en conjunto con IDPAC para lazar un reto de política pública asociado a la formulacón de política.</v>
          </cell>
          <cell r="IC89" t="str">
            <v/>
          </cell>
          <cell r="ID89" t="str">
            <v/>
          </cell>
          <cell r="IE89" t="str">
            <v/>
          </cell>
          <cell r="IF89" t="str">
            <v/>
          </cell>
          <cell r="IG89" t="str">
            <v/>
          </cell>
          <cell r="IH89" t="str">
            <v/>
          </cell>
          <cell r="II89" t="str">
            <v/>
          </cell>
          <cell r="IJ89" t="str">
            <v/>
          </cell>
          <cell r="IK89" t="str">
            <v/>
          </cell>
          <cell r="IL89">
            <v>0</v>
          </cell>
          <cell r="IM89">
            <v>0</v>
          </cell>
          <cell r="IN89">
            <v>1</v>
          </cell>
          <cell r="IO89">
            <v>0</v>
          </cell>
          <cell r="IP89">
            <v>0</v>
          </cell>
          <cell r="IQ89">
            <v>0</v>
          </cell>
          <cell r="IR89">
            <v>0</v>
          </cell>
          <cell r="IS89">
            <v>0</v>
          </cell>
          <cell r="IT89">
            <v>0</v>
          </cell>
          <cell r="IU89">
            <v>0</v>
          </cell>
          <cell r="IV89">
            <v>0</v>
          </cell>
          <cell r="IW89">
            <v>0</v>
          </cell>
          <cell r="IX89">
            <v>0.25</v>
          </cell>
          <cell r="IY89">
            <v>0</v>
          </cell>
          <cell r="IZ89">
            <v>0</v>
          </cell>
          <cell r="JA89">
            <v>25</v>
          </cell>
          <cell r="JB89">
            <v>0</v>
          </cell>
          <cell r="JC89">
            <v>0</v>
          </cell>
          <cell r="JD89">
            <v>0</v>
          </cell>
          <cell r="JE89">
            <v>0</v>
          </cell>
          <cell r="JF89">
            <v>0</v>
          </cell>
          <cell r="JG89">
            <v>0</v>
          </cell>
          <cell r="JH89">
            <v>0</v>
          </cell>
          <cell r="JI89">
            <v>0</v>
          </cell>
          <cell r="JJ89">
            <v>0</v>
          </cell>
          <cell r="JK89">
            <v>25</v>
          </cell>
          <cell r="JL89">
            <v>0</v>
          </cell>
          <cell r="JM89">
            <v>0</v>
          </cell>
          <cell r="JN89">
            <v>25</v>
          </cell>
          <cell r="JO89">
            <v>25</v>
          </cell>
          <cell r="JP89">
            <v>25</v>
          </cell>
          <cell r="JQ89">
            <v>25</v>
          </cell>
          <cell r="JR89">
            <v>25</v>
          </cell>
          <cell r="JS89">
            <v>25</v>
          </cell>
          <cell r="JT89">
            <v>25</v>
          </cell>
          <cell r="JU89">
            <v>25</v>
          </cell>
          <cell r="JV89">
            <v>25</v>
          </cell>
          <cell r="JW89">
            <v>25</v>
          </cell>
          <cell r="JX89" t="str">
            <v>No Programó</v>
          </cell>
          <cell r="JY89" t="str">
            <v/>
          </cell>
          <cell r="JZ89">
            <v>100</v>
          </cell>
          <cell r="KA89" t="str">
            <v/>
          </cell>
          <cell r="KB89" t="str">
            <v/>
          </cell>
          <cell r="KC89" t="str">
            <v/>
          </cell>
          <cell r="KD89" t="str">
            <v/>
          </cell>
          <cell r="KE89" t="str">
            <v/>
          </cell>
          <cell r="KF89" t="str">
            <v/>
          </cell>
          <cell r="KG89" t="str">
            <v/>
          </cell>
          <cell r="KH89" t="str">
            <v/>
          </cell>
          <cell r="KI89" t="str">
            <v/>
          </cell>
          <cell r="KJ89" t="str">
            <v>No Programó</v>
          </cell>
          <cell r="KK89" t="str">
            <v>No Programó</v>
          </cell>
          <cell r="KL89">
            <v>100</v>
          </cell>
          <cell r="KM89" t="str">
            <v/>
          </cell>
          <cell r="KN89" t="str">
            <v/>
          </cell>
          <cell r="KO89" t="str">
            <v/>
          </cell>
          <cell r="KP89" t="str">
            <v/>
          </cell>
          <cell r="KQ89" t="str">
            <v/>
          </cell>
          <cell r="KR89" t="str">
            <v/>
          </cell>
          <cell r="KS89" t="str">
            <v/>
          </cell>
          <cell r="KT89" t="str">
            <v/>
          </cell>
          <cell r="KU89" t="str">
            <v/>
          </cell>
          <cell r="KV89">
            <v>100</v>
          </cell>
          <cell r="KW89" t="str">
            <v>7872_1</v>
          </cell>
          <cell r="KX89" t="str">
            <v>1. Contar con información oportuna y de calidad para la toma de decisiones</v>
          </cell>
          <cell r="KY89">
            <v>100</v>
          </cell>
          <cell r="KZ89">
            <v>20</v>
          </cell>
          <cell r="LA89" t="str">
            <v/>
          </cell>
          <cell r="LB89" t="str">
            <v/>
          </cell>
          <cell r="LC89">
            <v>100</v>
          </cell>
          <cell r="LD89">
            <v>22.333333333333336</v>
          </cell>
          <cell r="LE89">
            <v>15428222000</v>
          </cell>
          <cell r="LF89">
            <v>9827701644</v>
          </cell>
          <cell r="LG89">
            <v>1515983197</v>
          </cell>
          <cell r="LH89">
            <v>627400580</v>
          </cell>
          <cell r="LI89">
            <v>422484437</v>
          </cell>
          <cell r="LJ89" t="str">
            <v>No Programó</v>
          </cell>
          <cell r="LK89" t="str">
            <v>No Programó</v>
          </cell>
          <cell r="LL89">
            <v>7.5</v>
          </cell>
          <cell r="LM89" t="str">
            <v/>
          </cell>
          <cell r="LN89" t="str">
            <v/>
          </cell>
          <cell r="LO89" t="str">
            <v/>
          </cell>
          <cell r="LP89" t="str">
            <v/>
          </cell>
          <cell r="LQ89" t="str">
            <v/>
          </cell>
          <cell r="LR89" t="str">
            <v/>
          </cell>
          <cell r="LS89" t="str">
            <v/>
          </cell>
          <cell r="LT89" t="str">
            <v/>
          </cell>
          <cell r="LU89" t="str">
            <v/>
          </cell>
          <cell r="LV89">
            <v>7.5</v>
          </cell>
          <cell r="LW89">
            <v>22.5</v>
          </cell>
          <cell r="LX89">
            <v>0</v>
          </cell>
          <cell r="LY89">
            <v>0</v>
          </cell>
          <cell r="LZ89">
            <v>0</v>
          </cell>
          <cell r="MA89">
            <v>0</v>
          </cell>
          <cell r="MB89">
            <v>0</v>
          </cell>
          <cell r="MC89">
            <v>0</v>
          </cell>
          <cell r="MD89">
            <v>0</v>
          </cell>
          <cell r="ME89">
            <v>0</v>
          </cell>
          <cell r="MF89">
            <v>0</v>
          </cell>
          <cell r="MG89">
            <v>0</v>
          </cell>
          <cell r="MH89">
            <v>0</v>
          </cell>
          <cell r="MI89">
            <v>0</v>
          </cell>
          <cell r="MJ89">
            <v>0</v>
          </cell>
          <cell r="MK89">
            <v>0</v>
          </cell>
          <cell r="ML89">
            <v>0</v>
          </cell>
          <cell r="MM89">
            <v>0</v>
          </cell>
          <cell r="MN89">
            <v>0</v>
          </cell>
          <cell r="MO89">
            <v>0</v>
          </cell>
          <cell r="MP89">
            <v>0</v>
          </cell>
          <cell r="MQ89">
            <v>0</v>
          </cell>
          <cell r="MR89">
            <v>0</v>
          </cell>
          <cell r="MS89">
            <v>0</v>
          </cell>
          <cell r="MT89">
            <v>0</v>
          </cell>
          <cell r="MU89">
            <v>0</v>
          </cell>
          <cell r="MV89" t="str">
            <v>No Programó</v>
          </cell>
          <cell r="MW89" t="str">
            <v>No Programó</v>
          </cell>
          <cell r="MX89">
            <v>100</v>
          </cell>
          <cell r="MY89" t="str">
            <v/>
          </cell>
          <cell r="MZ89" t="str">
            <v/>
          </cell>
          <cell r="NA89" t="str">
            <v/>
          </cell>
          <cell r="NB89" t="str">
            <v/>
          </cell>
          <cell r="NC89" t="str">
            <v/>
          </cell>
          <cell r="ND89" t="str">
            <v/>
          </cell>
          <cell r="NE89" t="str">
            <v/>
          </cell>
          <cell r="NF89" t="str">
            <v/>
          </cell>
          <cell r="NG89" t="str">
            <v/>
          </cell>
          <cell r="NH89">
            <v>0</v>
          </cell>
          <cell r="NI89">
            <v>0</v>
          </cell>
          <cell r="NJ89">
            <v>0</v>
          </cell>
          <cell r="NK89">
            <v>0</v>
          </cell>
          <cell r="NL89">
            <v>0</v>
          </cell>
          <cell r="NM89">
            <v>0</v>
          </cell>
          <cell r="NN89">
            <v>0</v>
          </cell>
          <cell r="NO89">
            <v>0</v>
          </cell>
          <cell r="NP89">
            <v>0</v>
          </cell>
          <cell r="NQ89">
            <v>0</v>
          </cell>
          <cell r="NR89">
            <v>0</v>
          </cell>
          <cell r="NS89">
            <v>0</v>
          </cell>
          <cell r="NT89">
            <v>0</v>
          </cell>
          <cell r="NU89">
            <v>0</v>
          </cell>
          <cell r="NV89">
            <v>0</v>
          </cell>
          <cell r="NW89">
            <v>0</v>
          </cell>
          <cell r="NX89">
            <v>0</v>
          </cell>
          <cell r="NY89">
            <v>0</v>
          </cell>
          <cell r="NZ89">
            <v>0</v>
          </cell>
          <cell r="OA89">
            <v>0</v>
          </cell>
          <cell r="OB89">
            <v>0</v>
          </cell>
          <cell r="OC89">
            <v>0</v>
          </cell>
          <cell r="OD89">
            <v>0</v>
          </cell>
          <cell r="OE89">
            <v>0</v>
          </cell>
        </row>
        <row r="90">
          <cell r="A90" t="str">
            <v>PD138</v>
          </cell>
          <cell r="B90">
            <v>7872</v>
          </cell>
          <cell r="C90" t="str">
            <v>7872_6</v>
          </cell>
          <cell r="D90">
            <v>2020110010185</v>
          </cell>
          <cell r="E90" t="str">
            <v>Un nuevo contrato social y ambiental para la Bogotá del siglo XXI</v>
          </cell>
          <cell r="F90" t="str">
            <v>5. Construir Bogotá región con gobierno abierto, transparente y ciudadanía consciente.</v>
          </cell>
          <cell r="G90" t="str">
            <v>54. Transformación digital y gestión de TIC para un territorio inteligente</v>
          </cell>
          <cell r="H90" t="str">
            <v>Generar valor público para la ciudadanía, la Secretaria General y sus grupos de interes, mediante el uso y aprovechamiento estratégico de TIC.</v>
          </cell>
          <cell r="I90" t="str">
            <v>2. Contar con servicios digitales que atiendan las necesidades de los grupos de interés</v>
          </cell>
          <cell r="J90" t="str">
            <v>Transformación digital y gestión TIC</v>
          </cell>
          <cell r="K90" t="str">
            <v>Oficina de Alta Consejería Distrital de Tecnologías de Información y Comunicaciones - TIC</v>
          </cell>
          <cell r="L90" t="str">
            <v>Felipe Guzman Ramirez</v>
          </cell>
          <cell r="M90" t="str">
            <v>Alto Consejero Distrital de Tecnologías de Información y Comunicaciones - TIC</v>
          </cell>
          <cell r="N90" t="str">
            <v>Oficina de Alta Consejería Distrital de Tecnologías de Información y Comunicaciones - TIC</v>
          </cell>
          <cell r="O90" t="str">
            <v>Oscar Javier Asprilla Cruz</v>
          </cell>
          <cell r="P90" t="str">
            <v>Alto Consejero Distrital de Tecnologías de Información y Comunicaciones - TIC</v>
          </cell>
          <cell r="Q90" t="str">
            <v>Luisa Fernanda Ortega</v>
          </cell>
          <cell r="R90" t="str">
            <v>Jenny Torres</v>
          </cell>
          <cell r="S90" t="str">
            <v>6. Implementar 100 porciento el Modelo de Seguridad y Privacidad de la Información (MSPI) en la Secretaria General de la Alcaldia Mayor de Bogota</v>
          </cell>
          <cell r="T90" t="str">
            <v>Implementar 100 porciento el Modelo de Seguridad y Privacidad de la Información (MSPI) en la Secretaria General de la Alcaldia Mayor de Bogota</v>
          </cell>
          <cell r="AC90" t="str">
            <v>6. Implementar 100 porciento el Modelo de Seguridad y Privacidad de la Información (MSPI) en la Secretaria General de la Alcaldia Mayor de Bogota</v>
          </cell>
          <cell r="AI90" t="str">
            <v xml:space="preserve">PD_Meta Proyecto: 6. Implementar 100 porciento el Modelo de Seguridad y Privacidad de la Información (MSPI) en la Secretaria General de la Alcaldia Mayor de Bogota; </v>
          </cell>
          <cell r="AJ90" t="str">
            <v xml:space="preserve">La programación se realiza de acuerdo a las actividades programadas por el oficial de seguridad y aprobadas por el jefe de la OTIC </v>
          </cell>
          <cell r="AK90">
            <v>44055</v>
          </cell>
          <cell r="AL90">
            <v>1</v>
          </cell>
          <cell r="AM90">
            <v>2022</v>
          </cell>
          <cell r="AN90" t="str">
            <v>Mide el avance de la ejecución de las actividades programadas en la vigencia para la implemententación del Modelo de Seguridad y Privacidad de la información (MSPI) en la Secretaria General</v>
          </cell>
          <cell r="AO90" t="str">
            <v>El  Modelo de Seguridad y Privacidad de la información (MSPI) implementado, conduce a la preservación de la confidencialidad, integridad, disponibilidad de la información, permitiendo garantizar la privacidad de los datos,mediante la aplicación de un proceso de gestión del riesgo, brindando confianza a las partes interesadas.</v>
          </cell>
          <cell r="AP90">
            <v>2020</v>
          </cell>
          <cell r="AQ90">
            <v>2024</v>
          </cell>
          <cell r="AR90" t="str">
            <v>Creciente</v>
          </cell>
          <cell r="AS90" t="str">
            <v>Eficacia</v>
          </cell>
          <cell r="AT90" t="str">
            <v>Porcentaje</v>
          </cell>
          <cell r="AU90" t="str">
            <v>Producto</v>
          </cell>
          <cell r="AV90" t="str">
            <v>N/D</v>
          </cell>
          <cell r="AW90" t="str">
            <v>N/D</v>
          </cell>
          <cell r="AX90" t="str">
            <v>N/D</v>
          </cell>
          <cell r="AY90">
            <v>1</v>
          </cell>
          <cell r="BB90" t="str">
            <v>Lograr la implementación del Modelo de Seguridad y Privacidad de la información (MSPI).</v>
          </cell>
          <cell r="BC90" t="str">
            <v>(Actividades ejecutadas / actividades programados) * 100</v>
          </cell>
          <cell r="BD90" t="str">
            <v>Actividades ejecutadas</v>
          </cell>
          <cell r="BE90" t="str">
            <v>Actividades programados</v>
          </cell>
          <cell r="BF90" t="str">
            <v>Evidencias reunión que realice la oficial de seguridad
Memorandos sobre activos de información, sus riesgos e indetificacion
Mensajes de Soy 10 sobre seguridad y privacidad de la infromación
Correos electronicos.
Documentos e Informes
Presentacion</v>
          </cell>
          <cell r="BG90">
            <v>1</v>
          </cell>
          <cell r="BH90">
            <v>44055</v>
          </cell>
          <cell r="BI90">
            <v>0</v>
          </cell>
          <cell r="BJ90" t="str">
            <v>Plan de acción - proyectos de inversión (actividades)</v>
          </cell>
          <cell r="BK90">
            <v>100</v>
          </cell>
          <cell r="BL90">
            <v>10</v>
          </cell>
          <cell r="BM90">
            <v>37</v>
          </cell>
          <cell r="BN90">
            <v>64</v>
          </cell>
          <cell r="BO90">
            <v>91</v>
          </cell>
          <cell r="BP90">
            <v>100</v>
          </cell>
          <cell r="BQ90">
            <v>8675914885</v>
          </cell>
          <cell r="BR90">
            <v>995249155</v>
          </cell>
          <cell r="BS90">
            <v>1166269730</v>
          </cell>
          <cell r="BT90">
            <v>2854505000</v>
          </cell>
          <cell r="BU90">
            <v>1997375000</v>
          </cell>
          <cell r="BV90">
            <v>1662516000</v>
          </cell>
          <cell r="BW90">
            <v>10</v>
          </cell>
          <cell r="BX90">
            <v>37</v>
          </cell>
          <cell r="BY90">
            <v>64</v>
          </cell>
          <cell r="BZ90">
            <v>27.000000000000004</v>
          </cell>
          <cell r="CA90">
            <v>27.000000000000004</v>
          </cell>
          <cell r="CB90">
            <v>993526361</v>
          </cell>
          <cell r="CC90">
            <v>904609318</v>
          </cell>
          <cell r="CD90">
            <v>1152127323</v>
          </cell>
          <cell r="CE90">
            <v>1119574434</v>
          </cell>
          <cell r="CF90">
            <v>10</v>
          </cell>
          <cell r="CG90">
            <v>37</v>
          </cell>
          <cell r="CH90">
            <v>44.29</v>
          </cell>
          <cell r="CI90" t="str">
            <v>Suma</v>
          </cell>
          <cell r="CJ90">
            <v>2.0249999999999999</v>
          </cell>
          <cell r="CK90">
            <v>2.16</v>
          </cell>
          <cell r="CL90">
            <v>3.105</v>
          </cell>
          <cell r="CM90">
            <v>2.2950000000000004</v>
          </cell>
          <cell r="CN90">
            <v>2.2950000000000004</v>
          </cell>
          <cell r="CO90">
            <v>2.2950000000000004</v>
          </cell>
          <cell r="CP90">
            <v>2.4299999999999997</v>
          </cell>
          <cell r="CQ90">
            <v>2.4299999999999997</v>
          </cell>
          <cell r="CR90">
            <v>2.2950000000000004</v>
          </cell>
          <cell r="CS90">
            <v>2.2950000000000004</v>
          </cell>
          <cell r="CT90">
            <v>1.7550000000000001</v>
          </cell>
          <cell r="CU90">
            <v>1.6199999999999999</v>
          </cell>
          <cell r="CV90">
            <v>64</v>
          </cell>
          <cell r="CW90">
            <v>7.2900000000000009</v>
          </cell>
          <cell r="CX90">
            <v>15</v>
          </cell>
          <cell r="CY90">
            <v>16</v>
          </cell>
          <cell r="CZ90">
            <v>23</v>
          </cell>
          <cell r="DA90">
            <v>17</v>
          </cell>
          <cell r="DB90">
            <v>17</v>
          </cell>
          <cell r="DC90">
            <v>17</v>
          </cell>
          <cell r="DD90">
            <v>18</v>
          </cell>
          <cell r="DE90">
            <v>18</v>
          </cell>
          <cell r="DF90">
            <v>17</v>
          </cell>
          <cell r="DG90">
            <v>17</v>
          </cell>
          <cell r="DH90">
            <v>13</v>
          </cell>
          <cell r="DI90">
            <v>12</v>
          </cell>
          <cell r="DJ90">
            <v>200</v>
          </cell>
          <cell r="DK90">
            <v>15</v>
          </cell>
          <cell r="DL90">
            <v>16</v>
          </cell>
          <cell r="DM90">
            <v>23</v>
          </cell>
          <cell r="DN90">
            <v>0</v>
          </cell>
          <cell r="DO90">
            <v>0</v>
          </cell>
          <cell r="DP90">
            <v>0</v>
          </cell>
          <cell r="DQ90">
            <v>0</v>
          </cell>
          <cell r="DR90">
            <v>0</v>
          </cell>
          <cell r="DS90">
            <v>0</v>
          </cell>
          <cell r="DT90">
            <v>0</v>
          </cell>
          <cell r="DU90">
            <v>0</v>
          </cell>
          <cell r="DV90">
            <v>0</v>
          </cell>
          <cell r="DW90">
            <v>54</v>
          </cell>
          <cell r="DX90">
            <v>54</v>
          </cell>
          <cell r="DY90" t="str">
            <v>Informe  de avance de las etapas precontractuales de los  procesos de infraestrcutura 2022
Informe  de avance de la gestión  y mantenimiento del modelo de seguridad
y privacidad</v>
          </cell>
          <cell r="DZ90" t="str">
            <v>Informe  de avance de las etapas precontractuales de los  procesos de infraestrcutura 2022
Informe  de avance de la gestión  y mantenimiento del modelo de seguridad
y privacidad</v>
          </cell>
          <cell r="EA90" t="str">
            <v>Informe  de avance de las etapas precontractuales de los  procesos de infraestrcutura 2022
Informe  de avance de la gestión  y mantenimiento del modelo de seguridad
y privacidad</v>
          </cell>
          <cell r="EB90" t="str">
            <v>Informe  de avance de las etapas precontractuales de los  procesos de infraestrcutura 2022
Informe  de avance de la gestión  y mantenimiento del modelo de seguridad
y privacidad</v>
          </cell>
          <cell r="EC90" t="str">
            <v>Informe  de avance de las etapas precontractuales de los  procesos de infraestrcutura 2022
Informe  de avance de la gestión  y mantenimiento del modelo de seguridad
y privacidad</v>
          </cell>
          <cell r="ED90" t="str">
            <v>Informe  de avance de las etapas precontractuales de los  procesos de infraestrcutura 2022
Informe  de avance de la gestión  y mantenimiento del modelo de seguridad
y privacidad</v>
          </cell>
          <cell r="EE90" t="str">
            <v>Informe  de avance de las etapas precontractuales de los  procesos de infraestrcutura 2022
Informe  de avance de la gestión  y mantenimiento del modelo de seguridad
y privacidad</v>
          </cell>
          <cell r="EF90" t="str">
            <v>Informe  de avance de las etapas precontractuales de los  procesos de infraestrcutura 2022
Informe  de avance de la gestión  y mantenimiento del modelo de seguridad
y privacidad</v>
          </cell>
          <cell r="EG90" t="str">
            <v>Informe  de avance de las etapas precontractuales de los  procesos de infraestrcutura 2022
Informe  de avance de la gestión  y mantenimiento del modelo de seguridad
y privacidad</v>
          </cell>
          <cell r="EH90" t="str">
            <v>Informe  de avance de las etapas precontractuales de los  procesos de infraestrcutura 2022
Informe  de avance de la gestión  y mantenimiento del modelo de seguridad
y privacidad</v>
          </cell>
          <cell r="EI90" t="str">
            <v>Informe  de avance de las etapas precontractuales de los  procesos de infraestrcutura 2022
Informe  de avance de la gestión  y mantenimiento del modelo de seguridad
y privacidad</v>
          </cell>
          <cell r="EJ90" t="str">
            <v>Informe final de procesos contractuales  de infraestrcutura 2022
Informe  final de la gestión  y mantenimiento del modelo de seguridad
y privacidad</v>
          </cell>
          <cell r="EK90" t="str">
            <v>Se reporta el avance etapas precontractuales de los  procesos de infraestructura de seguridad de la información  - 2022 y las actividades o informe de avance de la gestión y mantenimiento del modelo de seguridad y privacidad</v>
          </cell>
          <cell r="EL90" t="str">
            <v>Se reporta el avance de las etapas precontractuales de los  procesos de infraestructura de seguridad de la información  - 2022 y las actividades o informe de avance de la gestión y mantenimiento del modelo de seguridad y privacidad</v>
          </cell>
          <cell r="EM90" t="str">
            <v>Se reporta el avance etapas precontractuales de los  procesos de infraestructura de seguridad de la información 2022, adicionalmente se realizan las actividades o informe de avance de la gestión y mantenimiento del modelo de seguridad y privacidad.</v>
          </cell>
          <cell r="EN90">
            <v>0</v>
          </cell>
          <cell r="EO90">
            <v>0</v>
          </cell>
          <cell r="EP90">
            <v>0</v>
          </cell>
          <cell r="EQ90">
            <v>0</v>
          </cell>
          <cell r="ER90">
            <v>0</v>
          </cell>
          <cell r="ES90">
            <v>0</v>
          </cell>
          <cell r="ET90">
            <v>0</v>
          </cell>
          <cell r="EU90">
            <v>0</v>
          </cell>
          <cell r="EV90">
            <v>0</v>
          </cell>
          <cell r="EW90">
            <v>2854505000</v>
          </cell>
          <cell r="EX90">
            <v>2854505000</v>
          </cell>
          <cell r="EY90">
            <v>2854505000</v>
          </cell>
          <cell r="EZ90">
            <v>2854505000</v>
          </cell>
          <cell r="FA90">
            <v>2854505000</v>
          </cell>
          <cell r="FB90">
            <v>2854505000</v>
          </cell>
          <cell r="FC90">
            <v>2854505000</v>
          </cell>
          <cell r="FD90">
            <v>2854505000</v>
          </cell>
          <cell r="FE90">
            <v>2854505000</v>
          </cell>
          <cell r="FF90">
            <v>2854505000</v>
          </cell>
          <cell r="FG90">
            <v>2854505000</v>
          </cell>
          <cell r="FH90">
            <v>2854505000</v>
          </cell>
          <cell r="FI90">
            <v>2854505000</v>
          </cell>
          <cell r="FJ90">
            <v>2854505000</v>
          </cell>
          <cell r="FK90">
            <v>2854505000</v>
          </cell>
          <cell r="FL90">
            <v>2854505000</v>
          </cell>
          <cell r="FM90">
            <v>0</v>
          </cell>
          <cell r="FN90">
            <v>0</v>
          </cell>
          <cell r="FO90">
            <v>0</v>
          </cell>
          <cell r="FP90">
            <v>0</v>
          </cell>
          <cell r="FQ90">
            <v>0</v>
          </cell>
          <cell r="FR90">
            <v>0</v>
          </cell>
          <cell r="FS90">
            <v>0</v>
          </cell>
          <cell r="FT90">
            <v>0</v>
          </cell>
          <cell r="FU90">
            <v>0</v>
          </cell>
          <cell r="FV90">
            <v>2854505000</v>
          </cell>
          <cell r="FW90">
            <v>1097735568</v>
          </cell>
          <cell r="FX90">
            <v>1097735568</v>
          </cell>
          <cell r="FY90">
            <v>1097735568</v>
          </cell>
          <cell r="FZ90">
            <v>0</v>
          </cell>
          <cell r="GA90">
            <v>0</v>
          </cell>
          <cell r="GB90">
            <v>0</v>
          </cell>
          <cell r="GC90">
            <v>0</v>
          </cell>
          <cell r="GD90">
            <v>0</v>
          </cell>
          <cell r="GE90">
            <v>0</v>
          </cell>
          <cell r="GF90">
            <v>0</v>
          </cell>
          <cell r="GG90">
            <v>0</v>
          </cell>
          <cell r="GH90">
            <v>0</v>
          </cell>
          <cell r="GI90">
            <v>1097735568</v>
          </cell>
          <cell r="GJ90">
            <v>0</v>
          </cell>
          <cell r="GK90">
            <v>50900943</v>
          </cell>
          <cell r="GL90">
            <v>146572282</v>
          </cell>
          <cell r="GM90">
            <v>0</v>
          </cell>
          <cell r="GN90">
            <v>0</v>
          </cell>
          <cell r="GO90">
            <v>0</v>
          </cell>
          <cell r="GP90">
            <v>0</v>
          </cell>
          <cell r="GQ90">
            <v>0</v>
          </cell>
          <cell r="GR90">
            <v>0</v>
          </cell>
          <cell r="GS90">
            <v>0</v>
          </cell>
          <cell r="GT90">
            <v>0</v>
          </cell>
          <cell r="GU90">
            <v>0</v>
          </cell>
          <cell r="GV90">
            <v>146572282</v>
          </cell>
          <cell r="GW90">
            <v>32552889</v>
          </cell>
          <cell r="GX90">
            <v>32552889</v>
          </cell>
          <cell r="GY90">
            <v>32552889</v>
          </cell>
          <cell r="GZ90">
            <v>0</v>
          </cell>
          <cell r="HA90">
            <v>0</v>
          </cell>
          <cell r="HB90">
            <v>0</v>
          </cell>
          <cell r="HC90">
            <v>0</v>
          </cell>
          <cell r="HD90">
            <v>0</v>
          </cell>
          <cell r="HE90">
            <v>0</v>
          </cell>
          <cell r="HF90">
            <v>0</v>
          </cell>
          <cell r="HG90">
            <v>0</v>
          </cell>
          <cell r="HH90">
            <v>0</v>
          </cell>
          <cell r="HI90">
            <v>32552889</v>
          </cell>
          <cell r="HJ90">
            <v>32552889</v>
          </cell>
          <cell r="HK90">
            <v>32552889</v>
          </cell>
          <cell r="HL90">
            <v>32552889</v>
          </cell>
          <cell r="HM90">
            <v>0</v>
          </cell>
          <cell r="HN90">
            <v>0</v>
          </cell>
          <cell r="HO90">
            <v>0</v>
          </cell>
          <cell r="HP90">
            <v>0</v>
          </cell>
          <cell r="HQ90">
            <v>0</v>
          </cell>
          <cell r="HR90">
            <v>0</v>
          </cell>
          <cell r="HS90">
            <v>0</v>
          </cell>
          <cell r="HT90">
            <v>0</v>
          </cell>
          <cell r="HU90">
            <v>0</v>
          </cell>
          <cell r="HV90">
            <v>32552889</v>
          </cell>
          <cell r="HW90" t="str">
            <v>La Secretaria General  avanza en las etapas precontractuales de los siguientes procesos así:
Se avanza en las etapas precontractuales (planeación y estructuración de fichas o anexos técnicos) de los siguientes procesos así:
1.	Proceso Certificados Sitio Seguro:  Se establece lo que se puede adquirir los certificados por medio de acuerdo marco de Microsoft, y al renovarlos y se tiene la gestión de lo mismos
prontamente, por parte del partnel de Microsoft.
2.	Proceso Adquisición Aires Acondicionados:  Se dio cierre a las visitas con especialistas para definir las características técnicas del Aire Acondicionado a ser adquirido para la sede Archivo de Bogotá, se realizó un balance de toda la información que allegaron algunos de los especialistas y sus recomendaciones del área donde será instalado. Se tiene elaborado un documento de Anexo Técnico con la información técnica del equipo.   Con relación al estudio de mercado el análisis indica que el valor promedio supera la disponibilidad presupuestal para el proceso que se proyecto en el anteproyecto de presupuesto, lo cual conlleva a búsqueda de recursos adicionales para poder garantizar los requisitos previos a la etapa contractual y de proceso y se logré el objeto de adquisición. Con relación al área donde se va a instalar el Aire Acondicionado se considera la necesidad de adecuaciones físicas / encerramiento; para lo cual se requiere del apoyo de la Subdirección Administrativa, se generó una comunicación con la solicitud del requerimiento de adecuaciones del area donde se pretende instalar el Aire Acondicionado de precisión A tener en cuenta que, por temas de fabricación de equipos, demanda de transportadoras para importaciones los tiempos han aumentando considerablemente para las entregas e implementaciones
3.	Proceso adquisición Sistema de Almacenamiento Misión Crítica: Se elabora la ficha técnica para la adquisición del nuevo sistema de almacenamiento de misión crítica de la entidad, se obtuvo la aprobación de la ficha por parte de la Dirección de Contratación y se inició el proceso de estudio de mercado.
Se continua con las etapas precontractuales (proceso publicado)  conjuntas con otras dependencias, de los siguientes procesos:
1.	Proceso Extensión de Garantía Equipos Firewall  y  2.  Proceso Extensión de Garantía Equipos WAF:   Se continua con el proceso de SISA 002, en marzo se contestaron observaciones de posibles proponentes, se tiene proyección de adjudicación en el mes de abril.
Ademas, para Gestionar y mantener el modelo de seguridad y privacidad de la información en la Secretaria General, se adelantaron las siguientes actividades:
1. Seguridad de Información
• El manual de seguridad fue revisado en los respectivos grupos de controles definidos en la norma ISO/IEC27001 Anexo A en A.5. Política de Seguridad de Información y A.6 Organización de la seguridad de la información, realizando la respectiva validación con los dueños de procesos relacionados en estos grupos de controles y de esta manera verificando lo que actualmente se gestiona y mejora de manera continua en la Entidad.
• Se concertó el cronograma para ejecutar el respectivo análisis de vulnerabilidades durante la vigencia 2022.
• Se crearon 3 campañas de sensibilización hacia los servidores de la entidad para que tuvieran cuidado con abrir archivos/links que llegaron a través de mensajes de correo, informaran de inmediato y eliminaran los mensajes de las respectivas bandejas, ya que durante el mes se presentaron varios incidentes de seguridad de la información, detectados como software malicioso categorizado en pesca de información y malware (robo de información). Al interior de la Otic se tomaron las medidas pertinentes sobre el bloqueo de direcciones y correos sospechosos
• Se ha atendido 6 eventos registrados como incidentes de seguridad de la información, los cuales se analizaron y se atendieron dando recomendaciones sobre pesca de información. 
• Se han atendido dos (2) solicitudes de análisis de vulnerabilidades, para IVC y plataforma Moodle y se realizó un análisis programado a los servidores Linux y Windows en ambientes de producción y pruebas. 
• Se inicia la actividad del proceso de Identificar y/o actualizar los activos de información de la Entidad para su evaluación a nivel de seguridad y privacidad de la información, valoración documental e identificación de aplicabilidad de la Ley de Transparencia y Acceso a la Información Pública, con el envío de memorandos a diferentes dependencias para que asignaran a mínimo 2 personas que van a atender esta actividad desde el mes de abril. 
• Se elabora la presentación que va a servir de apoyo a la socialización del procedimiento de activos de información a los gestores designados por las dependencias para iniciar actividades desde el mes de abril. 
• Se realizo la actualización de documentación relacionada con el procedimiento PR-187 activos de información Se revisa y actualiza el Formato Identificación, valoración y planes de tratamiento de los activos de información (FT-367-) 
• Se revisa y actualiza la Guía para la Gestión y Clasificación de Activos de Información (GS-004)
• Se revisa y actualiza la Guía Metodológica para la gestión Riesgos de Seguridad Digital (GS-096)
En cuanto a Privacidad de la Información
• Se realizo un reconocimiento del estado actual de la entidad en relación con protección de datos personales
• Se logro el restablecimiento del canal oficial establecido por la Entidad para el acceso y recepción de reportes generados por el RNBD de la SIC
• Se ha iniciado la construcción, estructuración y diseño de la documentación base para la construcción del Programa Integral de Gestión de Protección de Datos Personales de la Secretaría General para lo cual se han adelantado las actividades propuestas para la vigencia.
• Se dio cumplimiento de la entidad con respecto a los plazos de Ley establecidos para el Registro Nacional de Bases de Datos.
• Se optimizo, estandarizo y mejoro la administración y gestión de del RNBD de la entidad para la vigencia actual y futuras.
• Se articulo los aspectos de protección de datos personales con el ejercicio de inventario de activos de información y demás aspectos del MSPI.</v>
          </cell>
          <cell r="HX90" t="str">
            <v>No se presentaron Retrasos</v>
          </cell>
          <cell r="HY90" t="str">
            <v/>
          </cell>
          <cell r="HZ90" t="str">
            <v>Se inicio la fase de planeación dentro de las etapas precontractuales al interior de la OTIC, de los siguientes procesos:
1.	Proceso Certificados Sitio Seguro:  se esta realizando inventario de necesidades y se esta realizando ajuste a las fichas técnicas para cubrir la totalidad de paginas o portales web de la entidad, brindando así confianza a los usuarios y/o ciudadanos que naveguen en dichas paginas o portales.
2.	Proceso Adquisición Aires Acondicionados:  Se determina el equipo de trabajo que será el encargado de este proceso al interior de la OTIC,  se realiza una verificación de antecedentes relacionado a la esta adquisición, se encuentra procesos de vigencias anteriores, que servirán de  insumo para la elaboración de ficha técnica.
3.	Proceso Extensión de Garantía Equipos Firewall: se realiza inventario y recolección de numero de parte que se necesita renovar, con estos datos se esta ajustando la ficha técnica.
4.	Proceso Extensión de Garantía Equipos WAF: se realiza inventario y recolección de numero de parte que se necesita renovar, con estos datos se está ajustando la ficha técnica.
5.	Proceso adquisición Sistema de Almacenamiento Misión Crítica: se inicia la estructuración de  los diseños técnicos para la adquisición.   Se realiza reunión donde se definen grupos de trabajo para definir los diferentes capítulos de la ficha técnica y luego integrarla.
Ademas, se llevó a cabo el proceso de contratación de las personas que va a apoyar el tema Gestionar y mantener el modelo de seguridad y privacidad de la información en la Secretaria General, 
Se elabora y presenta presentación del plan de trabajo del Sistema de Gestión de Seguridad de la Información y manual de políticas y controles, el cual debe ser aprobado por el Comité Institucional de Gestión y Desempeño para la vigencia 2022.
Se elabora y presenta presentación del plan de trabajo para definir, establecer y adelantar la implementación de un programa integral de gestión de datos personales para la vigencia 2022</v>
          </cell>
          <cell r="IA90" t="str">
            <v>Se avanza en las etapas precontractuales de los siguientes procesos así:
1. Proceso Certificados Sitio Seguro:  se analizó la posibilidad de adquirir estos certificados como un producto de Azure, según acuerdo marco de Microsoft, teniendo en cuenta que las páginas y sitios web de la entidad se encuentran en la Nube en AZURE.
2. Proceso Adquisición Aires Acondicionados:  Se realizaron visitas en conjunto con especialistas, con los cuales se puedan validar dada su experiencia técnica las condiciones térmicas, de aislamiento, área, volumen, eléctricas y demás consideraciones para el dimensionamiento y características técnicas del Aire Acondicionado de precisión a adquirir.
3. Proceso adquisición Sistema de Almacenamiento Misión Crítica: se adelantó parte el estudio del estado del arte en el mercado de TI para todo la implementación y migración del almacenamiento antiguo al almacenamiento nuevo, se han realizado los siguientes:
• Revisión de diferentes marcar y equipos del mercado que cumplan la necesidad de la entidad.
• Revisión de la capacidad de migración del almacenamiento.
• Comparativa de marcas cumpliendo las necesidades.
Después de realizar el análisis, se procede a elaborar la ficha técnica y se envía para revisión interna.
Se continua con las etapas precontractuales conjuntas con otras dependencias, de los siguientes procesos:
1. Proceso Extensión de Garantía Equipos Firewall  y  2.  Proceso Extensión de Garantía Equipos WAF:   conjuntamente con la Dirección de Contratación se toma la decisión de unir los dos (2) procesos en uno ya que pertenecen al mismo sector de seguridad informática y son los mismos proveedores que puedes estar presentándose en el proceso contractual.     Se unieron las fichas técnicas de los equipos Firewall (con números de parte FG10E1TB19900354 y FG10E1TB20900829) y equipos WAF (con números de parte FV600ETA20900062 y FV600ETA20900063)
Se realiza reunión técnica con el área de contratos para revisar las correcciones y realizar el ajuste dentro del anexo técnico.   se realiza inventario y recolección de numero de parte que se necesita renovar, con estos datos se está ajustando la ficha técnica.   Se recibe comentarios y observaciones de la ficha técnica definida para ajustarla y poder salir a solicitar cotizaciones para elaborar estudio de mercado.   Se envía correo a diferentes proveedores de la industria de seguridad informática para poder obtener cotizaciones.   Se reciben cotizaciones.   Se inicia el proceso de elaboración estudio de mercado para envío a Financiera para su aprobación.
Además, para Gestionar y mantener el modelo de seguridad y privacidad de la información en la Secretaria General, se adelantaron las siguientes actividades:
• El manual de seguridad fue revisado en los respectivos grupos de controles definidos en la norma ISO/IEC27001 Anexo A en A.5. Política de Seguridad de Información y A.6 Organización de la seguridad de la información, realizando la respectiva validación con los dueños de procesos relacionados en estos grupos de controles y de esta manera verificando lo que actualmente se gestiona y mejora de manera continua en la Entidad.
• Se concertó el cronograma para ejecutar el respectivo análisis de vulnerabilidades durante la vigencia 2022.
• Se crearon 3 campañas de sensibilización hacia los servidores de la entidad para que tuvieran cuidado con abrir archivos/links que llegaron a través de mensajes de correo, informaran de inmediato y eliminaran los mensajes de las respectivas bandejas, ya que durante el mes se presentaron varios incidentes de seguridad de la información, detectados como software malicioso categorizado en pesca de información y malware (robo de información). Al interior de la Otic se tomaron las medidas pertinentes sobre el bloqueo de direcciones y correos sospechosos
• Se realizo un reconocimiento del estado actual de la entidad en relación con protección de datos personales
• Se logro el restablecimiento del canal oficial establecido por la Entidad para el acceso y recepción de reportes generados por el RNBD de la SIC
• Se realizaron avances en el proceso de construcción e implementación del Programa Integral de Gestión de Datos personales</v>
          </cell>
          <cell r="IB90" t="str">
            <v>Se avanza en las etapas precontractuales (planeación y estructuración de fichas o anexos técnicos) de los siguientes procesos así:
1.	Proceso Certificados Sitio Seguro:  Se establece lo que se puede adquirir los certificados por modalidad de contratación de acuerdo marco de Microsoft, y al renovarlos ya se tiene la gestión de lo mismos prontamente, por parte del partnel de Microsoft.
2.	Proceso Adquisición Aires Acondicionados:  Se dio cierre a las visitas con especialistas para definir las características técnicas del Aire Acondicionado a ser adquirido para la sede Archivo de Bogotá, se realizó un balance de toda la información que allegaron algunos de los especialistas y sus recomendaciones del área donde será instalado. Se tiene elaborado un documento de Anexo Técnico con la información técnica del equipo.   Con relación al estudio de mercado el análisis indica que el valor promedio supera la disponibilidad presupuestal para el proceso que se proyecto en el anteproyecto de presupuesto, lo cual conlleva a búsqueda de recursos adicionales para poder garantizar los requisitos previos a la etapa contractual y de proceso y se logré el objeto de adquisición. Con relación al área donde se va a instalar el Aire Acondicionado se considera la necesidad de adecuaciones físicas / encerramiento; para lo cual se requiere del apoyo de la Subdirección Administrativa, se generó una comunicación con la solicitud del requerimiento de adecuaciones del area donde se pretende instalar el Aire Acondicionado de precisión A tener en cuenta que, por temas de fabricación de equipos, demanda de transportadoras para importaciones los tiempos han aumentando considerablemente para las entregas e implementaciones.
3.	Proceso adquisición Sistema de Almacenamiento Misión Crítica: Se elabora la ficha técnica para la adquisición del nuevo sistema de almacenamiento de misión crítica de la entidad, se obtuvo la aprobación de la ficha por parte de la Dirección de Contratación y se inició el proceso de estudio de mercado.
Se continua con las etapas precontractuales (proceso publicado)  conjuntas con otras dependencias, de los siguientes procesos:
1.	Proceso Extensión de Garantía Equipos Firewall  y  2.  Proceso Extensión de Garantía Equipos WAF:   Se continua con el proceso de SISA 002, en marzo se contestaron observaciones de posibles proponentes, se tiene proyección de adjudicación en el mes de abril.
La Secretaria General a avanzado en:
1. Seguridad de la información
•	Se atendieron 6 eventos registrados como incidentes de seguridad de la información, los cuales swe analizaron y se atendieron dando recomendaciones sobre pesca de información. 
•	Se atendieron dos (2) solicitudes de análisis de vulnerabilidades, para IVC y plataforma Moodle y se realizó un análisis programado a los servidores Linux y Windows en ambientes de producción y pruebas. 
•	Se inicia la actividad del proceso de Identificar y/o actualizar los activos de información de la Entidad para su evaluación a nivel de seguridad y privacidad de la información, valoración documental e identificación de aplicabilidad de la Ley de Transparencia y Acceso a la Información Pública, con el envío de memorandos a diferentes dependencias para que asignaran a mínimo 2 personas que van a atender esta actividad desde el mes de abril. 
•	Se elabora la presentación que va a servir de apoyo a la socialización del procedimiento de activos de información a los gestores designados por las dependencias para iniciar actividades desde el mes de abril. 
•	Se realizo la actualización de documentación relacionada con el procedimiento PR-187 activos de información Se revisa y actualiza el Formato Identificación, valoración y planes de tratamiento de los activos de información (FT-367-) 
•	Se revisa y actualiza la Guía para la Gestión y Clasificación de Activos de Información (GS-004)
•	Se revisa y actualiza la Guía Metodológica para la gestión Riesgos de Seguridad Digital (GS-096)
2. Privacidad de la Información
•	Se ha iniciado la construcción, estructuración y diseño de la documentación base para la construcción del Programa Integral de Gestión de Protección de Datos Personales de la Secretaría General para lo cual se han adelantado las actividades propuestas para la vigencia.
•	Se dio cumplimiento de la entidad con respecto a los plazos de Ley establecidos para el Registro Nacional de Bases de Datos.
•	Se optimizo, estandarizo y mejoro la administración y gestión de del RNBD de la entidad para la vigencia actual y futuras.
•	Se articulo los aspectos de protección de datos personales con el ejercicio de inventario de activos de información y demás aspectos del MSPI.</v>
          </cell>
          <cell r="IC90" t="str">
            <v/>
          </cell>
          <cell r="ID90" t="str">
            <v/>
          </cell>
          <cell r="IE90" t="str">
            <v/>
          </cell>
          <cell r="IF90" t="str">
            <v/>
          </cell>
          <cell r="IG90" t="str">
            <v/>
          </cell>
          <cell r="IH90" t="str">
            <v/>
          </cell>
          <cell r="II90" t="str">
            <v/>
          </cell>
          <cell r="IJ90" t="str">
            <v/>
          </cell>
          <cell r="IK90" t="str">
            <v/>
          </cell>
          <cell r="IL90">
            <v>1</v>
          </cell>
          <cell r="IM90">
            <v>1</v>
          </cell>
          <cell r="IN90">
            <v>1</v>
          </cell>
          <cell r="IO90">
            <v>0</v>
          </cell>
          <cell r="IP90">
            <v>0</v>
          </cell>
          <cell r="IQ90">
            <v>0</v>
          </cell>
          <cell r="IR90">
            <v>0</v>
          </cell>
          <cell r="IS90">
            <v>0</v>
          </cell>
          <cell r="IT90">
            <v>0</v>
          </cell>
          <cell r="IU90">
            <v>0</v>
          </cell>
          <cell r="IV90">
            <v>0</v>
          </cell>
          <cell r="IW90">
            <v>0</v>
          </cell>
          <cell r="IX90">
            <v>0.27</v>
          </cell>
          <cell r="IY90">
            <v>7.5</v>
          </cell>
          <cell r="IZ90">
            <v>8</v>
          </cell>
          <cell r="JA90">
            <v>11.5</v>
          </cell>
          <cell r="JB90">
            <v>0</v>
          </cell>
          <cell r="JC90">
            <v>0</v>
          </cell>
          <cell r="JD90">
            <v>0</v>
          </cell>
          <cell r="JE90">
            <v>0</v>
          </cell>
          <cell r="JF90">
            <v>0</v>
          </cell>
          <cell r="JG90">
            <v>0</v>
          </cell>
          <cell r="JH90">
            <v>0</v>
          </cell>
          <cell r="JI90">
            <v>0</v>
          </cell>
          <cell r="JJ90">
            <v>0</v>
          </cell>
          <cell r="JK90">
            <v>27</v>
          </cell>
          <cell r="JL90">
            <v>7.5</v>
          </cell>
          <cell r="JM90">
            <v>15.5</v>
          </cell>
          <cell r="JN90">
            <v>27</v>
          </cell>
          <cell r="JO90">
            <v>27</v>
          </cell>
          <cell r="JP90">
            <v>27</v>
          </cell>
          <cell r="JQ90">
            <v>27</v>
          </cell>
          <cell r="JR90">
            <v>27</v>
          </cell>
          <cell r="JS90">
            <v>27</v>
          </cell>
          <cell r="JT90">
            <v>27</v>
          </cell>
          <cell r="JU90">
            <v>27</v>
          </cell>
          <cell r="JV90">
            <v>27</v>
          </cell>
          <cell r="JW90">
            <v>27</v>
          </cell>
          <cell r="JX90">
            <v>100</v>
          </cell>
          <cell r="JY90">
            <v>100</v>
          </cell>
          <cell r="JZ90">
            <v>100</v>
          </cell>
          <cell r="KA90" t="str">
            <v/>
          </cell>
          <cell r="KB90" t="str">
            <v/>
          </cell>
          <cell r="KC90" t="str">
            <v/>
          </cell>
          <cell r="KD90" t="str">
            <v/>
          </cell>
          <cell r="KE90" t="str">
            <v/>
          </cell>
          <cell r="KF90" t="str">
            <v/>
          </cell>
          <cell r="KG90" t="str">
            <v/>
          </cell>
          <cell r="KH90" t="str">
            <v/>
          </cell>
          <cell r="KI90" t="str">
            <v/>
          </cell>
          <cell r="KJ90">
            <v>100</v>
          </cell>
          <cell r="KK90">
            <v>100</v>
          </cell>
          <cell r="KL90">
            <v>100</v>
          </cell>
          <cell r="KM90" t="str">
            <v/>
          </cell>
          <cell r="KN90" t="str">
            <v/>
          </cell>
          <cell r="KO90" t="str">
            <v/>
          </cell>
          <cell r="KP90" t="str">
            <v/>
          </cell>
          <cell r="KQ90" t="str">
            <v/>
          </cell>
          <cell r="KR90" t="str">
            <v/>
          </cell>
          <cell r="KS90" t="str">
            <v/>
          </cell>
          <cell r="KT90" t="str">
            <v/>
          </cell>
          <cell r="KU90" t="str">
            <v/>
          </cell>
          <cell r="KV90">
            <v>100</v>
          </cell>
          <cell r="KW90" t="str">
            <v>7872_2</v>
          </cell>
          <cell r="KX90" t="str">
            <v>2. Contar con servicios digitales que atiendan las necesidades de los grupos de interés</v>
          </cell>
          <cell r="KY90">
            <v>100</v>
          </cell>
          <cell r="KZ90">
            <v>24.666666666666668</v>
          </cell>
          <cell r="LA90">
            <v>100</v>
          </cell>
          <cell r="LB90">
            <v>24.666666666666668</v>
          </cell>
          <cell r="LC90">
            <v>100</v>
          </cell>
          <cell r="LD90">
            <v>22.333333333333336</v>
          </cell>
          <cell r="LE90">
            <v>15428222000</v>
          </cell>
          <cell r="LF90">
            <v>9827701644</v>
          </cell>
          <cell r="LG90">
            <v>1515983197</v>
          </cell>
          <cell r="LH90">
            <v>627400580</v>
          </cell>
          <cell r="LI90">
            <v>422484437</v>
          </cell>
          <cell r="LJ90">
            <v>2.0249999999999999</v>
          </cell>
          <cell r="LK90">
            <v>2.1600000000000006</v>
          </cell>
          <cell r="LL90">
            <v>3.1050000000000004</v>
          </cell>
          <cell r="LM90" t="str">
            <v/>
          </cell>
          <cell r="LN90" t="str">
            <v/>
          </cell>
          <cell r="LO90" t="str">
            <v/>
          </cell>
          <cell r="LP90" t="str">
            <v/>
          </cell>
          <cell r="LQ90" t="str">
            <v/>
          </cell>
          <cell r="LR90" t="str">
            <v/>
          </cell>
          <cell r="LS90" t="str">
            <v/>
          </cell>
          <cell r="LT90" t="str">
            <v/>
          </cell>
          <cell r="LU90" t="str">
            <v/>
          </cell>
          <cell r="LV90">
            <v>7.2900000000000009</v>
          </cell>
          <cell r="LW90">
            <v>44.29</v>
          </cell>
          <cell r="LX90" t="str">
            <v>Oportuno: Se radica en los tiempos establecidos por la Oficina Asesora de Planeación - OAP</v>
          </cell>
          <cell r="LY90" t="str">
            <v>Oportuno: Se radica en los tiempos establecidos por la Oficina Asesora de Planeación - OAP</v>
          </cell>
          <cell r="LZ90">
            <v>0</v>
          </cell>
          <cell r="MA90">
            <v>0</v>
          </cell>
          <cell r="MB90">
            <v>0</v>
          </cell>
          <cell r="MC90">
            <v>0</v>
          </cell>
          <cell r="MD90">
            <v>0</v>
          </cell>
          <cell r="ME90">
            <v>0</v>
          </cell>
          <cell r="MF90">
            <v>0</v>
          </cell>
          <cell r="MG90">
            <v>0</v>
          </cell>
          <cell r="MH90">
            <v>0</v>
          </cell>
          <cell r="MI90">
            <v>0</v>
          </cell>
          <cell r="MJ90" t="str">
            <v>Coherente: La información de avance de la magnitud, consignada en el reporte del periodo, concuerda con la programación realizada, con la información cualitativa presentada, con las actividades establecidas (si aplica) y con los soportes presentados. Esta</v>
          </cell>
          <cell r="MK90" t="str">
            <v>Coherente: La información de avance de la magnitud, consignada en el reporte del periodo, concuerda con la programación realizada, con la información cualitativa presentada, con las actividades establecidas (si aplica) y con los soportes presentados. Esta información es coherente con la descripción hecha en la hoja de vida de la meta o indicador.</v>
          </cell>
          <cell r="ML90">
            <v>0</v>
          </cell>
          <cell r="MM90">
            <v>0</v>
          </cell>
          <cell r="MN90">
            <v>0</v>
          </cell>
          <cell r="MO90">
            <v>0</v>
          </cell>
          <cell r="MP90">
            <v>0</v>
          </cell>
          <cell r="MQ90">
            <v>0</v>
          </cell>
          <cell r="MR90">
            <v>0</v>
          </cell>
          <cell r="MS90">
            <v>0</v>
          </cell>
          <cell r="MT90">
            <v>0</v>
          </cell>
          <cell r="MU90">
            <v>0</v>
          </cell>
          <cell r="MV90">
            <v>100</v>
          </cell>
          <cell r="MW90">
            <v>100</v>
          </cell>
          <cell r="MX90">
            <v>100</v>
          </cell>
          <cell r="MY90" t="str">
            <v/>
          </cell>
          <cell r="MZ90" t="str">
            <v/>
          </cell>
          <cell r="NA90" t="str">
            <v/>
          </cell>
          <cell r="NB90" t="str">
            <v/>
          </cell>
          <cell r="NC90" t="str">
            <v/>
          </cell>
          <cell r="ND90" t="str">
            <v/>
          </cell>
          <cell r="NE90" t="str">
            <v/>
          </cell>
          <cell r="NF90" t="str">
            <v/>
          </cell>
          <cell r="NG90" t="str">
            <v/>
          </cell>
          <cell r="NH90" t="str">
            <v xml:space="preserve">La información consignada en el reporte del periodo, coincide con la información registrada en las herramientas presupuestales oficiales.  </v>
          </cell>
          <cell r="NI90" t="str">
            <v xml:space="preserve">La información consignada en el reporte del periodo, coincide con la información registrada en las herramientas presupuestales oficiales.  </v>
          </cell>
          <cell r="NJ90">
            <v>0</v>
          </cell>
          <cell r="NK90">
            <v>0</v>
          </cell>
          <cell r="NL90">
            <v>0</v>
          </cell>
          <cell r="NM90">
            <v>0</v>
          </cell>
          <cell r="NN90">
            <v>0</v>
          </cell>
          <cell r="NO90">
            <v>0</v>
          </cell>
          <cell r="NP90">
            <v>0</v>
          </cell>
          <cell r="NQ90">
            <v>0</v>
          </cell>
          <cell r="NR90">
            <v>0</v>
          </cell>
          <cell r="NS90">
            <v>0</v>
          </cell>
          <cell r="NT90" t="str">
            <v>No se presentaron problemas o dificultades en el periodo de reporte</v>
          </cell>
          <cell r="NU90" t="str">
            <v>No se presentaron problemas o dificultades en el periodo de reporte</v>
          </cell>
          <cell r="NV90">
            <v>0</v>
          </cell>
          <cell r="NW90">
            <v>0</v>
          </cell>
          <cell r="NX90">
            <v>0</v>
          </cell>
          <cell r="NY90">
            <v>0</v>
          </cell>
          <cell r="NZ90">
            <v>0</v>
          </cell>
          <cell r="OA90">
            <v>0</v>
          </cell>
          <cell r="OB90">
            <v>0</v>
          </cell>
          <cell r="OC90">
            <v>0</v>
          </cell>
          <cell r="OD90">
            <v>0</v>
          </cell>
          <cell r="OE90">
            <v>0</v>
          </cell>
        </row>
        <row r="91">
          <cell r="A91" t="str">
            <v>PD139</v>
          </cell>
          <cell r="B91">
            <v>7872</v>
          </cell>
          <cell r="C91" t="str">
            <v>7872_7</v>
          </cell>
          <cell r="D91">
            <v>2020110010185</v>
          </cell>
          <cell r="E91" t="str">
            <v>Un nuevo contrato social y ambiental para la Bogotá del siglo XXI</v>
          </cell>
          <cell r="F91" t="str">
            <v>5. Construir Bogotá región con gobierno abierto, transparente y ciudadanía consciente.</v>
          </cell>
          <cell r="G91" t="str">
            <v>54. Transformación digital y gestión de TIC para un territorio inteligente</v>
          </cell>
          <cell r="H91" t="str">
            <v>Generar valor público para la ciudadanía, la Secretaria General y sus grupos de interes, mediante el uso y aprovechamiento estratégico de TIC.</v>
          </cell>
          <cell r="I91" t="str">
            <v>2. Contar con servicios digitales que atiendan las necesidades de los grupos de interés</v>
          </cell>
          <cell r="J91" t="str">
            <v>Transformación digital y gestión TIC</v>
          </cell>
          <cell r="K91" t="str">
            <v>Oficina de Alta Consejería Distrital de Tecnologías de Información y Comunicaciones - TIC</v>
          </cell>
          <cell r="L91" t="str">
            <v>Felipe Guzman Ramirez</v>
          </cell>
          <cell r="M91" t="str">
            <v>Alto Consejero Distrital de Tecnologías de Información y Comunicaciones - TIC</v>
          </cell>
          <cell r="N91" t="str">
            <v>Oficina de Alta Consejería Distrital de Tecnologías de Información y Comunicaciones - TIC</v>
          </cell>
          <cell r="O91" t="str">
            <v>Oscar Javier Asprilla Cruz</v>
          </cell>
          <cell r="P91" t="str">
            <v>Alto Consejero Distrital de Tecnologías de Información y Comunicaciones - TIC</v>
          </cell>
          <cell r="Q91" t="str">
            <v>Luisa Fernanda Ortega</v>
          </cell>
          <cell r="R91" t="str">
            <v>Jenny Torres</v>
          </cell>
          <cell r="S91" t="str">
            <v>7. Mantener una plataforma tecnológica y de redes de la SG actualizada.</v>
          </cell>
          <cell r="T91" t="str">
            <v>Mantener una plataforma tecnológica y de redes de la SG actualizada.</v>
          </cell>
          <cell r="AB91" t="str">
            <v>22.1. Número de plataformas tecnológicas y de redes de la Secretaria General actualizadas.</v>
          </cell>
          <cell r="AC91" t="str">
            <v>7. Mantener una plataforma tecnológica y de redes de la SG actualizada.</v>
          </cell>
          <cell r="AI91" t="str">
            <v xml:space="preserve">PD_PMR: 22.1. Número de plataformas tecnológicas y de redes de la Secretaria General actualizadas.; PD_Meta Proyecto: 7. Mantener una plataforma tecnológica y de redes de la SG actualizada.; </v>
          </cell>
          <cell r="AJ91" t="str">
            <v xml:space="preserve">La programación se realiza de acuerdo a las actividades programadas por el lider del grupo de infraestructura  y aprobadas por el jefe de la OTIC </v>
          </cell>
          <cell r="AK91">
            <v>44055</v>
          </cell>
          <cell r="AL91">
            <v>1</v>
          </cell>
          <cell r="AM91">
            <v>2022</v>
          </cell>
          <cell r="AN91" t="str">
            <v xml:space="preserve">Mide el avance de las actividades o la gestion realizada para la consecusión de  las soluciones tecnologicas que permiten adecuar u organizar o ampliar o actualizar la Infraestructura Tecnológica </v>
          </cell>
          <cell r="AO91" t="str">
            <v>Lograr mantener la plataforma tecnologica y de redes actualizada para el normal funcionamiento en la Secretaria General.</v>
          </cell>
          <cell r="AP91">
            <v>2020</v>
          </cell>
          <cell r="AQ91">
            <v>2024</v>
          </cell>
          <cell r="AR91" t="str">
            <v>Constante</v>
          </cell>
          <cell r="AS91" t="str">
            <v>Eficacia</v>
          </cell>
          <cell r="AT91" t="str">
            <v>Número</v>
          </cell>
          <cell r="AU91" t="str">
            <v>Resultado</v>
          </cell>
          <cell r="AV91" t="str">
            <v>N/D</v>
          </cell>
          <cell r="AW91" t="str">
            <v>N/D</v>
          </cell>
          <cell r="AX91" t="str">
            <v>N/D</v>
          </cell>
          <cell r="AY91">
            <v>1</v>
          </cell>
          <cell r="BB91" t="str">
            <v>Implementar soluciones tecnologicas y de redes actualizadas para el normal funcionamiento en la Secretaria General.</v>
          </cell>
          <cell r="BC91" t="str">
            <v xml:space="preserve">(Act ejecutadas / Act programadas) *100 </v>
          </cell>
          <cell r="BD91" t="str">
            <v>Act ejecutadas</v>
          </cell>
          <cell r="BE91" t="str">
            <v>Act programadas</v>
          </cell>
          <cell r="BF91" t="str">
            <v>Documentos producto de Etapas del proceso precontractual de extensión garantia DELL, Bolsa tecnologica, Licenciamiento ancho de banda, extensión garantia HP, Sistema de monitoreo, Red WIFI, Buscador Google. 
Memorando, relacionados con los mismos procesos mencionados anteriormente.
Correos electronicos, entre pesonal tecnico y de contratación en las diferentes etapas contractual y ejecución..
Etapa de ejecución contractual como informes de supervisión, pagos etc. 
Solución impementada</v>
          </cell>
          <cell r="BG91">
            <v>1</v>
          </cell>
          <cell r="BH91">
            <v>44055</v>
          </cell>
          <cell r="BI91">
            <v>0</v>
          </cell>
          <cell r="BJ91" t="str">
            <v>Plan de acción - proyectos de inversión (actividades)</v>
          </cell>
          <cell r="BK91">
            <v>1</v>
          </cell>
          <cell r="BL91">
            <v>1</v>
          </cell>
          <cell r="BM91">
            <v>1</v>
          </cell>
          <cell r="BN91">
            <v>1</v>
          </cell>
          <cell r="BO91">
            <v>1</v>
          </cell>
          <cell r="BP91">
            <v>1</v>
          </cell>
          <cell r="BQ91">
            <v>23969841875</v>
          </cell>
          <cell r="BR91">
            <v>3605352918</v>
          </cell>
          <cell r="BS91">
            <v>4162558957</v>
          </cell>
          <cell r="BT91">
            <v>5471795000</v>
          </cell>
          <cell r="BU91">
            <v>5829889000</v>
          </cell>
          <cell r="BV91">
            <v>4900246000</v>
          </cell>
          <cell r="BW91">
            <v>1</v>
          </cell>
          <cell r="BX91">
            <v>1</v>
          </cell>
          <cell r="BY91">
            <v>1</v>
          </cell>
          <cell r="BZ91">
            <v>1</v>
          </cell>
          <cell r="CA91">
            <v>1</v>
          </cell>
          <cell r="CB91">
            <v>3591127173</v>
          </cell>
          <cell r="CC91">
            <v>2598492550</v>
          </cell>
          <cell r="CD91">
            <v>4150441333</v>
          </cell>
          <cell r="CE91">
            <v>3674696139</v>
          </cell>
          <cell r="CF91">
            <v>1</v>
          </cell>
          <cell r="CG91">
            <v>0.99999999999999989</v>
          </cell>
          <cell r="CH91" t="str">
            <v>No aplica</v>
          </cell>
          <cell r="CI91" t="str">
            <v>Suma</v>
          </cell>
          <cell r="CJ91">
            <v>7.0000000000000007E-2</v>
          </cell>
          <cell r="CK91">
            <v>7.6666666666666661E-2</v>
          </cell>
          <cell r="CL91">
            <v>7.6666666666666661E-2</v>
          </cell>
          <cell r="CM91">
            <v>8.3333333333333329E-2</v>
          </cell>
          <cell r="CN91">
            <v>0.10333333333333333</v>
          </cell>
          <cell r="CO91">
            <v>0.10333333333333333</v>
          </cell>
          <cell r="CP91">
            <v>0.10333333333333333</v>
          </cell>
          <cell r="CQ91">
            <v>8.666666666666667E-2</v>
          </cell>
          <cell r="CR91">
            <v>8.666666666666667E-2</v>
          </cell>
          <cell r="CS91">
            <v>8.3333333333333329E-2</v>
          </cell>
          <cell r="CT91">
            <v>7.0000000000000007E-2</v>
          </cell>
          <cell r="CU91">
            <v>5.6666666666666664E-2</v>
          </cell>
          <cell r="CV91">
            <v>1</v>
          </cell>
          <cell r="CW91">
            <v>0.22333333333333333</v>
          </cell>
          <cell r="CX91">
            <v>21</v>
          </cell>
          <cell r="CY91">
            <v>23</v>
          </cell>
          <cell r="CZ91">
            <v>23</v>
          </cell>
          <cell r="DA91">
            <v>25</v>
          </cell>
          <cell r="DB91">
            <v>31</v>
          </cell>
          <cell r="DC91">
            <v>31</v>
          </cell>
          <cell r="DD91">
            <v>31</v>
          </cell>
          <cell r="DE91">
            <v>26</v>
          </cell>
          <cell r="DF91">
            <v>26</v>
          </cell>
          <cell r="DG91">
            <v>25</v>
          </cell>
          <cell r="DH91">
            <v>21</v>
          </cell>
          <cell r="DI91">
            <v>17</v>
          </cell>
          <cell r="DJ91">
            <v>300</v>
          </cell>
          <cell r="DK91">
            <v>21</v>
          </cell>
          <cell r="DL91">
            <v>23</v>
          </cell>
          <cell r="DM91">
            <v>23</v>
          </cell>
          <cell r="DN91">
            <v>0</v>
          </cell>
          <cell r="DO91">
            <v>0</v>
          </cell>
          <cell r="DP91">
            <v>0</v>
          </cell>
          <cell r="DQ91">
            <v>0</v>
          </cell>
          <cell r="DR91">
            <v>0</v>
          </cell>
          <cell r="DS91">
            <v>0</v>
          </cell>
          <cell r="DT91">
            <v>0</v>
          </cell>
          <cell r="DU91">
            <v>0</v>
          </cell>
          <cell r="DV91">
            <v>0</v>
          </cell>
          <cell r="DW91">
            <v>67</v>
          </cell>
          <cell r="DX91">
            <v>67</v>
          </cell>
          <cell r="DY91" t="str">
            <v>informe de avance de los procesos precontractuales infraestructura 2022
Informe de avance de optimización sistemas de información y de gestión de datos de la Secretaria General
Informe de avance del Fortalecimiento de la Gobernalidad de TI en la Secretaria General.</v>
          </cell>
          <cell r="DZ91" t="str">
            <v>informe de avance de los procesos precontractuales infraestructura 2022
Informe de avance de optimización sistemas de información y de gestión de datos de la Secretaria General
Informe de avance del Fortalecimiento de la Gobernalidad de TI en la Secretaria General.</v>
          </cell>
          <cell r="EA91" t="str">
            <v>informe de avance de los procesos precontractuales infraestructura 2022
Informe de avance de optimización sistemas de información y de gestión de datos de la Secretaria General
Informe de avance del Fortalecimiento de la Gobernalidad de TI en la Secretaria General.</v>
          </cell>
          <cell r="EB91" t="str">
            <v>informe de avance de los procesos precontractuales infraestructura 2022
Informe de avance de optimización sistemas de información y de gestión de datos de la Secretaria General
Informe de avance del Fortalecimiento de la Gobernalidad de TI en la Secretaria General.</v>
          </cell>
          <cell r="EC91" t="str">
            <v>informe de avance de los procesos precontractuales infraestructura 2022
Informe de avance de optimización sistemas de información y de gestión de datos de la Secretaria General
Informe de avance del Fortalecimiento de la Gobernalidad de TI en la Secretaria General.</v>
          </cell>
          <cell r="ED91" t="str">
            <v>informe de avance de los procesos precontractuales infraestructura 2022
Informe de avance de optimización sistemas de información y de gestión de datos de la Secretaria General
Informe de avance del Fortalecimiento de la Gobernalidad de TI en la Secretaria General.</v>
          </cell>
          <cell r="EE91" t="str">
            <v>informe de avance de los procesos precontractuales infraestructura 2022
Informe de avance de optimización sistemas de información y de gestión de datos de la Secretaria General
Informe de avance del Fortalecimiento de la Gobernalidad de TI en la Secretaria General.</v>
          </cell>
          <cell r="EF91" t="str">
            <v>informe de avance de los procesos precontractuales infraestructura 2022
Informe de avance de optimización sistemas de información y de gestión de datos de la Secretaria General
Informe de avance del Fortalecimiento de la Gobernalidad de TI en la Secretaria General.</v>
          </cell>
          <cell r="EG91" t="str">
            <v>informe de avance de los procesos precontractuales infraestructura 2022
Informe de avance de optimización sistemas de información y de gestión de datos de la Secretaria General
Informe de avance del Fortalecimiento de la Gobernalidad de TI en la Secretaria General.</v>
          </cell>
          <cell r="EH91" t="str">
            <v>informe de avance de los procesos precontractuales infraestructura 2022
Informe de avance de optimización sistemas de información y de gestión de datos de la Secretaria General
Informe de avance del Fortalecimiento de la Gobernalidad de TI en la Secretaria General.</v>
          </cell>
          <cell r="EI91" t="str">
            <v>informe de avance de los procesos precontractuales infraestructura 2022
Informe de avance de optimización sistemas de información y de gestión de datos de la Secretaria General
Informe de avance del Fortalecimiento de la Gobernalidad de TI en la Secretaria General.</v>
          </cell>
          <cell r="EJ91" t="str">
            <v>Informe de final de los procesos precontractuales infraestructura 2022
Informe de final de optimización de los sistemas de información y de gestión de datos de la Secretaria General
Informe final del Fortalecimiento de la Gobernalidad de TI en la Secretaria General.</v>
          </cell>
          <cell r="EK91" t="str">
            <v>Se reporta el avance etapas precontractuales de los  procesos de infraestructura de servicios TI y redes   - 2022, asi como,  el informe de avance de optimización sistemas de información y de gestión de datos de la Secretaria General y adicionalmente, el informe de actividades realizadas en el periodo frente a la elaboración y seguimiento del PETI, ya que forma parte del Fortalecimiento de la Gobernalidad de TI en la Secretaria General.</v>
          </cell>
          <cell r="EL91" t="str">
            <v>Se reporta el avance de las etapas precontractuales de los  procesos de infraestructura de servicios TI y redes   - 2022, así como,  el informe de avance de optimización sistemas de información y de gestión de datos de la Secretaria General y adicionalmente, el informe de actividades realizadas en el periodo frente a la elaboración y seguimiento del PETI, ya que forma parte del Fortalecimiento de la Gobernalidad de TI en la Secretaria General.</v>
          </cell>
          <cell r="EM91" t="str">
            <v>Se reporta el avance etapas precontractuales de los  procesos de infraestructura de servicios TI y redes   - 2022, asi como,  el informe de avance de optimización sistemas de información y de gestión de datos de la Secretaria General y adicionalmente, el informe de actividades realizadas en el periodo frente a la elaboración y seguimiento del PETI, ya que forma parte del Fortalecimiento de la Gobernalidad de TI en la Secretaria General.</v>
          </cell>
          <cell r="EN91">
            <v>0</v>
          </cell>
          <cell r="EO91">
            <v>0</v>
          </cell>
          <cell r="EP91">
            <v>0</v>
          </cell>
          <cell r="EQ91">
            <v>0</v>
          </cell>
          <cell r="ER91">
            <v>0</v>
          </cell>
          <cell r="ES91">
            <v>0</v>
          </cell>
          <cell r="ET91">
            <v>0</v>
          </cell>
          <cell r="EU91">
            <v>0</v>
          </cell>
          <cell r="EV91">
            <v>0</v>
          </cell>
          <cell r="EW91">
            <v>5471795000</v>
          </cell>
          <cell r="EX91">
            <v>5471795000</v>
          </cell>
          <cell r="EY91">
            <v>5471795000</v>
          </cell>
          <cell r="EZ91">
            <v>5471795000</v>
          </cell>
          <cell r="FA91">
            <v>5471795000</v>
          </cell>
          <cell r="FB91">
            <v>5471795000</v>
          </cell>
          <cell r="FC91">
            <v>5471795000</v>
          </cell>
          <cell r="FD91">
            <v>5471795000</v>
          </cell>
          <cell r="FE91">
            <v>5471795000</v>
          </cell>
          <cell r="FF91">
            <v>5471795000</v>
          </cell>
          <cell r="FG91">
            <v>5471795000</v>
          </cell>
          <cell r="FH91">
            <v>5471795000</v>
          </cell>
          <cell r="FI91">
            <v>5471795000</v>
          </cell>
          <cell r="FJ91">
            <v>5471795000</v>
          </cell>
          <cell r="FK91">
            <v>5471795000</v>
          </cell>
          <cell r="FL91">
            <v>5471795000</v>
          </cell>
          <cell r="FM91">
            <v>0</v>
          </cell>
          <cell r="FN91">
            <v>0</v>
          </cell>
          <cell r="FO91">
            <v>0</v>
          </cell>
          <cell r="FP91">
            <v>0</v>
          </cell>
          <cell r="FQ91">
            <v>0</v>
          </cell>
          <cell r="FR91">
            <v>0</v>
          </cell>
          <cell r="FS91">
            <v>0</v>
          </cell>
          <cell r="FT91">
            <v>0</v>
          </cell>
          <cell r="FU91">
            <v>0</v>
          </cell>
          <cell r="FV91">
            <v>5471795000</v>
          </cell>
          <cell r="FW91">
            <v>2739020960</v>
          </cell>
          <cell r="FX91">
            <v>2739020960</v>
          </cell>
          <cell r="FY91">
            <v>2739020960</v>
          </cell>
          <cell r="FZ91">
            <v>0</v>
          </cell>
          <cell r="GA91">
            <v>0</v>
          </cell>
          <cell r="GB91">
            <v>0</v>
          </cell>
          <cell r="GC91">
            <v>0</v>
          </cell>
          <cell r="GD91">
            <v>0</v>
          </cell>
          <cell r="GE91">
            <v>0</v>
          </cell>
          <cell r="GF91">
            <v>0</v>
          </cell>
          <cell r="GG91">
            <v>0</v>
          </cell>
          <cell r="GH91">
            <v>0</v>
          </cell>
          <cell r="GI91">
            <v>2739020960</v>
          </cell>
          <cell r="GJ91">
            <v>0</v>
          </cell>
          <cell r="GK91">
            <v>85114787</v>
          </cell>
          <cell r="GL91">
            <v>556427045</v>
          </cell>
          <cell r="GM91">
            <v>0</v>
          </cell>
          <cell r="GN91">
            <v>0</v>
          </cell>
          <cell r="GO91">
            <v>0</v>
          </cell>
          <cell r="GP91">
            <v>0</v>
          </cell>
          <cell r="GQ91">
            <v>0</v>
          </cell>
          <cell r="GR91">
            <v>0</v>
          </cell>
          <cell r="GS91">
            <v>0</v>
          </cell>
          <cell r="GT91">
            <v>0</v>
          </cell>
          <cell r="GU91">
            <v>0</v>
          </cell>
          <cell r="GV91">
            <v>556427045</v>
          </cell>
          <cell r="GW91">
            <v>475745194</v>
          </cell>
          <cell r="GX91">
            <v>475745194</v>
          </cell>
          <cell r="GY91">
            <v>475745194</v>
          </cell>
          <cell r="GZ91">
            <v>0</v>
          </cell>
          <cell r="HA91">
            <v>0</v>
          </cell>
          <cell r="HB91">
            <v>0</v>
          </cell>
          <cell r="HC91">
            <v>0</v>
          </cell>
          <cell r="HD91">
            <v>0</v>
          </cell>
          <cell r="HE91">
            <v>0</v>
          </cell>
          <cell r="HF91">
            <v>0</v>
          </cell>
          <cell r="HG91">
            <v>0</v>
          </cell>
          <cell r="HH91">
            <v>0</v>
          </cell>
          <cell r="HI91">
            <v>475745194</v>
          </cell>
          <cell r="HJ91">
            <v>183772663</v>
          </cell>
          <cell r="HK91">
            <v>262078051</v>
          </cell>
          <cell r="HL91">
            <v>270829051</v>
          </cell>
          <cell r="HM91">
            <v>0</v>
          </cell>
          <cell r="HN91">
            <v>0</v>
          </cell>
          <cell r="HO91">
            <v>0</v>
          </cell>
          <cell r="HP91">
            <v>0</v>
          </cell>
          <cell r="HQ91">
            <v>0</v>
          </cell>
          <cell r="HR91">
            <v>0</v>
          </cell>
          <cell r="HS91">
            <v>0</v>
          </cell>
          <cell r="HT91">
            <v>0</v>
          </cell>
          <cell r="HU91">
            <v>0</v>
          </cell>
          <cell r="HV91">
            <v>270829051</v>
          </cell>
          <cell r="HW91" t="str">
            <v xml:space="preserve">La Secretaria General ha avanzado en los procesos precontractuales de infraestructura:
Se avanza en las etapas precontractuales (planeación y estructuración de fichas o anexos técnicos) de los siguientes procesos de infraestructura de servicios TI y redes   - 2022
1. Proceso Servicios Nube Microsoft (AZURE):  Se estructuro la ficha técnica y tuvo el aval de la Dirección de Contratación, se publica RFI en la Plataforma de Tienda Virtual, se obtiene el estudio de mercado del proceso, se llevará a comité de contratación para aprobación.  
2. Proceso Extensión de Garantía Equipos Hiperconvergencia: Se estructuro la ficha técnica y tuvo el aval de la Dirección de Contratación, se envía correos para iniciar etapa de estudio de mercado del proceso.
3. Proceso de adquisición Banco de Baterias: Se adelantó la elaboración de un anexo técnico con el objeto de unir en único proceso la adquisición de bancos de baterías y el mantenimiento integral de las UPS, de esta manera se puede garantizar y optimizar los procesos precontractuales, contractuales, de ejecución supervisión al tener el mismo contratista para el desarrollo de los dos ítems.
Se continua con las etapas precontractuales (proceso publicado), de los siguientes procesos:
1. Proceso Productos Microsoft (Licenciamiento):  En el mes de marzo, se realiza publicación evento de cotización No 127675 en plataforma Colombia Compra, y conforme al cronograma, el cierre está previsto para el 18 de abril de 2022 17:00 Hr.
Procesos Contractuales adjudicados y en ejecución 
Se logro ejecutar con éxito el siguiente proceso contractual:
1. Proceso Renovación Servicios Oracle:  realizando las siguientes actividades:   se recibe la carta de confirmación de renovación de Oracle,  y una vez recibida la carta de confirmación de renovación de Oracle se procedió a realizar el trámite de pago respectivo.
En cuanto a Paginas y sitios Web y sistemas de información la Secretaria ha avanzado en:
Se desarrollaron actividades tendientes a mantener actualizado y brindar soporte técnico a los siguientes sistemas y/o Páginas Web:
1.	Portal Secretaría General
2.	Portal Archivo de Bogotá
3.	Portal Centro Memoria Paz y reconciliación – CMPR
4.	Portal Centro Gobierno
5.	Portal Tablero de Gobierno
6.	Sistema Bogotá Te Escucha – BTE
7.	Aplicativo Centro Memoria Paz y reconciliación – CMPR
8.	Sistema Integrado Archivo de Bogotá - SIAB
9.	Sistema de Asignación Turnos – SAT
10.	Sistema Limay – Contabilidad
11.	Sistema Personal y Nomina – PERNO
12.	Sistema de Gestion Contractual
13.	Sistema de Presupuesto Interno - SIPRES
14.	Sistema de Almacén e Inventario – SAE/SAI
Además se ejecutaron actividades tendientes a desarrollar e implementar nuevos sistemas y/o Páginas Web:
1.	Portal Nueva Sede Electronica
2.	Intranet
3.	Sistema Bogotá te Escucha – BTE
4.	Sistema de Información Bogotá Internacional – SIBI
5.	Sistema IVC - Plataforma Definitiva 
6.	Sistema de Asignación Turnos – Nuevo SAT
7.	Sistema Integrado Gestion Daruma
Se realizaron las siguientes actividades para actualizar y realizar el seguimiento al Plan de Tecnologías de la Información y las Comunicaciones (PETI):
- Se socializo a la Oficina Asesora de Planeación la Política Digital, procedimiento PR-116 y la Herramienta propuesta por MINTIC para la elaboración del PETI.
- Se realizo presentación del PETI a la Oficina de Planeación
- Se aclararon dudas frente a las observaciones emitidas por el jefe de OTIC.
- Se programan reuniones con la delegada por parte de la Oficina Asesora de Planeación con el fin de presentar los ajustes a las observaciones remitidas, antes de su envío oficial para nueva revisión y ajustes en el documento PETI.
- Se identifica una mejora en el procedimiento PR-116 y se realiza borrador de dichos cambios, junto con la gestora de calidad de la OTIC.
-  Se solicita a líder del Equipo de Sistemas de Información los planes de trabajo de alto nivel con el fin de relacionar en la hoja de ruta del PETI.
-  Se realizan reuniones, con el fin de aclarar algunas inquietudes frente a la evaluación de FURAG para el componente Gobierno Digital, en consideración a que las brechas allí identificadas se requieren incluir en el catálogo de hallazgos y brechas para su atención a partir de las iniciativas y proyectos de TI.
- Se remite a la Oficina Asesora de Planeación, la Herramienta en Excel para la construcción del PETI, fases I y II con los ajustes correspondientes a la primera revisión.  
- Se desarrolla reunión con el fin de dar inicio al análisis del Procedimiento PR-106, para su alineación, articulación o definición con la metodología de proyectos. En esta reunión concluye que de acuerdo con indicaciones del Jefe de la Oficina de Tecnologías de la Información y las Comunicaciones, el Procedimiento PR-106 tendrá modificaciones con el fin de que este documento corresponda específicamente a la parte técnica del desarrollo de software,  y  que los dos (2) documentos: PR-106 y metodología de proyectos deben construirse de manera independiente.   Con base en lo anterior, para el siguiente periodo, se iniciará la construcción del documento de metodología de proyectos para su implementación.
- Se realizaron reuniones con el fin de validar los temas presupuestales relacionados en la hoja de ruta y proyectos (Herramienta en Excel) del PETI.
- se remite nuevamente a la Oficina Asesora de Planeación, la Herramienta PETI con el fin de revisar y aprobar sobre los ajustes realizados.
- se obtiene la aprobación Fases I y II por parte de la Oficina Asesora de Planeación.
- el Jefe de la Oficina de TIC, remite correo dando su aprobación al documento PETI y sus anexos.
- se presenta documento PETI en el Comité Institucional de Gestión y Desempeño, siendo aprobado para su posterior publicación.
- PETI se publica en el portal web de la entidad en el link https://secretariageneral.gov.co/transparencia/planeacion/PETI.
Otro tema que aporta al fortalecimiento de la Gobernabilidad de TI es Uso y  Apropiación, y para ello se han adelantado las siguientes actividades:
- Se coordino con la Dirección de Talento Humano para incluir las actividades de capacitación las sesiones de Share Point y Power Bi.
- Se realiza Formación por Teams de Share Point el 16 de marzo con asistencia máxima de 63 personas
- Se realiza Formación por Teams de Power Bi el 17 de marzo con asistencia máxima de 103 personas
- Con estas actividades se despierta la aptitud en los funcionarios del adecuado uso y apropiación de herramientas TI que ofrece la entidad
</v>
          </cell>
          <cell r="HX91" t="str">
            <v>No se presentaron Retrasos</v>
          </cell>
          <cell r="HY91" t="str">
            <v/>
          </cell>
          <cell r="HZ91" t="str">
            <v xml:space="preserve">Se logro realizar y finiquitar los siguientes procesos contractual:
1.	Proceso Renovación Servicios Oracle: se realiza el estudio para la renovación de los servicios de soporte técnico de Oracle, se diligencian los formatos solicitados para realizar la renovación, se publicación evento en Tienda Virtual, se realiza el cierre del evento el día 21 de enero.  Por parte de los comités se realiza la aprobación de la evaluación de la cotización. Se obtiene la orden de compra del Oracle con número 84442 del 24 de enero de 2022.  En resumen, se logro dentro del mes la adquisición del servicio de renovación y soporte de licencias Oracle de la entidad.
Por otro lado, se inició la fase de planeación dentro de las etapas precontractuales al interior de la OTIC, de los siguientes procesos:
1.	Proceso Productos Microsoft (Licenciamiento):  se esta realizando levantamiento de requerimientos en las diferentes dependencias que usan soluciones o licencias de los productos Microsoft en la entidad, para organizar dicha información para establecer la compra por acuerdo marco de precios.
2.	Proceso Servicios Nube Microsoft (Licenciamiento):  se esta realizando levantamiento de requerimientos en las diferentes dependencias que usan soluciones de almacenamiento y/o procesamiento en servicio de Nube de Microsoft en la entidad, para organizar dicha información para establecer la compra por acuerdo marco de precios.
3.	Proceso Extensión de Garantía Equipos Hiperconvergencia: se define grupo de trabajo que va a encargarse de este proceso, se inicia la estructuración de la ficha técnica.
Se desarrollaron actividades tendientes a optimizar, mantener actualizado y brindar soporte técnico a los siguientes sistemas y/o Páginas Web:
1. Portal Secretaría General
2. Portal Alta Consejería Distrital TIC
3. Geovisor Interno
4. Nueva Sede Electronica Secretaria General
5. Sitio Centro Gobierno
6. Aplicativo SIAB
7. Aplicativo Acuerdos Laborales
8. Gamificación
9. Aplicativo SAT
10. Sistema Limay (contabilidad)
11. Sistema Perno (Personal y Nomina)
12. Sistema Gestion Contractual 
13. Sistema Facturación
14. Sistema Sipres (Presupuesto interno)
15. Sistema Sai/Sae (Almacén e Inventario)
Se realizaron las siguientes actividades para actualizar y realizar el seguimiento al Plan de Tecnologías de la Información y las Comunicaciones (PETI):
- Se recibieron observaciones, por parte del jefe OTIC, al documento PETI entregado en diciembre de 2021.
- Se socializo a la Oficina Asesora de Planeación la Política Digital, procedimiento PR-116 y la Herramienta propuesta por MINTIC para la elaboración del PETI.
- Se realizo presentación del PETI a la Oficina de Planeación
- Se aclararon dudas frente a las observaciones emitidas por el jefe de OTIC.
- Se programan reuniones con la delegada por parte de la Oficina Asesora de Planeación con el fin de presentar los ajustes a las observaciones remitidas, antes de su envío oficial para nueva revisión y ajustes en el documento PETI.
- Se identifica una mejora en el procedimiento PR-116 y se realiza borrador de dichos cambios, junto con la gestora de calidad de la OTIC.
</v>
          </cell>
          <cell r="IA91" t="str">
            <v xml:space="preserve">En cuanto al avance de las etapas precontractuales de los  procesos de infraestructura de servicios TI y redes:
Se logro ejecutar con éxito el siguiente proceso contractual:
1.	Proceso Renovación Servicios Oracle:  realizando las siguientes actividades:   se recibe la carta de confirmación de renovación de Oracle,  y una vez recibida la carta de confirmación de renovación de Oracle se procedió a realizar el trámite de pago respectivo.
Por otro lado, se continua con las etapas precontractuales, de los siguientes procesos:
1.	Proceso Productos Microsoft (Licenciamiento):  En el mes de febrero, se realizan reuniones para conocer las necesidades de otras licencias Microsoft diferentes a Oficies 365 para la presente vigencia, y así calcular el presupuesto que se requiere para este proceso de adquisición. En tal sentido, se realiza una evaluación de necesidades aparte de las que son continuas o recurrentes como es el caso de las ofimáticas y correo electrónico y se tiene que las licencias que se requieren nuevas son:
- PowerApp 75: este valor está por confirmar por la Oficina de Alta Consejería de Victimas quienes necesitan este licenciamiento, según requerimiento 264.
- Microsoft Dynamics: Se realiza la pregunta si requieren de este licenciamiento y se requieren 4 licencias para  la dependencia de la Oficina de  Alta Consejera Tic.
Con la Información anterior se realizó simulador en Colombia compra acuerdo Microsoft
2.	Proceso Servicios Nube Microsoft (Licenciamiento):  se realizan reuniones con Microsoft para entender el nuevo acuerdo Marco, ya que a finales del año anterior cambió.  Se realiza el simulador. y adicional Se revisan y se hacen cotizaciones de soluciones nuevas que requieren en la entidad, tato en entorno a. desarrollo y pruebas y producción.
3.	Proceso Extensión de Garantía Equipos Hiperconvergencia: se realiza ajustes a la ficha técnica y se encuentra en revisión por parte de ellos ingenieros, el ajuste es el soporte y las actualizaciones de las vulnerabilidades.
Se desarrollaron actividades tendientes a mantener actualizado y brindar soporte técnico a los siguientes sistemas y/o Páginas Web:
1. Portal Secretaría General
2. Sistema Bogotá te Escucha BTE
3. Tablero de Control PDD
4. Centro Memoria Paz y Reconciliación
5. Koha
6. Emlaze
7. SIAB
8. SAT- Reporteador
9. GeoVisor 
10. Sistema Limay (contabilidad)
11. Sistema Perno (Personal y Nomina)
12. Sistema Gestión Contractual 
13. Sistema Sipres (Presupuesto interno)
14. Sistema Sai/Sae (Almacén e Inventario)
Además se ejecutaron actividades tendientes a desarrollar e implementar nuevos  sistemas y/o Páginas Web:
1. Portal Nueva Sede Electrónica
2. Sistema Bogotá te Escucha - BTE
3. Sistema Acuerdos Laborales
4. Sistema Asignación de Turnos - SAT
5. Guía de Trámites - Integración SUIT
6. Sistema IVC - Plataforma Definitiva
7. Sistema Integrado Gestión Daruma
Se realizaron las siguientes actividades para actualizar y realizar el seguimiento al Plan de Tecnologías de la Información y las Comunicaciones (PETI):
- Se solicita a líder del Equipo de Sistemas de Información los planes de trabajo de alto nivel con el fin de relacionar en la hoja de ruta del PETI.
-  Se realizan reuniones, con el fin de aclarar algunas inquietudes frente a la evaluación de FURAG para el componente Gobierno Digital, en consideración a que las brechas allí identificadas se requieren incluir en el catálogo de hallazgos y brechas para su atención a partir de las iniciativas y proyectos de TI.
- Se remite a la Oficina Asesora de Planeación, la Herramienta en Excel para la construcción del PETI, fases I y II con los ajustes correspondientes a la primera revisión.  
- Se desarrolla reunión con el fin de dar inicio al análisis del Procedimiento PR-106, para su alineación, articulación o definición con la metodología de proyectos. En esta reunión concluye que de acuerdo con indicaciones del Jefe de la Oficina de Tecnologías de la Información y las Comunicaciones, el Procedimiento PR-106 tendrá modificaciones con el fin de que este documento corresponda específicamente a la parte técnica del desarrollo de software,  y  que los dos (2) documentos: PR-106 y metodología de proyectos deben construirse de manera independiente.   Con base en lo anterior, para el siguiente periodo, se iniciará la construcción del documento de metodología de proyectos para su implementación. </v>
          </cell>
          <cell r="IB91" t="str">
            <v xml:space="preserve">Se avanza en las etapas precontractuales (planeación y estructuración de fichas o anexos técnicos) de los siguientes procesos de infraestructura de servicios TI y redes   - 2022
1.	Proceso Servicios Nube Microsoft (AZURE):  Se estructuro la ficha técnica y tuvo el aval de la Dirección de Contratación, se publica RFI en la Plataforma de Tienda Virtual, se obtiene el estudio de mercado del proceso, se llevará a comité de contratación para aprobación.  
2.	Proceso Extensión de Garantía Equipos Hiperconvergencia: Se estructuro la ficha técnica y tuvo el aval de la Dirección de Contratación, se envía correos para iniciar etapa de estudio de mercado del proceso.
3.	Proceso de adquisición Banco de Baterias: Se adelantó la elaboración de un anexo técnico con el objeto de unir en único proceso la adquisición de bancos de baterías y el mantenimiento integral de las UPS, de esta manera se puede garantizar y optimizar los procesos precontractuales, contractuales, de ejecución supervisión al tener el mismo contratista para el desarrollo de los dos ítems.
Se continua con las etapas precontractuales (proceso publicado), de los siguientes procesos:
1.	Proceso Productos Microsoft (Licenciamiento):  En el mes de marzo, se realiza publicación evento de cotización No 127675 en plataforma Colombia Compra, y conforme al cronograma, el cierre está previsto para el 18 de abril de 2022 17:00 Hr.
Procesos Contractuales adjudicados y en ejecución 
Se logro ejecutar con éxito el siguiente proceso contractual:
1.	Proceso Renovación Servicios Oracle:  realizando las siguientes actividades:   se recibe la carta de confirmación de renovación de Oracle,  y una vez recibida la carta de confirmación de renovación de Oracle se procedió a realizar el trámite de pago respectivo.
Se desarrollaron actividades tendientes a mantener actualizado y brindar soporte técnico a los siguientes sistemas y/o Páginas Web:
1.	Portal Secretaría General
2.	Portal Archivo de Bogotá
3.	Portal Centro Memoria Paz y reconciliación – CMPR
4.	Portal Centro Gobierno
5.	Portal Tablero de Gobierno
6.	Sistema Bogotá Te Escucha – BTE
7.	Aplicativo Centro Memoria Paz y reconciliación – CMPR
8.	Sistema Integrado Archivo de Bogotá - SIAB
9.	Sistema de Asignación Turnos – SAT
10.	Sistema Limay – Contabilidad
11.	Sistema Personal y Nomina – PERNO
12.	Sistema de Gestion Contractual
13.	Sistema de Presupuesto Interno - SIPRES
14.	Sistema de Almacén e Inventario – SAE/SAI
Además se ejecutaron actividades tendientes a desarrollar e implementar nuevos sistemas y/o Páginas Web:
1.	Portal Nueva Sede Electronica
2.	Intranet
3.	Sistema Bogotá te Escucha – BTE
4.	Sistema de Información Bogotá Internacional – SIBI
5.	Sistema IVC - Plataforma Definitiva 
6.	Sistema de Asignación Turnos – Nuevo SAT
7.	Sistema Integrado Gestion Daruma
En cuanto a Gobernabilidad se tiene avances en PETI y Uso y Apropiación.
PETI
-	Se realizaron reuniones con el fin de validar los temas presupuestales relacionados en la hoja de ruta y proyectos (Herramienta en Excel) del PETI.
-	se remite nuevamente a la Oficina Asesora de Planeación, la Herramienta PETI con el fin de revisar y aprobar sobre los ajustes realizados.
-	se obtiene la aprobación Fases I y II por parte de la Oficina Asesora de Planeación.
-	el Jefe de la Oficina de TIC, remite correo dando su aprobación al documento PETI y sus anexos.
-	se presenta documento PETI en el Comité Institucional de Gestión y Desempeño, siendo aprobado para su posterior publicación.
-	PETI se publica en el portal web de la entidad en el link https://secretariageneral.gov.co/transparencia/planeacion/PETI.
USO Y APROPIACION
-	Se coordino con la Dirección de Talento Humano para incluir las actividades de capacitación las sesiones de Share Point y Power Bi.
-	Se realiza Formación por Teams de Share Point el 16 de marzo con asistencia máxima de 63 personas
-	Se realiza Formación por Teams de Power Bi el 17 de marzo con asistencia máxima de 103 personas
-	Con estas actividades se despierta la aptitud en los funcionarios del adecuado uso y apropiación de herramientas TI que ofrece la entidad
</v>
          </cell>
          <cell r="IC91" t="str">
            <v/>
          </cell>
          <cell r="ID91" t="str">
            <v/>
          </cell>
          <cell r="IE91" t="str">
            <v/>
          </cell>
          <cell r="IF91" t="str">
            <v/>
          </cell>
          <cell r="IG91" t="str">
            <v/>
          </cell>
          <cell r="IH91" t="str">
            <v/>
          </cell>
          <cell r="II91" t="str">
            <v/>
          </cell>
          <cell r="IJ91" t="str">
            <v/>
          </cell>
          <cell r="IK91" t="str">
            <v/>
          </cell>
          <cell r="IL91">
            <v>1</v>
          </cell>
          <cell r="IM91">
            <v>1</v>
          </cell>
          <cell r="IN91">
            <v>1</v>
          </cell>
          <cell r="IO91">
            <v>0</v>
          </cell>
          <cell r="IP91">
            <v>0</v>
          </cell>
          <cell r="IQ91">
            <v>0</v>
          </cell>
          <cell r="IR91">
            <v>0</v>
          </cell>
          <cell r="IS91">
            <v>0</v>
          </cell>
          <cell r="IT91">
            <v>0</v>
          </cell>
          <cell r="IU91">
            <v>0</v>
          </cell>
          <cell r="IV91">
            <v>0</v>
          </cell>
          <cell r="IW91">
            <v>0</v>
          </cell>
          <cell r="IX91">
            <v>0.22333333333333333</v>
          </cell>
          <cell r="IY91">
            <v>7.0000000000000009</v>
          </cell>
          <cell r="IZ91">
            <v>7.6666666666666661</v>
          </cell>
          <cell r="JA91">
            <v>7.6666666666666661</v>
          </cell>
          <cell r="JB91">
            <v>0</v>
          </cell>
          <cell r="JC91">
            <v>0</v>
          </cell>
          <cell r="JD91">
            <v>0</v>
          </cell>
          <cell r="JE91">
            <v>0</v>
          </cell>
          <cell r="JF91">
            <v>0</v>
          </cell>
          <cell r="JG91">
            <v>0</v>
          </cell>
          <cell r="JH91">
            <v>0</v>
          </cell>
          <cell r="JI91">
            <v>0</v>
          </cell>
          <cell r="JJ91">
            <v>0</v>
          </cell>
          <cell r="JK91">
            <v>22.333333333333336</v>
          </cell>
          <cell r="JL91">
            <v>7.0000000000000009</v>
          </cell>
          <cell r="JM91">
            <v>14.666666666666668</v>
          </cell>
          <cell r="JN91">
            <v>22.333333333333336</v>
          </cell>
          <cell r="JO91">
            <v>22.333333333333336</v>
          </cell>
          <cell r="JP91">
            <v>22.333333333333336</v>
          </cell>
          <cell r="JQ91">
            <v>22.333333333333336</v>
          </cell>
          <cell r="JR91">
            <v>22.333333333333336</v>
          </cell>
          <cell r="JS91">
            <v>22.333333333333336</v>
          </cell>
          <cell r="JT91">
            <v>22.333333333333336</v>
          </cell>
          <cell r="JU91">
            <v>22.333333333333336</v>
          </cell>
          <cell r="JV91">
            <v>22.333333333333336</v>
          </cell>
          <cell r="JW91">
            <v>22.333333333333336</v>
          </cell>
          <cell r="JX91">
            <v>100</v>
          </cell>
          <cell r="JY91">
            <v>100</v>
          </cell>
          <cell r="JZ91">
            <v>100</v>
          </cell>
          <cell r="KA91" t="str">
            <v/>
          </cell>
          <cell r="KB91" t="str">
            <v/>
          </cell>
          <cell r="KC91" t="str">
            <v/>
          </cell>
          <cell r="KD91" t="str">
            <v/>
          </cell>
          <cell r="KE91" t="str">
            <v/>
          </cell>
          <cell r="KF91" t="str">
            <v/>
          </cell>
          <cell r="KG91" t="str">
            <v/>
          </cell>
          <cell r="KH91" t="str">
            <v/>
          </cell>
          <cell r="KI91" t="str">
            <v/>
          </cell>
          <cell r="KJ91">
            <v>100</v>
          </cell>
          <cell r="KK91">
            <v>100</v>
          </cell>
          <cell r="KL91">
            <v>100</v>
          </cell>
          <cell r="KM91" t="str">
            <v/>
          </cell>
          <cell r="KN91" t="str">
            <v/>
          </cell>
          <cell r="KO91" t="str">
            <v/>
          </cell>
          <cell r="KP91" t="str">
            <v/>
          </cell>
          <cell r="KQ91" t="str">
            <v/>
          </cell>
          <cell r="KR91" t="str">
            <v/>
          </cell>
          <cell r="KS91" t="str">
            <v/>
          </cell>
          <cell r="KT91" t="str">
            <v/>
          </cell>
          <cell r="KU91" t="str">
            <v/>
          </cell>
          <cell r="KV91">
            <v>100</v>
          </cell>
          <cell r="KW91" t="str">
            <v>7872_2</v>
          </cell>
          <cell r="KX91" t="str">
            <v>2. Contar con servicios digitales que atiendan las necesidades de los grupos de interés</v>
          </cell>
          <cell r="KY91">
            <v>100</v>
          </cell>
          <cell r="KZ91">
            <v>24.666666666666668</v>
          </cell>
          <cell r="LA91" t="str">
            <v/>
          </cell>
          <cell r="LB91" t="str">
            <v/>
          </cell>
          <cell r="LC91">
            <v>100</v>
          </cell>
          <cell r="LD91">
            <v>22.333333333333336</v>
          </cell>
          <cell r="LE91">
            <v>15428222000</v>
          </cell>
          <cell r="LF91">
            <v>9827701644</v>
          </cell>
          <cell r="LG91">
            <v>1515983197</v>
          </cell>
          <cell r="LH91">
            <v>627400580</v>
          </cell>
          <cell r="LI91">
            <v>422484437</v>
          </cell>
          <cell r="LJ91">
            <v>7.0000000000000007E-2</v>
          </cell>
          <cell r="LK91">
            <v>7.6666666666666661E-2</v>
          </cell>
          <cell r="LL91">
            <v>7.6666666666666661E-2</v>
          </cell>
          <cell r="LM91" t="str">
            <v/>
          </cell>
          <cell r="LN91" t="str">
            <v/>
          </cell>
          <cell r="LO91" t="str">
            <v/>
          </cell>
          <cell r="LP91" t="str">
            <v/>
          </cell>
          <cell r="LQ91" t="str">
            <v/>
          </cell>
          <cell r="LR91" t="str">
            <v/>
          </cell>
          <cell r="LS91" t="str">
            <v/>
          </cell>
          <cell r="LT91" t="str">
            <v/>
          </cell>
          <cell r="LU91" t="str">
            <v/>
          </cell>
          <cell r="LV91">
            <v>0.22333333333333333</v>
          </cell>
          <cell r="LW91">
            <v>0.22333333333333333</v>
          </cell>
          <cell r="LX91" t="str">
            <v>Oportuno: Se radica en los tiempos establecidos por la Oficina Asesora de Planeación - OAP</v>
          </cell>
          <cell r="LY91" t="str">
            <v>Oportuno: Se radica en los tiempos establecidos por la Oficina Asesora de Planeación - OAP</v>
          </cell>
          <cell r="LZ91">
            <v>0</v>
          </cell>
          <cell r="MA91">
            <v>0</v>
          </cell>
          <cell r="MB91">
            <v>0</v>
          </cell>
          <cell r="MC91">
            <v>0</v>
          </cell>
          <cell r="MD91">
            <v>0</v>
          </cell>
          <cell r="ME91">
            <v>0</v>
          </cell>
          <cell r="MF91">
            <v>0</v>
          </cell>
          <cell r="MG91">
            <v>0</v>
          </cell>
          <cell r="MH91">
            <v>0</v>
          </cell>
          <cell r="MI91">
            <v>0</v>
          </cell>
          <cell r="MJ91" t="str">
            <v>Coherente: La información de avance de la magnitud, consignada en el reporte del periodo, concuerda con la programación realizada, con la información cualitativa presentada, con las actividades establecidas (si aplica) y con los soportes presentados. Esta</v>
          </cell>
          <cell r="MK91" t="str">
            <v>Coherente: La información de avance de la magnitud, consignada en el reporte del periodo, concuerda con la programación realizada, con la información cualitativa presentada, con las actividades establecidas (si aplica) y con los soportes presentados. Esta información es coherente con la descripción hecha en la hoja de vida de la meta o indicador.</v>
          </cell>
          <cell r="ML91">
            <v>0</v>
          </cell>
          <cell r="MM91">
            <v>0</v>
          </cell>
          <cell r="MN91">
            <v>0</v>
          </cell>
          <cell r="MO91">
            <v>0</v>
          </cell>
          <cell r="MP91">
            <v>0</v>
          </cell>
          <cell r="MQ91">
            <v>0</v>
          </cell>
          <cell r="MR91">
            <v>0</v>
          </cell>
          <cell r="MS91">
            <v>0</v>
          </cell>
          <cell r="MT91">
            <v>0</v>
          </cell>
          <cell r="MU91">
            <v>0</v>
          </cell>
          <cell r="MV91">
            <v>100</v>
          </cell>
          <cell r="MW91">
            <v>100</v>
          </cell>
          <cell r="MX91">
            <v>100</v>
          </cell>
          <cell r="MY91" t="str">
            <v/>
          </cell>
          <cell r="MZ91" t="str">
            <v/>
          </cell>
          <cell r="NA91" t="str">
            <v/>
          </cell>
          <cell r="NB91" t="str">
            <v/>
          </cell>
          <cell r="NC91" t="str">
            <v/>
          </cell>
          <cell r="ND91" t="str">
            <v/>
          </cell>
          <cell r="NE91" t="str">
            <v/>
          </cell>
          <cell r="NF91" t="str">
            <v/>
          </cell>
          <cell r="NG91" t="str">
            <v/>
          </cell>
          <cell r="NH91" t="str">
            <v xml:space="preserve">La información consignada en el reporte del periodo, coincide con la información registrada en las herramientas presupuestales oficiales.  </v>
          </cell>
          <cell r="NI91" t="str">
            <v xml:space="preserve">La información consignada en el reporte del periodo, coincide con la información registrada en las herramientas presupuestales oficiales.  </v>
          </cell>
          <cell r="NJ91">
            <v>0</v>
          </cell>
          <cell r="NK91">
            <v>0</v>
          </cell>
          <cell r="NL91">
            <v>0</v>
          </cell>
          <cell r="NM91">
            <v>0</v>
          </cell>
          <cell r="NN91">
            <v>0</v>
          </cell>
          <cell r="NO91">
            <v>0</v>
          </cell>
          <cell r="NP91">
            <v>0</v>
          </cell>
          <cell r="NQ91">
            <v>0</v>
          </cell>
          <cell r="NR91">
            <v>0</v>
          </cell>
          <cell r="NS91">
            <v>0</v>
          </cell>
          <cell r="NT91" t="str">
            <v>No se presentaron problemas o dificultades en el periodo de reporte</v>
          </cell>
          <cell r="NU91" t="str">
            <v>No se presentaron problemas o dificultades en el periodo de reporte</v>
          </cell>
          <cell r="NV91">
            <v>0</v>
          </cell>
          <cell r="NW91">
            <v>0</v>
          </cell>
          <cell r="NX91">
            <v>0</v>
          </cell>
          <cell r="NY91">
            <v>0</v>
          </cell>
          <cell r="NZ91">
            <v>0</v>
          </cell>
          <cell r="OA91">
            <v>0</v>
          </cell>
          <cell r="OB91">
            <v>0</v>
          </cell>
          <cell r="OC91">
            <v>0</v>
          </cell>
          <cell r="OD91">
            <v>0</v>
          </cell>
          <cell r="OE91">
            <v>0</v>
          </cell>
        </row>
        <row r="92">
          <cell r="A92" t="str">
            <v>PD140</v>
          </cell>
          <cell r="B92">
            <v>7872</v>
          </cell>
          <cell r="C92" t="str">
            <v>7872_MGA_1</v>
          </cell>
          <cell r="D92">
            <v>2020110010185</v>
          </cell>
          <cell r="E92" t="str">
            <v>Un nuevo contrato social y ambiental para la Bogotá del siglo XXI</v>
          </cell>
          <cell r="F92" t="str">
            <v>5. Construir Bogotá región con gobierno abierto, transparente y ciudadanía consciente.</v>
          </cell>
          <cell r="G92" t="str">
            <v>54. Transformación digital y gestión de TIC para un territorio inteligente</v>
          </cell>
          <cell r="H92" t="str">
            <v>Generar valor público para la ciudadanía, la Secretaria General y sus grupos de interes, mediante el uso y aprovechamiento estratégico de TIC.</v>
          </cell>
          <cell r="I92" t="str">
            <v>1. Contar con información oportuna y de calidad para la toma de decisiones</v>
          </cell>
          <cell r="J92" t="str">
            <v>Transformación digital y gestión TIC</v>
          </cell>
          <cell r="K92" t="str">
            <v>Oficina de Alta Consejería Distrital de Tecnologías de Información y Comunicaciones - TIC</v>
          </cell>
          <cell r="L92" t="str">
            <v>Felipe Guzman Ramirez</v>
          </cell>
          <cell r="M92" t="str">
            <v>Alto Consejero Distrital de Tecnologías de Información y Comunicaciones - TIC</v>
          </cell>
          <cell r="N92" t="str">
            <v>Oficina de Alta Consejería Distrital de Tecnologías de Información y Comunicaciones - TIC</v>
          </cell>
          <cell r="O92" t="str">
            <v>Felipe Guzman Ramirez</v>
          </cell>
          <cell r="P92" t="str">
            <v>Alto Consejero Distrital de Tecnologías de Información y Comunicaciones - TIC</v>
          </cell>
          <cell r="Q92" t="str">
            <v>Luisa Fernanda Ortega</v>
          </cell>
          <cell r="R92" t="str">
            <v>Jenny Torres</v>
          </cell>
          <cell r="S92" t="str">
            <v>Servicio de monitoreo y evaluación a la implementación de la Estrategia de Gobierno digital</v>
          </cell>
          <cell r="T92" t="str">
            <v>Informes de monitoreo y seguimiento a la implementación de la Estrategia de Gobierno digital realizados</v>
          </cell>
          <cell r="AD92" t="str">
            <v>1.1. Servicio de monitoreo y evaluación a la implementación de la Estrategia de Gobierno digital</v>
          </cell>
          <cell r="AE92" t="str">
            <v>1.1.1. Informes de monitoreo y seguimiento a la implementación de la Estrategia de Gobierno digital realizados</v>
          </cell>
          <cell r="AI92" t="str">
            <v xml:space="preserve">PD_producto MGA: 1.1. Servicio de monitoreo y evaluación a la implementación de la Estrategia de Gobierno digital; PD_ID producto MGA: 1.1.1. Informes de monitoreo y seguimiento a la implementación de la Estrategia de Gobierno digital realizados; </v>
          </cell>
          <cell r="AJ92">
            <v>0</v>
          </cell>
          <cell r="AK92">
            <v>44055</v>
          </cell>
          <cell r="AL92">
            <v>1</v>
          </cell>
          <cell r="AM92">
            <v>2022</v>
          </cell>
          <cell r="AN92" t="str">
            <v>El indicador se encarga de consolidar las diferentes acciones que la Alta Consejería Distrital de TIC promueve para la implementación de la estrategia de gobierno digital. El reporte de este indicador se realizará semestre vencido con un máximo de retraso de 45 días calendario basados en los informes de gestión de la Alta Consejería Distrital de TIC.</v>
          </cell>
          <cell r="AO92" t="str">
            <v>La estrategia de gobierno digital está orientada a la consolidación de una administración pública de calidad, eficiente, colaborativa y transparente, orientada a la maximización del valor público, a la promoción de la participación incidente y al logro de los objetivos misionales, mediante el uso intensivo de las TIC y así lograr la consolidación de un gobierno abierto para la ciudad.</v>
          </cell>
          <cell r="AP92">
            <v>2020</v>
          </cell>
          <cell r="AQ92">
            <v>2024</v>
          </cell>
          <cell r="AR92" t="str">
            <v>Suma</v>
          </cell>
          <cell r="AS92" t="str">
            <v>Eficacia</v>
          </cell>
          <cell r="AT92" t="str">
            <v>Número</v>
          </cell>
          <cell r="AU92" t="str">
            <v>Producto</v>
          </cell>
          <cell r="AV92">
            <v>2020</v>
          </cell>
          <cell r="AW92">
            <v>0</v>
          </cell>
          <cell r="AX92" t="str">
            <v>Informes de gestión Alta Consejería Distrital de TIC</v>
          </cell>
          <cell r="AZ92">
            <v>1</v>
          </cell>
          <cell r="BB92" t="str">
            <v>Lograr Reportar los avances en la implementación de la estrategia de gobierno digital a través del seguimiento de metas en el proyecto de inversión</v>
          </cell>
          <cell r="BC92" t="str">
            <v>Sumatoria de los informes de monitoreo y seguimiento a la implementación de la estrategia de Gobierno Digital realizados</v>
          </cell>
          <cell r="BD92" t="str">
            <v>Numero de informes de monitoreo y seguimiento a la implementación de la estrategia de Gobierno Digital realizados</v>
          </cell>
          <cell r="BE92" t="str">
            <v>N/A</v>
          </cell>
          <cell r="BF92" t="str">
            <v>Informes que den cuenta de la Implementación de la estrategia.
Plan de Acción.</v>
          </cell>
          <cell r="BG92">
            <v>1</v>
          </cell>
          <cell r="BH92">
            <v>44055</v>
          </cell>
          <cell r="BI92">
            <v>0</v>
          </cell>
          <cell r="BJ92" t="str">
            <v>Establecer variables 1 y/o 2 numéricas</v>
          </cell>
          <cell r="BK92">
            <v>8</v>
          </cell>
          <cell r="BL92">
            <v>1</v>
          </cell>
          <cell r="BM92">
            <v>2</v>
          </cell>
          <cell r="BN92">
            <v>2</v>
          </cell>
          <cell r="BO92">
            <v>2</v>
          </cell>
          <cell r="BP92">
            <v>1</v>
          </cell>
          <cell r="BW92">
            <v>1</v>
          </cell>
          <cell r="BX92">
            <v>2</v>
          </cell>
          <cell r="BY92">
            <v>2</v>
          </cell>
          <cell r="BZ92">
            <v>2</v>
          </cell>
          <cell r="CA92">
            <v>2</v>
          </cell>
          <cell r="CB92">
            <v>0</v>
          </cell>
          <cell r="CC92" t="str">
            <v>N/A</v>
          </cell>
          <cell r="CD92">
            <v>0</v>
          </cell>
          <cell r="CE92">
            <v>0</v>
          </cell>
          <cell r="CF92">
            <v>1</v>
          </cell>
          <cell r="CG92">
            <v>2</v>
          </cell>
          <cell r="CH92">
            <v>3</v>
          </cell>
          <cell r="CI92" t="str">
            <v>Suma</v>
          </cell>
          <cell r="CJ92">
            <v>0</v>
          </cell>
          <cell r="CK92">
            <v>0</v>
          </cell>
          <cell r="CL92">
            <v>0</v>
          </cell>
          <cell r="CM92">
            <v>0</v>
          </cell>
          <cell r="CN92">
            <v>0</v>
          </cell>
          <cell r="CO92">
            <v>1</v>
          </cell>
          <cell r="CP92">
            <v>0</v>
          </cell>
          <cell r="CQ92">
            <v>0</v>
          </cell>
          <cell r="CR92">
            <v>0</v>
          </cell>
          <cell r="CS92">
            <v>0</v>
          </cell>
          <cell r="CT92">
            <v>0</v>
          </cell>
          <cell r="CU92">
            <v>1</v>
          </cell>
          <cell r="CV92">
            <v>2</v>
          </cell>
          <cell r="CW92">
            <v>0</v>
          </cell>
          <cell r="CX92">
            <v>0</v>
          </cell>
          <cell r="CY92">
            <v>0</v>
          </cell>
          <cell r="CZ92">
            <v>0</v>
          </cell>
          <cell r="DA92">
            <v>0</v>
          </cell>
          <cell r="DB92">
            <v>0</v>
          </cell>
          <cell r="DC92">
            <v>0</v>
          </cell>
          <cell r="DD92">
            <v>0</v>
          </cell>
          <cell r="DE92">
            <v>0</v>
          </cell>
          <cell r="DF92">
            <v>0</v>
          </cell>
          <cell r="DG92">
            <v>0</v>
          </cell>
          <cell r="DH92">
            <v>0</v>
          </cell>
          <cell r="DI92">
            <v>0</v>
          </cell>
          <cell r="DJ92">
            <v>2</v>
          </cell>
          <cell r="DK92">
            <v>0</v>
          </cell>
          <cell r="DL92">
            <v>0</v>
          </cell>
          <cell r="DM92">
            <v>0</v>
          </cell>
          <cell r="DN92">
            <v>0</v>
          </cell>
          <cell r="DO92">
            <v>0</v>
          </cell>
          <cell r="DP92">
            <v>0</v>
          </cell>
          <cell r="DQ92">
            <v>0</v>
          </cell>
          <cell r="DR92">
            <v>0</v>
          </cell>
          <cell r="DS92">
            <v>0</v>
          </cell>
          <cell r="DT92">
            <v>0</v>
          </cell>
          <cell r="DU92">
            <v>0</v>
          </cell>
          <cell r="DV92">
            <v>0</v>
          </cell>
          <cell r="DW92">
            <v>0</v>
          </cell>
          <cell r="DX92">
            <v>0</v>
          </cell>
          <cell r="DY92">
            <v>0</v>
          </cell>
          <cell r="DZ92">
            <v>0</v>
          </cell>
          <cell r="EA92">
            <v>0</v>
          </cell>
          <cell r="EB92">
            <v>0</v>
          </cell>
          <cell r="EC92">
            <v>0</v>
          </cell>
          <cell r="ED92" t="str">
            <v>Informe de monitoreo y seguimiento a la implementación de la estrategia de gobierno digital</v>
          </cell>
          <cell r="EE92">
            <v>0</v>
          </cell>
          <cell r="EF92">
            <v>0</v>
          </cell>
          <cell r="EG92">
            <v>0</v>
          </cell>
          <cell r="EH92">
            <v>0</v>
          </cell>
          <cell r="EI92">
            <v>0</v>
          </cell>
          <cell r="EJ92" t="str">
            <v>Informe de monitoreo y seguimiento a la implementación de la estrategia de gobierno digital</v>
          </cell>
          <cell r="EK92">
            <v>0</v>
          </cell>
          <cell r="EL92">
            <v>0</v>
          </cell>
          <cell r="EM92">
            <v>0</v>
          </cell>
          <cell r="EN92">
            <v>0</v>
          </cell>
          <cell r="EO92">
            <v>0</v>
          </cell>
          <cell r="EP92">
            <v>0</v>
          </cell>
          <cell r="EQ92">
            <v>0</v>
          </cell>
          <cell r="ER92">
            <v>0</v>
          </cell>
          <cell r="ES92">
            <v>0</v>
          </cell>
          <cell r="ET92">
            <v>0</v>
          </cell>
          <cell r="EU92">
            <v>0</v>
          </cell>
          <cell r="EV92">
            <v>0</v>
          </cell>
          <cell r="EW92">
            <v>0</v>
          </cell>
          <cell r="EX92">
            <v>0</v>
          </cell>
          <cell r="EY92">
            <v>0</v>
          </cell>
          <cell r="EZ92">
            <v>0</v>
          </cell>
          <cell r="FA92">
            <v>0</v>
          </cell>
          <cell r="FB92">
            <v>0</v>
          </cell>
          <cell r="FC92">
            <v>0</v>
          </cell>
          <cell r="FD92">
            <v>0</v>
          </cell>
          <cell r="FE92">
            <v>0</v>
          </cell>
          <cell r="FF92">
            <v>0</v>
          </cell>
          <cell r="FG92">
            <v>0</v>
          </cell>
          <cell r="FH92">
            <v>0</v>
          </cell>
          <cell r="FI92">
            <v>0</v>
          </cell>
          <cell r="FJ92">
            <v>0</v>
          </cell>
          <cell r="FK92">
            <v>0</v>
          </cell>
          <cell r="FL92">
            <v>0</v>
          </cell>
          <cell r="FM92">
            <v>0</v>
          </cell>
          <cell r="FN92">
            <v>0</v>
          </cell>
          <cell r="FO92">
            <v>0</v>
          </cell>
          <cell r="FP92">
            <v>0</v>
          </cell>
          <cell r="FQ92">
            <v>0</v>
          </cell>
          <cell r="FR92">
            <v>0</v>
          </cell>
          <cell r="FS92">
            <v>0</v>
          </cell>
          <cell r="FT92">
            <v>0</v>
          </cell>
          <cell r="FU92">
            <v>0</v>
          </cell>
          <cell r="FV92">
            <v>0</v>
          </cell>
          <cell r="FW92">
            <v>0</v>
          </cell>
          <cell r="FX92">
            <v>0</v>
          </cell>
          <cell r="FY92">
            <v>0</v>
          </cell>
          <cell r="FZ92">
            <v>0</v>
          </cell>
          <cell r="GA92">
            <v>0</v>
          </cell>
          <cell r="GB92">
            <v>0</v>
          </cell>
          <cell r="GC92">
            <v>0</v>
          </cell>
          <cell r="GD92">
            <v>0</v>
          </cell>
          <cell r="GE92">
            <v>0</v>
          </cell>
          <cell r="GF92">
            <v>0</v>
          </cell>
          <cell r="GG92">
            <v>0</v>
          </cell>
          <cell r="GH92">
            <v>0</v>
          </cell>
          <cell r="GI92">
            <v>0</v>
          </cell>
          <cell r="GJ92">
            <v>0</v>
          </cell>
          <cell r="GK92">
            <v>0</v>
          </cell>
          <cell r="GL92">
            <v>0</v>
          </cell>
          <cell r="GM92">
            <v>0</v>
          </cell>
          <cell r="GN92">
            <v>0</v>
          </cell>
          <cell r="GO92">
            <v>0</v>
          </cell>
          <cell r="GP92">
            <v>0</v>
          </cell>
          <cell r="GQ92">
            <v>0</v>
          </cell>
          <cell r="GR92">
            <v>0</v>
          </cell>
          <cell r="GS92">
            <v>0</v>
          </cell>
          <cell r="GT92">
            <v>0</v>
          </cell>
          <cell r="GU92">
            <v>0</v>
          </cell>
          <cell r="GV92">
            <v>0</v>
          </cell>
          <cell r="GW92">
            <v>0</v>
          </cell>
          <cell r="GX92">
            <v>0</v>
          </cell>
          <cell r="GY92">
            <v>0</v>
          </cell>
          <cell r="GZ92">
            <v>0</v>
          </cell>
          <cell r="HA92">
            <v>0</v>
          </cell>
          <cell r="HB92">
            <v>0</v>
          </cell>
          <cell r="HC92">
            <v>0</v>
          </cell>
          <cell r="HD92">
            <v>0</v>
          </cell>
          <cell r="HE92">
            <v>0</v>
          </cell>
          <cell r="HF92">
            <v>0</v>
          </cell>
          <cell r="HG92">
            <v>0</v>
          </cell>
          <cell r="HH92">
            <v>0</v>
          </cell>
          <cell r="HI92">
            <v>0</v>
          </cell>
          <cell r="HJ92">
            <v>0</v>
          </cell>
          <cell r="HK92">
            <v>0</v>
          </cell>
          <cell r="HL92">
            <v>0</v>
          </cell>
          <cell r="HM92">
            <v>0</v>
          </cell>
          <cell r="HN92">
            <v>0</v>
          </cell>
          <cell r="HO92">
            <v>0</v>
          </cell>
          <cell r="HP92">
            <v>0</v>
          </cell>
          <cell r="HQ92">
            <v>0</v>
          </cell>
          <cell r="HR92">
            <v>0</v>
          </cell>
          <cell r="HS92">
            <v>0</v>
          </cell>
          <cell r="HT92">
            <v>0</v>
          </cell>
          <cell r="HU92">
            <v>0</v>
          </cell>
          <cell r="HV92">
            <v>0</v>
          </cell>
          <cell r="HW92" t="str">
            <v/>
          </cell>
          <cell r="HX92" t="str">
            <v/>
          </cell>
          <cell r="HY92" t="str">
            <v/>
          </cell>
          <cell r="HZ92" t="str">
            <v/>
          </cell>
          <cell r="IA92" t="str">
            <v/>
          </cell>
          <cell r="IB92" t="str">
            <v/>
          </cell>
          <cell r="IC92" t="str">
            <v/>
          </cell>
          <cell r="ID92" t="str">
            <v/>
          </cell>
          <cell r="IE92" t="str">
            <v/>
          </cell>
          <cell r="IF92" t="str">
            <v/>
          </cell>
          <cell r="IG92" t="str">
            <v/>
          </cell>
          <cell r="IH92" t="str">
            <v/>
          </cell>
          <cell r="II92" t="str">
            <v/>
          </cell>
          <cell r="IJ92" t="str">
            <v/>
          </cell>
          <cell r="IK92" t="str">
            <v/>
          </cell>
          <cell r="IL92">
            <v>0</v>
          </cell>
          <cell r="IM92">
            <v>0</v>
          </cell>
          <cell r="IN92">
            <v>0</v>
          </cell>
          <cell r="IO92">
            <v>0</v>
          </cell>
          <cell r="IP92">
            <v>0</v>
          </cell>
          <cell r="IQ92">
            <v>0</v>
          </cell>
          <cell r="IR92">
            <v>0</v>
          </cell>
          <cell r="IS92">
            <v>0</v>
          </cell>
          <cell r="IT92">
            <v>0</v>
          </cell>
          <cell r="IU92">
            <v>0</v>
          </cell>
          <cell r="IV92">
            <v>0</v>
          </cell>
          <cell r="IW92">
            <v>0</v>
          </cell>
          <cell r="IX92">
            <v>0</v>
          </cell>
          <cell r="IY92">
            <v>0</v>
          </cell>
          <cell r="IZ92">
            <v>0</v>
          </cell>
          <cell r="JA92">
            <v>0</v>
          </cell>
          <cell r="JB92">
            <v>0</v>
          </cell>
          <cell r="JC92">
            <v>0</v>
          </cell>
          <cell r="JD92">
            <v>0</v>
          </cell>
          <cell r="JE92">
            <v>0</v>
          </cell>
          <cell r="JF92">
            <v>0</v>
          </cell>
          <cell r="JG92">
            <v>0</v>
          </cell>
          <cell r="JH92">
            <v>0</v>
          </cell>
          <cell r="JI92">
            <v>0</v>
          </cell>
          <cell r="JJ92">
            <v>0</v>
          </cell>
          <cell r="JK92">
            <v>0</v>
          </cell>
          <cell r="JL92">
            <v>0</v>
          </cell>
          <cell r="JM92">
            <v>0</v>
          </cell>
          <cell r="JN92">
            <v>0</v>
          </cell>
          <cell r="JO92">
            <v>0</v>
          </cell>
          <cell r="JP92">
            <v>0</v>
          </cell>
          <cell r="JQ92">
            <v>0</v>
          </cell>
          <cell r="JR92">
            <v>0</v>
          </cell>
          <cell r="JS92">
            <v>0</v>
          </cell>
          <cell r="JT92">
            <v>0</v>
          </cell>
          <cell r="JU92">
            <v>0</v>
          </cell>
          <cell r="JV92">
            <v>0</v>
          </cell>
          <cell r="JW92">
            <v>0</v>
          </cell>
          <cell r="JX92" t="str">
            <v>No Programó</v>
          </cell>
          <cell r="JY92" t="str">
            <v/>
          </cell>
          <cell r="JZ92" t="str">
            <v/>
          </cell>
          <cell r="KA92" t="str">
            <v/>
          </cell>
          <cell r="KB92" t="str">
            <v/>
          </cell>
          <cell r="KC92" t="str">
            <v/>
          </cell>
          <cell r="KD92" t="str">
            <v/>
          </cell>
          <cell r="KE92" t="str">
            <v/>
          </cell>
          <cell r="KF92" t="str">
            <v/>
          </cell>
          <cell r="KG92" t="str">
            <v/>
          </cell>
          <cell r="KH92" t="str">
            <v/>
          </cell>
          <cell r="KI92" t="str">
            <v/>
          </cell>
          <cell r="KJ92" t="str">
            <v>No Programó</v>
          </cell>
          <cell r="KK92" t="str">
            <v>No Programó</v>
          </cell>
          <cell r="KL92" t="str">
            <v>No Programó</v>
          </cell>
          <cell r="KM92" t="str">
            <v/>
          </cell>
          <cell r="KN92" t="str">
            <v/>
          </cell>
          <cell r="KO92" t="str">
            <v/>
          </cell>
          <cell r="KP92" t="str">
            <v/>
          </cell>
          <cell r="KQ92" t="str">
            <v/>
          </cell>
          <cell r="KR92" t="str">
            <v/>
          </cell>
          <cell r="KS92" t="str">
            <v/>
          </cell>
          <cell r="KT92" t="str">
            <v/>
          </cell>
          <cell r="KU92" t="str">
            <v/>
          </cell>
          <cell r="KV92" t="str">
            <v>No Programó</v>
          </cell>
          <cell r="KW92" t="str">
            <v>7872_1</v>
          </cell>
          <cell r="KX92" t="str">
            <v>1. Contar con información oportuna y de calidad para la toma de decisiones</v>
          </cell>
          <cell r="KY92">
            <v>100</v>
          </cell>
          <cell r="KZ92">
            <v>20</v>
          </cell>
          <cell r="LA92" t="str">
            <v/>
          </cell>
          <cell r="LB92" t="str">
            <v/>
          </cell>
          <cell r="LC92">
            <v>100</v>
          </cell>
          <cell r="LD92">
            <v>22.333333333333336</v>
          </cell>
          <cell r="LE92">
            <v>15428222000</v>
          </cell>
          <cell r="LF92">
            <v>9827701644</v>
          </cell>
          <cell r="LG92">
            <v>1515983197</v>
          </cell>
          <cell r="LH92">
            <v>627400580</v>
          </cell>
          <cell r="LI92">
            <v>422484437</v>
          </cell>
          <cell r="LJ92" t="str">
            <v>No Programó</v>
          </cell>
          <cell r="LK92" t="str">
            <v>No Programó</v>
          </cell>
          <cell r="LL92" t="str">
            <v>No Programó</v>
          </cell>
          <cell r="LM92" t="str">
            <v/>
          </cell>
          <cell r="LN92" t="str">
            <v/>
          </cell>
          <cell r="LO92" t="str">
            <v/>
          </cell>
          <cell r="LP92" t="str">
            <v/>
          </cell>
          <cell r="LQ92" t="str">
            <v/>
          </cell>
          <cell r="LR92" t="str">
            <v/>
          </cell>
          <cell r="LS92" t="str">
            <v/>
          </cell>
          <cell r="LT92" t="str">
            <v/>
          </cell>
          <cell r="LU92" t="str">
            <v/>
          </cell>
          <cell r="LV92">
            <v>0</v>
          </cell>
          <cell r="LW92">
            <v>0</v>
          </cell>
          <cell r="LX92">
            <v>0</v>
          </cell>
          <cell r="LY92">
            <v>0</v>
          </cell>
          <cell r="LZ92">
            <v>0</v>
          </cell>
          <cell r="MA92">
            <v>0</v>
          </cell>
          <cell r="MB92">
            <v>0</v>
          </cell>
          <cell r="MC92">
            <v>0</v>
          </cell>
          <cell r="MD92">
            <v>0</v>
          </cell>
          <cell r="ME92">
            <v>0</v>
          </cell>
          <cell r="MF92">
            <v>0</v>
          </cell>
          <cell r="MG92">
            <v>0</v>
          </cell>
          <cell r="MH92">
            <v>0</v>
          </cell>
          <cell r="MI92">
            <v>0</v>
          </cell>
          <cell r="MJ92">
            <v>0</v>
          </cell>
          <cell r="MK92">
            <v>0</v>
          </cell>
          <cell r="ML92">
            <v>0</v>
          </cell>
          <cell r="MM92">
            <v>0</v>
          </cell>
          <cell r="MN92">
            <v>0</v>
          </cell>
          <cell r="MO92">
            <v>0</v>
          </cell>
          <cell r="MP92">
            <v>0</v>
          </cell>
          <cell r="MQ92">
            <v>0</v>
          </cell>
          <cell r="MR92">
            <v>0</v>
          </cell>
          <cell r="MS92">
            <v>0</v>
          </cell>
          <cell r="MT92">
            <v>0</v>
          </cell>
          <cell r="MU92">
            <v>0</v>
          </cell>
          <cell r="MV92" t="str">
            <v>No Programó</v>
          </cell>
          <cell r="MW92" t="str">
            <v>No Programó</v>
          </cell>
          <cell r="MX92" t="str">
            <v>No Programó</v>
          </cell>
          <cell r="MY92" t="str">
            <v/>
          </cell>
          <cell r="MZ92" t="str">
            <v/>
          </cell>
          <cell r="NA92" t="str">
            <v/>
          </cell>
          <cell r="NB92" t="str">
            <v/>
          </cell>
          <cell r="NC92" t="str">
            <v/>
          </cell>
          <cell r="ND92" t="str">
            <v/>
          </cell>
          <cell r="NE92" t="str">
            <v/>
          </cell>
          <cell r="NF92" t="str">
            <v/>
          </cell>
          <cell r="NG92" t="str">
            <v/>
          </cell>
          <cell r="NH92">
            <v>0</v>
          </cell>
          <cell r="NI92">
            <v>0</v>
          </cell>
          <cell r="NJ92">
            <v>0</v>
          </cell>
          <cell r="NK92">
            <v>0</v>
          </cell>
          <cell r="NL92">
            <v>0</v>
          </cell>
          <cell r="NM92">
            <v>0</v>
          </cell>
          <cell r="NN92">
            <v>0</v>
          </cell>
          <cell r="NO92">
            <v>0</v>
          </cell>
          <cell r="NP92">
            <v>0</v>
          </cell>
          <cell r="NQ92">
            <v>0</v>
          </cell>
          <cell r="NR92">
            <v>0</v>
          </cell>
          <cell r="NS92">
            <v>0</v>
          </cell>
          <cell r="NT92">
            <v>0</v>
          </cell>
          <cell r="NU92">
            <v>0</v>
          </cell>
          <cell r="NV92">
            <v>0</v>
          </cell>
          <cell r="NW92">
            <v>0</v>
          </cell>
          <cell r="NX92">
            <v>0</v>
          </cell>
          <cell r="NY92">
            <v>0</v>
          </cell>
          <cell r="NZ92">
            <v>0</v>
          </cell>
          <cell r="OA92">
            <v>0</v>
          </cell>
          <cell r="OB92">
            <v>0</v>
          </cell>
          <cell r="OC92">
            <v>0</v>
          </cell>
          <cell r="OD92">
            <v>0</v>
          </cell>
          <cell r="OE92">
            <v>0</v>
          </cell>
        </row>
        <row r="93">
          <cell r="A93" t="str">
            <v>PD141</v>
          </cell>
          <cell r="B93">
            <v>7872</v>
          </cell>
          <cell r="C93" t="str">
            <v>7872_MGA_2</v>
          </cell>
          <cell r="D93">
            <v>2020110010185</v>
          </cell>
          <cell r="E93" t="str">
            <v>Un nuevo contrato social y ambiental para la Bogotá del siglo XXI</v>
          </cell>
          <cell r="F93" t="str">
            <v>5. Construir Bogotá región con gobierno abierto, transparente y ciudadanía consciente.</v>
          </cell>
          <cell r="G93" t="str">
            <v>54. Transformación digital y gestión de TIC para un territorio inteligente</v>
          </cell>
          <cell r="H93" t="str">
            <v>Generar valor público para la ciudadanía, la Secretaria General y sus grupos de interes, mediante el uso y aprovechamiento estratégico de TIC.</v>
          </cell>
          <cell r="I93" t="str">
            <v>2. Contar con servicios digitales que atiendan las necesidades de los grupos de interés</v>
          </cell>
          <cell r="J93" t="str">
            <v>Transformación digital y gestión TIC</v>
          </cell>
          <cell r="K93" t="str">
            <v>Oficina de Alta Consejería Distrital de Tecnologías de Información y Comunicaciones - TIC</v>
          </cell>
          <cell r="L93" t="str">
            <v>Felipe Guzman Ramirez</v>
          </cell>
          <cell r="M93" t="str">
            <v>Alto Consejero Distrital de Tecnologías de Información y Comunicaciones - TIC</v>
          </cell>
          <cell r="N93" t="str">
            <v>Oficina de Alta Consejería Distrital de Tecnologías de Información y Comunicaciones - TIC</v>
          </cell>
          <cell r="O93" t="str">
            <v>Oscar Javier Asprilla Cruz</v>
          </cell>
          <cell r="P93" t="str">
            <v>Alto Consejero Distrital de Tecnologías de Información y Comunicaciones - TIC</v>
          </cell>
          <cell r="Q93" t="str">
            <v>Luisa Fernanda Ortega</v>
          </cell>
          <cell r="R93" t="str">
            <v>Jenny Torres</v>
          </cell>
          <cell r="S93" t="str">
            <v>Servicios de Información para la implementación de la Estrategia de Gobierno digital</v>
          </cell>
          <cell r="T93" t="str">
            <v>Herramientas tecnológicas de Gobierno digital  implementadas</v>
          </cell>
          <cell r="AD93" t="str">
            <v>2.1. Servicios de Información para la implementación de la Estrategia de Gobierno digital</v>
          </cell>
          <cell r="AE93" t="str">
            <v>2.1.1. Herramientas tecnológicas de Gobierno digital  implementadas</v>
          </cell>
          <cell r="AI93" t="str">
            <v xml:space="preserve">PD_producto MGA: 2.1. Servicios de Información para la implementación de la Estrategia de Gobierno digital; PD_ID producto MGA: 2.1.1. Herramientas tecnológicas de Gobierno digital  implementadas; </v>
          </cell>
          <cell r="AJ93" t="str">
            <v xml:space="preserve">La programación se realiza de acuerdo a las actividades programadas por el lider del grupo de infraestructura  y aprobadas por el jefe de la OTIC </v>
          </cell>
          <cell r="AK93">
            <v>44055</v>
          </cell>
          <cell r="AL93">
            <v>1</v>
          </cell>
          <cell r="AM93">
            <v>2022</v>
          </cell>
          <cell r="AN93" t="str">
            <v>Mide la activación de  servicios y herramientas para la implementación de la Estrategia de Gobierno Digital</v>
          </cell>
          <cell r="AO93" t="str">
            <v>Implementación de la estrategia de gobierno Digital en la Secretaria General.</v>
          </cell>
          <cell r="AP93">
            <v>2020</v>
          </cell>
          <cell r="AQ93">
            <v>2024</v>
          </cell>
          <cell r="AR93" t="str">
            <v>Suma</v>
          </cell>
          <cell r="AS93" t="str">
            <v>Eficacia</v>
          </cell>
          <cell r="AT93" t="str">
            <v>Número</v>
          </cell>
          <cell r="AU93" t="str">
            <v>Producto</v>
          </cell>
          <cell r="AV93" t="str">
            <v>N/D</v>
          </cell>
          <cell r="AW93" t="str">
            <v>N/D</v>
          </cell>
          <cell r="AX93" t="str">
            <v>N/D</v>
          </cell>
          <cell r="AZ93">
            <v>1</v>
          </cell>
          <cell r="BB93" t="str">
            <v>Linemientos de Gobierno Digital implementados en la Secretaria General</v>
          </cell>
          <cell r="BC93" t="str">
            <v>Sumatoria de Servicios Implementados</v>
          </cell>
          <cell r="BD93" t="str">
            <v xml:space="preserve">Servicios implementadas </v>
          </cell>
          <cell r="BE93" t="str">
            <v>N/A</v>
          </cell>
          <cell r="BF93" t="str">
            <v>Documentos producto de Etapas del proceso precontractual de Solución Firewall en alta disponibilidad, Licenciamiento Optimizador Ancho de Banda y Solución WAF. 
Memorando, relacionados con los mismos procesos mencionados anteriormente.
Correos electronicos, entre pesonal tecnico y de contratación en las diferentes etapas contractual y ejecución.
Etapa de ejecución contractual como informes de supervisión, pagos etc. 
Solución impementada</v>
          </cell>
          <cell r="BG93">
            <v>1</v>
          </cell>
          <cell r="BH93">
            <v>44055</v>
          </cell>
          <cell r="BI93">
            <v>0</v>
          </cell>
          <cell r="BJ93" t="str">
            <v>Establecer variables 1 y/o 2 numéricas</v>
          </cell>
          <cell r="BK93">
            <v>20</v>
          </cell>
          <cell r="BL93">
            <v>3</v>
          </cell>
          <cell r="BM93">
            <v>5</v>
          </cell>
          <cell r="BN93">
            <v>5</v>
          </cell>
          <cell r="BO93">
            <v>4</v>
          </cell>
          <cell r="BP93">
            <v>3</v>
          </cell>
          <cell r="BW93">
            <v>3</v>
          </cell>
          <cell r="BX93">
            <v>5</v>
          </cell>
          <cell r="BY93">
            <v>5</v>
          </cell>
          <cell r="BZ93">
            <v>5</v>
          </cell>
          <cell r="CA93">
            <v>5</v>
          </cell>
          <cell r="CB93">
            <v>0</v>
          </cell>
          <cell r="CC93" t="str">
            <v>N/A</v>
          </cell>
          <cell r="CD93">
            <v>0</v>
          </cell>
          <cell r="CE93">
            <v>0</v>
          </cell>
          <cell r="CF93">
            <v>2.9999999999999996</v>
          </cell>
          <cell r="CG93">
            <v>5</v>
          </cell>
          <cell r="CH93">
            <v>9</v>
          </cell>
          <cell r="CI93" t="str">
            <v>Suma</v>
          </cell>
          <cell r="CJ93">
            <v>0</v>
          </cell>
          <cell r="CK93">
            <v>1</v>
          </cell>
          <cell r="CL93">
            <v>0</v>
          </cell>
          <cell r="CM93">
            <v>0</v>
          </cell>
          <cell r="CN93">
            <v>1</v>
          </cell>
          <cell r="CO93">
            <v>0</v>
          </cell>
          <cell r="CP93">
            <v>1</v>
          </cell>
          <cell r="CQ93">
            <v>0</v>
          </cell>
          <cell r="CR93">
            <v>1</v>
          </cell>
          <cell r="CS93">
            <v>0</v>
          </cell>
          <cell r="CT93">
            <v>1</v>
          </cell>
          <cell r="CU93">
            <v>0</v>
          </cell>
          <cell r="CV93">
            <v>5</v>
          </cell>
          <cell r="CW93">
            <v>1</v>
          </cell>
          <cell r="CX93">
            <v>0</v>
          </cell>
          <cell r="CY93">
            <v>0</v>
          </cell>
          <cell r="CZ93">
            <v>0</v>
          </cell>
          <cell r="DA93">
            <v>0</v>
          </cell>
          <cell r="DB93">
            <v>0</v>
          </cell>
          <cell r="DC93">
            <v>0</v>
          </cell>
          <cell r="DD93">
            <v>0</v>
          </cell>
          <cell r="DE93">
            <v>0</v>
          </cell>
          <cell r="DF93">
            <v>0</v>
          </cell>
          <cell r="DG93">
            <v>0</v>
          </cell>
          <cell r="DH93">
            <v>0</v>
          </cell>
          <cell r="DI93">
            <v>0</v>
          </cell>
          <cell r="DJ93">
            <v>5</v>
          </cell>
          <cell r="DK93">
            <v>0</v>
          </cell>
          <cell r="DL93">
            <v>1</v>
          </cell>
          <cell r="DM93">
            <v>0</v>
          </cell>
          <cell r="DN93">
            <v>0</v>
          </cell>
          <cell r="DO93">
            <v>0</v>
          </cell>
          <cell r="DP93">
            <v>0</v>
          </cell>
          <cell r="DQ93">
            <v>0</v>
          </cell>
          <cell r="DR93">
            <v>0</v>
          </cell>
          <cell r="DS93">
            <v>0</v>
          </cell>
          <cell r="DT93">
            <v>0</v>
          </cell>
          <cell r="DU93">
            <v>0</v>
          </cell>
          <cell r="DV93">
            <v>0</v>
          </cell>
          <cell r="DW93">
            <v>1</v>
          </cell>
          <cell r="DX93">
            <v>1</v>
          </cell>
          <cell r="DY93" t="str">
            <v>N.A</v>
          </cell>
          <cell r="DZ93" t="str">
            <v>Informes que den cuenta  de la implementación de herramientas tecnologicas de Gobierno Digital en la Secretaria General.</v>
          </cell>
          <cell r="EA93" t="str">
            <v>N.A</v>
          </cell>
          <cell r="EB93" t="str">
            <v>N.A</v>
          </cell>
          <cell r="EC93" t="str">
            <v>Informes que den cuenta  de la implementación de herramientas tecnologicas de Gobierno Digital en la Secretaria General.</v>
          </cell>
          <cell r="ED93" t="str">
            <v>N.A</v>
          </cell>
          <cell r="EE93" t="str">
            <v>Informes que den cuenta  de la implementación de herramientas tecnologicas de Gobierno Digital en la Secretaria General.</v>
          </cell>
          <cell r="EF93" t="str">
            <v>N.A</v>
          </cell>
          <cell r="EG93" t="str">
            <v>Informes que den cuenta  de la implementación de herramientas tecnologicas de Gobierno Digital en la Secretaria General.</v>
          </cell>
          <cell r="EH93" t="str">
            <v>N.A</v>
          </cell>
          <cell r="EI93" t="str">
            <v>Informes que den cuenta  de la implementación de herramientas tecnologicas de Gobierno Digital en la Secretaria General.</v>
          </cell>
          <cell r="EJ93" t="str">
            <v>N.A</v>
          </cell>
          <cell r="EK93">
            <v>0</v>
          </cell>
          <cell r="EL93" t="str">
            <v>Informes que den cuenta  de la implementación de herramientas tecnológicas de Gobierno Digital en la Secretaria General.</v>
          </cell>
          <cell r="EM93">
            <v>0</v>
          </cell>
          <cell r="EN93">
            <v>0</v>
          </cell>
          <cell r="EO93">
            <v>0</v>
          </cell>
          <cell r="EP93">
            <v>0</v>
          </cell>
          <cell r="EQ93">
            <v>0</v>
          </cell>
          <cell r="ER93">
            <v>0</v>
          </cell>
          <cell r="ES93">
            <v>0</v>
          </cell>
          <cell r="ET93">
            <v>0</v>
          </cell>
          <cell r="EU93">
            <v>0</v>
          </cell>
          <cell r="EV93">
            <v>0</v>
          </cell>
          <cell r="EW93">
            <v>0</v>
          </cell>
          <cell r="EX93">
            <v>0</v>
          </cell>
          <cell r="EY93">
            <v>0</v>
          </cell>
          <cell r="EZ93">
            <v>0</v>
          </cell>
          <cell r="FA93">
            <v>0</v>
          </cell>
          <cell r="FB93">
            <v>0</v>
          </cell>
          <cell r="FC93">
            <v>0</v>
          </cell>
          <cell r="FD93">
            <v>0</v>
          </cell>
          <cell r="FE93">
            <v>0</v>
          </cell>
          <cell r="FF93">
            <v>0</v>
          </cell>
          <cell r="FG93">
            <v>0</v>
          </cell>
          <cell r="FH93">
            <v>0</v>
          </cell>
          <cell r="FI93">
            <v>0</v>
          </cell>
          <cell r="FJ93">
            <v>0</v>
          </cell>
          <cell r="FK93">
            <v>0</v>
          </cell>
          <cell r="FL93">
            <v>0</v>
          </cell>
          <cell r="FM93">
            <v>0</v>
          </cell>
          <cell r="FN93">
            <v>0</v>
          </cell>
          <cell r="FO93">
            <v>0</v>
          </cell>
          <cell r="FP93">
            <v>0</v>
          </cell>
          <cell r="FQ93">
            <v>0</v>
          </cell>
          <cell r="FR93">
            <v>0</v>
          </cell>
          <cell r="FS93">
            <v>0</v>
          </cell>
          <cell r="FT93">
            <v>0</v>
          </cell>
          <cell r="FU93">
            <v>0</v>
          </cell>
          <cell r="FV93">
            <v>0</v>
          </cell>
          <cell r="FW93">
            <v>0</v>
          </cell>
          <cell r="FX93">
            <v>0</v>
          </cell>
          <cell r="FY93">
            <v>0</v>
          </cell>
          <cell r="FZ93">
            <v>0</v>
          </cell>
          <cell r="GA93">
            <v>0</v>
          </cell>
          <cell r="GB93">
            <v>0</v>
          </cell>
          <cell r="GC93">
            <v>0</v>
          </cell>
          <cell r="GD93">
            <v>0</v>
          </cell>
          <cell r="GE93">
            <v>0</v>
          </cell>
          <cell r="GF93">
            <v>0</v>
          </cell>
          <cell r="GG93">
            <v>0</v>
          </cell>
          <cell r="GH93">
            <v>0</v>
          </cell>
          <cell r="GI93">
            <v>0</v>
          </cell>
          <cell r="GJ93">
            <v>0</v>
          </cell>
          <cell r="GK93">
            <v>0</v>
          </cell>
          <cell r="GL93">
            <v>0</v>
          </cell>
          <cell r="GM93">
            <v>0</v>
          </cell>
          <cell r="GN93">
            <v>0</v>
          </cell>
          <cell r="GO93">
            <v>0</v>
          </cell>
          <cell r="GP93">
            <v>0</v>
          </cell>
          <cell r="GQ93">
            <v>0</v>
          </cell>
          <cell r="GR93">
            <v>0</v>
          </cell>
          <cell r="GS93">
            <v>0</v>
          </cell>
          <cell r="GT93">
            <v>0</v>
          </cell>
          <cell r="GU93">
            <v>0</v>
          </cell>
          <cell r="GV93">
            <v>0</v>
          </cell>
          <cell r="GW93">
            <v>0</v>
          </cell>
          <cell r="GX93">
            <v>0</v>
          </cell>
          <cell r="GY93">
            <v>0</v>
          </cell>
          <cell r="GZ93">
            <v>0</v>
          </cell>
          <cell r="HA93">
            <v>0</v>
          </cell>
          <cell r="HB93">
            <v>0</v>
          </cell>
          <cell r="HC93">
            <v>0</v>
          </cell>
          <cell r="HD93">
            <v>0</v>
          </cell>
          <cell r="HE93">
            <v>0</v>
          </cell>
          <cell r="HF93">
            <v>0</v>
          </cell>
          <cell r="HG93">
            <v>0</v>
          </cell>
          <cell r="HH93">
            <v>0</v>
          </cell>
          <cell r="HI93">
            <v>0</v>
          </cell>
          <cell r="HJ93">
            <v>0</v>
          </cell>
          <cell r="HK93">
            <v>0</v>
          </cell>
          <cell r="HL93">
            <v>0</v>
          </cell>
          <cell r="HM93">
            <v>0</v>
          </cell>
          <cell r="HN93">
            <v>0</v>
          </cell>
          <cell r="HO93">
            <v>0</v>
          </cell>
          <cell r="HP93">
            <v>0</v>
          </cell>
          <cell r="HQ93">
            <v>0</v>
          </cell>
          <cell r="HR93">
            <v>0</v>
          </cell>
          <cell r="HS93">
            <v>0</v>
          </cell>
          <cell r="HT93">
            <v>0</v>
          </cell>
          <cell r="HU93">
            <v>0</v>
          </cell>
          <cell r="HV93">
            <v>0</v>
          </cell>
          <cell r="HW93" t="str">
            <v xml:space="preserve">La Secretaria General  implemento Elastic Search, como Herramientas Tecnológicas de Gobierno digital que contribuye a aumentar la gobernabilidad de TI en la Secretaria General.   Se normalizaron los parámetros generales que permitan generar los correos a las personas encargadas de cada uno de los dispositivos de la plataforma TI de la Secretaria General, de dos formas  1. Reactiva: que se basa en realizar PING cada 3 minutos a los diferentes dispositivos y si en un rango de 15 minutos existiera 3 caídas se genera una alerta.   Y   2. Proactiva: que se basa en un límite o tamaño de ocupación en disco duro y memoria Ram en los servidores, siendo esta ultima la de mayor valor para la transformación digital en la que se encuentra la entidad.
</v>
          </cell>
          <cell r="HX93" t="str">
            <v/>
          </cell>
          <cell r="HY93" t="str">
            <v/>
          </cell>
          <cell r="HZ93" t="str">
            <v/>
          </cell>
          <cell r="IA93" t="str">
            <v xml:space="preserve">Para el mes de febrero de 2022 se implementa herramienta tecnológica denominada Elastic Search  que realiza el Monitoreo de estado de servidores de datos administrados por la OTIC, en cuanto a Memoria usada y Espacio en disco.
</v>
          </cell>
          <cell r="IB93" t="str">
            <v/>
          </cell>
          <cell r="IC93" t="str">
            <v/>
          </cell>
          <cell r="ID93" t="str">
            <v/>
          </cell>
          <cell r="IE93" t="str">
            <v/>
          </cell>
          <cell r="IF93" t="str">
            <v/>
          </cell>
          <cell r="IG93" t="str">
            <v/>
          </cell>
          <cell r="IH93" t="str">
            <v/>
          </cell>
          <cell r="II93" t="str">
            <v/>
          </cell>
          <cell r="IJ93" t="str">
            <v/>
          </cell>
          <cell r="IK93" t="str">
            <v/>
          </cell>
          <cell r="IL93">
            <v>0</v>
          </cell>
          <cell r="IM93">
            <v>1</v>
          </cell>
          <cell r="IN93">
            <v>0</v>
          </cell>
          <cell r="IO93">
            <v>0</v>
          </cell>
          <cell r="IP93">
            <v>0</v>
          </cell>
          <cell r="IQ93">
            <v>0</v>
          </cell>
          <cell r="IR93">
            <v>0</v>
          </cell>
          <cell r="IS93">
            <v>0</v>
          </cell>
          <cell r="IT93">
            <v>0</v>
          </cell>
          <cell r="IU93">
            <v>0</v>
          </cell>
          <cell r="IV93">
            <v>0</v>
          </cell>
          <cell r="IW93">
            <v>0</v>
          </cell>
          <cell r="IX93">
            <v>0.2</v>
          </cell>
          <cell r="IY93">
            <v>0</v>
          </cell>
          <cell r="IZ93">
            <v>20</v>
          </cell>
          <cell r="JA93">
            <v>0</v>
          </cell>
          <cell r="JB93">
            <v>0</v>
          </cell>
          <cell r="JC93">
            <v>0</v>
          </cell>
          <cell r="JD93">
            <v>0</v>
          </cell>
          <cell r="JE93">
            <v>0</v>
          </cell>
          <cell r="JF93">
            <v>0</v>
          </cell>
          <cell r="JG93">
            <v>0</v>
          </cell>
          <cell r="JH93">
            <v>0</v>
          </cell>
          <cell r="JI93">
            <v>0</v>
          </cell>
          <cell r="JJ93">
            <v>0</v>
          </cell>
          <cell r="JK93">
            <v>20</v>
          </cell>
          <cell r="JL93">
            <v>0</v>
          </cell>
          <cell r="JM93">
            <v>20</v>
          </cell>
          <cell r="JN93">
            <v>20</v>
          </cell>
          <cell r="JO93">
            <v>20</v>
          </cell>
          <cell r="JP93">
            <v>20</v>
          </cell>
          <cell r="JQ93">
            <v>20</v>
          </cell>
          <cell r="JR93">
            <v>20</v>
          </cell>
          <cell r="JS93">
            <v>20</v>
          </cell>
          <cell r="JT93">
            <v>20</v>
          </cell>
          <cell r="JU93">
            <v>20</v>
          </cell>
          <cell r="JV93">
            <v>20</v>
          </cell>
          <cell r="JW93">
            <v>20</v>
          </cell>
          <cell r="JX93" t="str">
            <v>No Programó</v>
          </cell>
          <cell r="JY93">
            <v>100</v>
          </cell>
          <cell r="JZ93" t="str">
            <v/>
          </cell>
          <cell r="KA93" t="str">
            <v/>
          </cell>
          <cell r="KB93" t="str">
            <v/>
          </cell>
          <cell r="KC93" t="str">
            <v/>
          </cell>
          <cell r="KD93" t="str">
            <v/>
          </cell>
          <cell r="KE93" t="str">
            <v/>
          </cell>
          <cell r="KF93" t="str">
            <v/>
          </cell>
          <cell r="KG93" t="str">
            <v/>
          </cell>
          <cell r="KH93" t="str">
            <v/>
          </cell>
          <cell r="KI93" t="str">
            <v/>
          </cell>
          <cell r="KJ93" t="str">
            <v>No Programó</v>
          </cell>
          <cell r="KK93">
            <v>100</v>
          </cell>
          <cell r="KL93">
            <v>100</v>
          </cell>
          <cell r="KM93" t="str">
            <v/>
          </cell>
          <cell r="KN93" t="str">
            <v/>
          </cell>
          <cell r="KO93" t="str">
            <v/>
          </cell>
          <cell r="KP93" t="str">
            <v/>
          </cell>
          <cell r="KQ93" t="str">
            <v/>
          </cell>
          <cell r="KR93" t="str">
            <v/>
          </cell>
          <cell r="KS93" t="str">
            <v/>
          </cell>
          <cell r="KT93" t="str">
            <v/>
          </cell>
          <cell r="KU93" t="str">
            <v/>
          </cell>
          <cell r="KV93">
            <v>100</v>
          </cell>
          <cell r="KW93" t="str">
            <v>7872_2</v>
          </cell>
          <cell r="KX93" t="str">
            <v>2. Contar con servicios digitales que atiendan las necesidades de los grupos de interés</v>
          </cell>
          <cell r="KY93">
            <v>100</v>
          </cell>
          <cell r="KZ93">
            <v>24.666666666666668</v>
          </cell>
          <cell r="LA93" t="str">
            <v/>
          </cell>
          <cell r="LB93" t="str">
            <v/>
          </cell>
          <cell r="LC93">
            <v>100</v>
          </cell>
          <cell r="LD93">
            <v>22.333333333333336</v>
          </cell>
          <cell r="LE93">
            <v>15428222000</v>
          </cell>
          <cell r="LF93">
            <v>9827701644</v>
          </cell>
          <cell r="LG93">
            <v>1515983197</v>
          </cell>
          <cell r="LH93">
            <v>627400580</v>
          </cell>
          <cell r="LI93">
            <v>422484437</v>
          </cell>
          <cell r="LJ93" t="str">
            <v>No Programó</v>
          </cell>
          <cell r="LK93">
            <v>1</v>
          </cell>
          <cell r="LL93">
            <v>0</v>
          </cell>
          <cell r="LM93" t="str">
            <v/>
          </cell>
          <cell r="LN93" t="str">
            <v/>
          </cell>
          <cell r="LO93" t="str">
            <v/>
          </cell>
          <cell r="LP93" t="str">
            <v/>
          </cell>
          <cell r="LQ93" t="str">
            <v/>
          </cell>
          <cell r="LR93" t="str">
            <v/>
          </cell>
          <cell r="LS93" t="str">
            <v/>
          </cell>
          <cell r="LT93" t="str">
            <v/>
          </cell>
          <cell r="LU93" t="str">
            <v/>
          </cell>
          <cell r="LV93">
            <v>1</v>
          </cell>
          <cell r="LW93">
            <v>1</v>
          </cell>
          <cell r="LX93">
            <v>0</v>
          </cell>
          <cell r="LY93" t="str">
            <v>Oportuno: Se radica en los tiempos establecidos por la Oficina Asesora de Planeación - OAP</v>
          </cell>
          <cell r="LZ93">
            <v>0</v>
          </cell>
          <cell r="MA93">
            <v>0</v>
          </cell>
          <cell r="MB93">
            <v>0</v>
          </cell>
          <cell r="MC93">
            <v>0</v>
          </cell>
          <cell r="MD93">
            <v>0</v>
          </cell>
          <cell r="ME93">
            <v>0</v>
          </cell>
          <cell r="MF93">
            <v>0</v>
          </cell>
          <cell r="MG93">
            <v>0</v>
          </cell>
          <cell r="MH93">
            <v>0</v>
          </cell>
          <cell r="MI93">
            <v>0</v>
          </cell>
          <cell r="MJ93">
            <v>0</v>
          </cell>
          <cell r="MK93" t="str">
            <v>Coherente: La información de avance de la magnitud, consignada en el reporte del periodo, concuerda con la programación realizada, con la información cualitativa presentada, con las actividades establecidas (si aplica) y con los soportes presentados. Esta información es coherente con la descripción hecha en la hoja de vida de la meta o indicador.</v>
          </cell>
          <cell r="ML93">
            <v>0</v>
          </cell>
          <cell r="MM93">
            <v>0</v>
          </cell>
          <cell r="MN93">
            <v>0</v>
          </cell>
          <cell r="MO93">
            <v>0</v>
          </cell>
          <cell r="MP93">
            <v>0</v>
          </cell>
          <cell r="MQ93">
            <v>0</v>
          </cell>
          <cell r="MR93">
            <v>0</v>
          </cell>
          <cell r="MS93">
            <v>0</v>
          </cell>
          <cell r="MT93">
            <v>0</v>
          </cell>
          <cell r="MU93">
            <v>0</v>
          </cell>
          <cell r="MV93" t="str">
            <v>No Programó</v>
          </cell>
          <cell r="MW93">
            <v>100</v>
          </cell>
          <cell r="MX93">
            <v>100</v>
          </cell>
          <cell r="MY93" t="str">
            <v/>
          </cell>
          <cell r="MZ93" t="str">
            <v/>
          </cell>
          <cell r="NA93" t="str">
            <v/>
          </cell>
          <cell r="NB93" t="str">
            <v/>
          </cell>
          <cell r="NC93" t="str">
            <v/>
          </cell>
          <cell r="ND93" t="str">
            <v/>
          </cell>
          <cell r="NE93" t="str">
            <v/>
          </cell>
          <cell r="NF93" t="str">
            <v/>
          </cell>
          <cell r="NG93" t="str">
            <v/>
          </cell>
          <cell r="NH93">
            <v>0</v>
          </cell>
          <cell r="NI93" t="str">
            <v>No aplica</v>
          </cell>
          <cell r="NJ93">
            <v>0</v>
          </cell>
          <cell r="NK93">
            <v>0</v>
          </cell>
          <cell r="NL93">
            <v>0</v>
          </cell>
          <cell r="NM93">
            <v>0</v>
          </cell>
          <cell r="NN93">
            <v>0</v>
          </cell>
          <cell r="NO93">
            <v>0</v>
          </cell>
          <cell r="NP93">
            <v>0</v>
          </cell>
          <cell r="NQ93">
            <v>0</v>
          </cell>
          <cell r="NR93">
            <v>0</v>
          </cell>
          <cell r="NS93">
            <v>0</v>
          </cell>
          <cell r="NT93">
            <v>0</v>
          </cell>
          <cell r="NU93" t="str">
            <v>No se presentaron problemas o dificultades en el periodo de reporte</v>
          </cell>
          <cell r="NV93">
            <v>0</v>
          </cell>
          <cell r="NW93">
            <v>0</v>
          </cell>
          <cell r="NX93">
            <v>0</v>
          </cell>
          <cell r="NY93">
            <v>0</v>
          </cell>
          <cell r="NZ93">
            <v>0</v>
          </cell>
          <cell r="OA93">
            <v>0</v>
          </cell>
          <cell r="OB93">
            <v>0</v>
          </cell>
          <cell r="OC93">
            <v>0</v>
          </cell>
          <cell r="OD93">
            <v>0</v>
          </cell>
          <cell r="OE93">
            <v>0</v>
          </cell>
        </row>
        <row r="94">
          <cell r="A94" t="str">
            <v>PD142</v>
          </cell>
          <cell r="B94">
            <v>7872</v>
          </cell>
          <cell r="C94" t="str">
            <v>7872_MGA_3</v>
          </cell>
          <cell r="D94">
            <v>2020110010185</v>
          </cell>
          <cell r="E94" t="str">
            <v>Un nuevo contrato social y ambiental para la Bogotá del siglo XXI</v>
          </cell>
          <cell r="F94" t="str">
            <v>5. Construir Bogotá región con gobierno abierto, transparente y ciudadanía consciente.</v>
          </cell>
          <cell r="G94" t="str">
            <v>54. Transformación digital y gestión de TIC para un territorio inteligente</v>
          </cell>
          <cell r="H94" t="str">
            <v>Generar valor público para la ciudadanía, la Secretaria General y sus grupos de interes, mediante el uso y aprovechamiento estratégico de TIC.</v>
          </cell>
          <cell r="I94" t="str">
            <v>N/A</v>
          </cell>
          <cell r="J94" t="str">
            <v>Transformación digital y gestión TIC</v>
          </cell>
          <cell r="K94" t="str">
            <v>Oficina de Alta Consejería Distrital de Tecnologías de Información y Comunicaciones - TIC</v>
          </cell>
          <cell r="L94" t="str">
            <v>Felipe Guzman Ramirez</v>
          </cell>
          <cell r="M94" t="str">
            <v>Alto Consejero Distrital de Tecnologías de Información y Comunicaciones - TIC</v>
          </cell>
          <cell r="N94" t="str">
            <v>Oficina de Alta Consejería Distrital de Tecnologías de Información y Comunicaciones - TIC</v>
          </cell>
          <cell r="O94" t="str">
            <v>Felipe Guzman Ramirez</v>
          </cell>
          <cell r="P94" t="str">
            <v>Alto Consejero Distrital de Tecnologías de Información y Comunicaciones - TIC</v>
          </cell>
          <cell r="Q94" t="str">
            <v>Luisa Fernanda Ortega</v>
          </cell>
          <cell r="R94" t="str">
            <v>Jenny Torres</v>
          </cell>
          <cell r="S94" t="str">
            <v>Consolidar los avances de las metas de proyecto de inversión que apunten a la implementación de la estrategia de gobierno digital</v>
          </cell>
          <cell r="T94" t="str">
            <v>Informes de seguimiento de las metas del proyecto de inversión que apuntan a la implementación de la Estrategia de Gobierno digital realizados</v>
          </cell>
          <cell r="AF94" t="str">
            <v>Consolidar los avances de las metas de proyecto de inversión que apunten a la implementación de la estrategia de gobierno digital</v>
          </cell>
          <cell r="AI94" t="str">
            <v xml:space="preserve">PD_Gestion MGA: Consolidar los avances de las metas de proyecto de inversión que apunten a la implementación de la estrategia de gobierno digital; </v>
          </cell>
          <cell r="AJ94">
            <v>0</v>
          </cell>
          <cell r="AK94">
            <v>44055</v>
          </cell>
          <cell r="AL94">
            <v>1</v>
          </cell>
          <cell r="AM94">
            <v>2022</v>
          </cell>
          <cell r="AN94" t="str">
            <v>El indicador se encarga de consolidar los diferentes logros y avances que a través del proyecto de inversión de la Alta Consejería Distrital den cuenta de la implementación de la estrategia de gobierno digital. El reporte de este indicador se realizará trimestre vencido con un máximo de retraso de 30 días calendario basados en los informes de gestión de la Alta Consejería Distrital de TIC.</v>
          </cell>
          <cell r="AO94" t="str">
            <v>La estrategia de gobierno digital está orientada a la consolidación de una administración pública de calidad, eficiente, colaborativa y transparente, orientada a la maximización del valor público, a la promoción de la participación incidente y al logro de los objetivos misionales, mediante el uso intensivo de las TIC y así lograr la consolidación de un gobierno abierto para la ciudad.</v>
          </cell>
          <cell r="AP94">
            <v>2020</v>
          </cell>
          <cell r="AQ94">
            <v>2024</v>
          </cell>
          <cell r="AR94" t="str">
            <v>Suma</v>
          </cell>
          <cell r="AS94" t="str">
            <v>Eficacia</v>
          </cell>
          <cell r="AT94" t="str">
            <v>Número</v>
          </cell>
          <cell r="AU94" t="str">
            <v>Producto</v>
          </cell>
          <cell r="AV94" t="str">
            <v>N/D</v>
          </cell>
          <cell r="AW94" t="str">
            <v>N/D</v>
          </cell>
          <cell r="AX94" t="str">
            <v>N/D</v>
          </cell>
          <cell r="AZ94">
            <v>1</v>
          </cell>
          <cell r="BB94" t="str">
            <v>Lograr Reportar los avances en la implementación de la estrategia de gobierno digital a través del seguimiento de metas en el proyecto de inversión</v>
          </cell>
          <cell r="BC94" t="str">
            <v>Sumatoria de los informes de seguimiento de las metas del proyecto de inversión realizados y que den cuenta de la implementación de la estrategia de Gobierno Digital</v>
          </cell>
          <cell r="BD94" t="str">
            <v>Numero de los informes de seguimiento de las metas del proyecto de inversión realizados y que den cuenta de la implementación de la estrategia de Gobierno Digital</v>
          </cell>
          <cell r="BE94" t="str">
            <v>N/A</v>
          </cell>
          <cell r="BF94" t="str">
            <v>Informes que den cuenta de la Implementación de la estrategia.
Plan de Acción.</v>
          </cell>
          <cell r="BG94">
            <v>1</v>
          </cell>
          <cell r="BH94">
            <v>44055</v>
          </cell>
          <cell r="BI94">
            <v>0</v>
          </cell>
          <cell r="BJ94" t="str">
            <v>Establecer variables 1 y/o 2 numéricas</v>
          </cell>
          <cell r="BK94">
            <v>16</v>
          </cell>
          <cell r="BL94">
            <v>2</v>
          </cell>
          <cell r="BM94">
            <v>4</v>
          </cell>
          <cell r="BN94">
            <v>4</v>
          </cell>
          <cell r="BO94">
            <v>4</v>
          </cell>
          <cell r="BP94">
            <v>2</v>
          </cell>
          <cell r="BW94">
            <v>2</v>
          </cell>
          <cell r="BX94">
            <v>4</v>
          </cell>
          <cell r="BY94">
            <v>4</v>
          </cell>
          <cell r="BZ94">
            <v>4</v>
          </cell>
          <cell r="CA94">
            <v>4</v>
          </cell>
          <cell r="CB94">
            <v>0</v>
          </cell>
          <cell r="CC94" t="str">
            <v>N/A</v>
          </cell>
          <cell r="CD94">
            <v>0</v>
          </cell>
          <cell r="CE94">
            <v>0</v>
          </cell>
          <cell r="CF94">
            <v>2</v>
          </cell>
          <cell r="CG94">
            <v>4</v>
          </cell>
          <cell r="CH94">
            <v>7</v>
          </cell>
          <cell r="CI94" t="str">
            <v>Suma</v>
          </cell>
          <cell r="CJ94">
            <v>0</v>
          </cell>
          <cell r="CK94">
            <v>0</v>
          </cell>
          <cell r="CL94">
            <v>1</v>
          </cell>
          <cell r="CM94">
            <v>0</v>
          </cell>
          <cell r="CN94">
            <v>0</v>
          </cell>
          <cell r="CO94">
            <v>1</v>
          </cell>
          <cell r="CP94">
            <v>0</v>
          </cell>
          <cell r="CQ94">
            <v>0</v>
          </cell>
          <cell r="CR94">
            <v>1</v>
          </cell>
          <cell r="CS94">
            <v>0</v>
          </cell>
          <cell r="CT94">
            <v>0</v>
          </cell>
          <cell r="CU94">
            <v>1</v>
          </cell>
          <cell r="CV94">
            <v>4</v>
          </cell>
          <cell r="CW94">
            <v>1</v>
          </cell>
          <cell r="CX94">
            <v>0</v>
          </cell>
          <cell r="CY94">
            <v>0</v>
          </cell>
          <cell r="CZ94">
            <v>0</v>
          </cell>
          <cell r="DA94">
            <v>0</v>
          </cell>
          <cell r="DB94">
            <v>0</v>
          </cell>
          <cell r="DC94">
            <v>0</v>
          </cell>
          <cell r="DD94">
            <v>0</v>
          </cell>
          <cell r="DE94">
            <v>0</v>
          </cell>
          <cell r="DF94">
            <v>0</v>
          </cell>
          <cell r="DG94">
            <v>0</v>
          </cell>
          <cell r="DH94">
            <v>0</v>
          </cell>
          <cell r="DI94">
            <v>0</v>
          </cell>
          <cell r="DJ94">
            <v>4</v>
          </cell>
          <cell r="DK94">
            <v>0</v>
          </cell>
          <cell r="DL94">
            <v>0</v>
          </cell>
          <cell r="DM94">
            <v>1</v>
          </cell>
          <cell r="DN94">
            <v>0</v>
          </cell>
          <cell r="DO94">
            <v>0</v>
          </cell>
          <cell r="DP94">
            <v>0</v>
          </cell>
          <cell r="DQ94">
            <v>0</v>
          </cell>
          <cell r="DR94">
            <v>0</v>
          </cell>
          <cell r="DS94">
            <v>0</v>
          </cell>
          <cell r="DT94">
            <v>0</v>
          </cell>
          <cell r="DU94">
            <v>0</v>
          </cell>
          <cell r="DV94">
            <v>0</v>
          </cell>
          <cell r="DW94">
            <v>1</v>
          </cell>
          <cell r="DX94">
            <v>1</v>
          </cell>
          <cell r="DY94">
            <v>0</v>
          </cell>
          <cell r="DZ94">
            <v>0</v>
          </cell>
          <cell r="EA94" t="str">
            <v>Informe de seguimiento de las metas del proyecto de inversión que den cuenta de la implementación de la estrategia de gobierno digital</v>
          </cell>
          <cell r="EB94">
            <v>0</v>
          </cell>
          <cell r="EC94">
            <v>0</v>
          </cell>
          <cell r="ED94" t="str">
            <v>Informe de seguimiento de las metas del proyecto de inversión que den cuenta de la implementación de la estrategia de gobierno digital</v>
          </cell>
          <cell r="EE94">
            <v>0</v>
          </cell>
          <cell r="EF94">
            <v>0</v>
          </cell>
          <cell r="EG94" t="str">
            <v>Informe de seguimiento de las metas del proyecto de inversión que den cuenta de la implementación de la estrategia de gobierno digital</v>
          </cell>
          <cell r="EH94">
            <v>0</v>
          </cell>
          <cell r="EI94">
            <v>0</v>
          </cell>
          <cell r="EJ94" t="str">
            <v>Informe de seguimiento de las metas del proyecto de inversión que den cuenta de la implementación de la estrategia de gobierno digital</v>
          </cell>
          <cell r="EK94">
            <v>0</v>
          </cell>
          <cell r="EL94">
            <v>0</v>
          </cell>
          <cell r="EM94" t="str">
            <v>Informe de seguimiento de las metas del proyecto de inversión que den cuenta de la implementación de la estrategia de gobierno digital</v>
          </cell>
          <cell r="EN94">
            <v>0</v>
          </cell>
          <cell r="EO94">
            <v>0</v>
          </cell>
          <cell r="EP94">
            <v>0</v>
          </cell>
          <cell r="EQ94">
            <v>0</v>
          </cell>
          <cell r="ER94">
            <v>0</v>
          </cell>
          <cell r="ES94">
            <v>0</v>
          </cell>
          <cell r="ET94">
            <v>0</v>
          </cell>
          <cell r="EU94">
            <v>0</v>
          </cell>
          <cell r="EV94">
            <v>0</v>
          </cell>
          <cell r="EW94">
            <v>0</v>
          </cell>
          <cell r="EX94">
            <v>0</v>
          </cell>
          <cell r="EY94">
            <v>0</v>
          </cell>
          <cell r="EZ94">
            <v>0</v>
          </cell>
          <cell r="FA94">
            <v>0</v>
          </cell>
          <cell r="FB94">
            <v>0</v>
          </cell>
          <cell r="FC94">
            <v>0</v>
          </cell>
          <cell r="FD94">
            <v>0</v>
          </cell>
          <cell r="FE94">
            <v>0</v>
          </cell>
          <cell r="FF94">
            <v>0</v>
          </cell>
          <cell r="FG94">
            <v>0</v>
          </cell>
          <cell r="FH94">
            <v>0</v>
          </cell>
          <cell r="FI94">
            <v>0</v>
          </cell>
          <cell r="FJ94">
            <v>0</v>
          </cell>
          <cell r="FK94">
            <v>0</v>
          </cell>
          <cell r="FL94">
            <v>0</v>
          </cell>
          <cell r="FM94">
            <v>0</v>
          </cell>
          <cell r="FN94">
            <v>0</v>
          </cell>
          <cell r="FO94">
            <v>0</v>
          </cell>
          <cell r="FP94">
            <v>0</v>
          </cell>
          <cell r="FQ94">
            <v>0</v>
          </cell>
          <cell r="FR94">
            <v>0</v>
          </cell>
          <cell r="FS94">
            <v>0</v>
          </cell>
          <cell r="FT94">
            <v>0</v>
          </cell>
          <cell r="FU94">
            <v>0</v>
          </cell>
          <cell r="FV94">
            <v>0</v>
          </cell>
          <cell r="FW94">
            <v>0</v>
          </cell>
          <cell r="FX94">
            <v>0</v>
          </cell>
          <cell r="FY94">
            <v>0</v>
          </cell>
          <cell r="FZ94">
            <v>0</v>
          </cell>
          <cell r="GA94">
            <v>0</v>
          </cell>
          <cell r="GB94">
            <v>0</v>
          </cell>
          <cell r="GC94">
            <v>0</v>
          </cell>
          <cell r="GD94">
            <v>0</v>
          </cell>
          <cell r="GE94">
            <v>0</v>
          </cell>
          <cell r="GF94">
            <v>0</v>
          </cell>
          <cell r="GG94">
            <v>0</v>
          </cell>
          <cell r="GH94">
            <v>0</v>
          </cell>
          <cell r="GI94">
            <v>0</v>
          </cell>
          <cell r="GJ94">
            <v>0</v>
          </cell>
          <cell r="GK94">
            <v>0</v>
          </cell>
          <cell r="GL94">
            <v>0</v>
          </cell>
          <cell r="GM94">
            <v>0</v>
          </cell>
          <cell r="GN94">
            <v>0</v>
          </cell>
          <cell r="GO94">
            <v>0</v>
          </cell>
          <cell r="GP94">
            <v>0</v>
          </cell>
          <cell r="GQ94">
            <v>0</v>
          </cell>
          <cell r="GR94">
            <v>0</v>
          </cell>
          <cell r="GS94">
            <v>0</v>
          </cell>
          <cell r="GT94">
            <v>0</v>
          </cell>
          <cell r="GU94">
            <v>0</v>
          </cell>
          <cell r="GV94">
            <v>0</v>
          </cell>
          <cell r="GW94">
            <v>0</v>
          </cell>
          <cell r="GX94">
            <v>0</v>
          </cell>
          <cell r="GY94">
            <v>0</v>
          </cell>
          <cell r="GZ94">
            <v>0</v>
          </cell>
          <cell r="HA94">
            <v>0</v>
          </cell>
          <cell r="HB94">
            <v>0</v>
          </cell>
          <cell r="HC94">
            <v>0</v>
          </cell>
          <cell r="HD94">
            <v>0</v>
          </cell>
          <cell r="HE94">
            <v>0</v>
          </cell>
          <cell r="HF94">
            <v>0</v>
          </cell>
          <cell r="HG94">
            <v>0</v>
          </cell>
          <cell r="HH94">
            <v>0</v>
          </cell>
          <cell r="HI94">
            <v>0</v>
          </cell>
          <cell r="HJ94">
            <v>0</v>
          </cell>
          <cell r="HK94">
            <v>0</v>
          </cell>
          <cell r="HL94">
            <v>0</v>
          </cell>
          <cell r="HM94">
            <v>0</v>
          </cell>
          <cell r="HN94">
            <v>0</v>
          </cell>
          <cell r="HO94">
            <v>0</v>
          </cell>
          <cell r="HP94">
            <v>0</v>
          </cell>
          <cell r="HQ94">
            <v>0</v>
          </cell>
          <cell r="HR94">
            <v>0</v>
          </cell>
          <cell r="HS94">
            <v>0</v>
          </cell>
          <cell r="HT94">
            <v>0</v>
          </cell>
          <cell r="HU94">
            <v>0</v>
          </cell>
          <cell r="HV94">
            <v>0</v>
          </cell>
          <cell r="HW94" t="str">
            <v>Avances: Durante el periodo se logró la realización del informe de seguimiento de las metas que dan cuenta de la implementación de la implementación de la estrategia de gobierno digital.</v>
          </cell>
          <cell r="HX94" t="str">
            <v>Retrasos: Durante el periodo no se presentaron retrasos que impidieran el desarrollo del producto</v>
          </cell>
          <cell r="HY94" t="str">
            <v/>
          </cell>
          <cell r="HZ94" t="str">
            <v/>
          </cell>
          <cell r="IA94" t="str">
            <v/>
          </cell>
          <cell r="IB94" t="str">
            <v>Avances: Durante el periodo se logró la realización del informe de seguimiento de las metas que dan cuenta de la implementación de la implementación de la estrategia de Gobierno Gigital.
Retrasos: No se presentaron retrasos</v>
          </cell>
          <cell r="IC94" t="str">
            <v/>
          </cell>
          <cell r="ID94" t="str">
            <v/>
          </cell>
          <cell r="IE94" t="str">
            <v/>
          </cell>
          <cell r="IF94" t="str">
            <v/>
          </cell>
          <cell r="IG94" t="str">
            <v/>
          </cell>
          <cell r="IH94" t="str">
            <v/>
          </cell>
          <cell r="II94" t="str">
            <v/>
          </cell>
          <cell r="IJ94" t="str">
            <v/>
          </cell>
          <cell r="IK94" t="str">
            <v/>
          </cell>
          <cell r="IL94">
            <v>0</v>
          </cell>
          <cell r="IM94">
            <v>0</v>
          </cell>
          <cell r="IN94">
            <v>1</v>
          </cell>
          <cell r="IO94">
            <v>0</v>
          </cell>
          <cell r="IP94">
            <v>0</v>
          </cell>
          <cell r="IQ94">
            <v>0</v>
          </cell>
          <cell r="IR94">
            <v>0</v>
          </cell>
          <cell r="IS94">
            <v>0</v>
          </cell>
          <cell r="IT94">
            <v>0</v>
          </cell>
          <cell r="IU94">
            <v>0</v>
          </cell>
          <cell r="IV94">
            <v>0</v>
          </cell>
          <cell r="IW94">
            <v>0</v>
          </cell>
          <cell r="IX94">
            <v>0.25</v>
          </cell>
          <cell r="IY94">
            <v>0</v>
          </cell>
          <cell r="IZ94">
            <v>0</v>
          </cell>
          <cell r="JA94">
            <v>25</v>
          </cell>
          <cell r="JB94">
            <v>0</v>
          </cell>
          <cell r="JC94">
            <v>0</v>
          </cell>
          <cell r="JD94">
            <v>0</v>
          </cell>
          <cell r="JE94">
            <v>0</v>
          </cell>
          <cell r="JF94">
            <v>0</v>
          </cell>
          <cell r="JG94">
            <v>0</v>
          </cell>
          <cell r="JH94">
            <v>0</v>
          </cell>
          <cell r="JI94">
            <v>0</v>
          </cell>
          <cell r="JJ94">
            <v>0</v>
          </cell>
          <cell r="JK94">
            <v>25</v>
          </cell>
          <cell r="JL94">
            <v>0</v>
          </cell>
          <cell r="JM94">
            <v>0</v>
          </cell>
          <cell r="JN94">
            <v>25</v>
          </cell>
          <cell r="JO94">
            <v>25</v>
          </cell>
          <cell r="JP94">
            <v>25</v>
          </cell>
          <cell r="JQ94">
            <v>25</v>
          </cell>
          <cell r="JR94">
            <v>25</v>
          </cell>
          <cell r="JS94">
            <v>25</v>
          </cell>
          <cell r="JT94">
            <v>25</v>
          </cell>
          <cell r="JU94">
            <v>25</v>
          </cell>
          <cell r="JV94">
            <v>25</v>
          </cell>
          <cell r="JW94">
            <v>25</v>
          </cell>
          <cell r="JX94" t="str">
            <v>No Programó</v>
          </cell>
          <cell r="JY94" t="str">
            <v/>
          </cell>
          <cell r="JZ94">
            <v>100</v>
          </cell>
          <cell r="KA94" t="str">
            <v/>
          </cell>
          <cell r="KB94" t="str">
            <v/>
          </cell>
          <cell r="KC94" t="str">
            <v/>
          </cell>
          <cell r="KD94" t="str">
            <v/>
          </cell>
          <cell r="KE94" t="str">
            <v/>
          </cell>
          <cell r="KF94" t="str">
            <v/>
          </cell>
          <cell r="KG94" t="str">
            <v/>
          </cell>
          <cell r="KH94" t="str">
            <v/>
          </cell>
          <cell r="KI94" t="str">
            <v/>
          </cell>
          <cell r="KJ94" t="str">
            <v>No Programó</v>
          </cell>
          <cell r="KK94" t="str">
            <v>No Programó</v>
          </cell>
          <cell r="KL94">
            <v>100</v>
          </cell>
          <cell r="KM94" t="str">
            <v/>
          </cell>
          <cell r="KN94" t="str">
            <v/>
          </cell>
          <cell r="KO94" t="str">
            <v/>
          </cell>
          <cell r="KP94" t="str">
            <v/>
          </cell>
          <cell r="KQ94" t="str">
            <v/>
          </cell>
          <cell r="KR94" t="str">
            <v/>
          </cell>
          <cell r="KS94" t="str">
            <v/>
          </cell>
          <cell r="KT94" t="str">
            <v/>
          </cell>
          <cell r="KU94" t="str">
            <v/>
          </cell>
          <cell r="KV94">
            <v>100</v>
          </cell>
          <cell r="KW94" t="str">
            <v>7872_N</v>
          </cell>
          <cell r="KX94" t="str">
            <v>N/A</v>
          </cell>
          <cell r="KY94" t="str">
            <v>No programó</v>
          </cell>
          <cell r="KZ94" t="str">
            <v/>
          </cell>
          <cell r="LA94" t="str">
            <v/>
          </cell>
          <cell r="LB94" t="str">
            <v/>
          </cell>
          <cell r="LC94">
            <v>100</v>
          </cell>
          <cell r="LD94">
            <v>22.333333333333336</v>
          </cell>
          <cell r="LE94">
            <v>15428222000</v>
          </cell>
          <cell r="LF94">
            <v>9827701644</v>
          </cell>
          <cell r="LG94">
            <v>1515983197</v>
          </cell>
          <cell r="LH94">
            <v>627400580</v>
          </cell>
          <cell r="LI94">
            <v>422484437</v>
          </cell>
          <cell r="LJ94" t="str">
            <v>No Programó</v>
          </cell>
          <cell r="LK94" t="str">
            <v>No Programó</v>
          </cell>
          <cell r="LL94">
            <v>1</v>
          </cell>
          <cell r="LM94" t="str">
            <v/>
          </cell>
          <cell r="LN94" t="str">
            <v/>
          </cell>
          <cell r="LO94" t="str">
            <v/>
          </cell>
          <cell r="LP94" t="str">
            <v/>
          </cell>
          <cell r="LQ94" t="str">
            <v/>
          </cell>
          <cell r="LR94" t="str">
            <v/>
          </cell>
          <cell r="LS94" t="str">
            <v/>
          </cell>
          <cell r="LT94" t="str">
            <v/>
          </cell>
          <cell r="LU94" t="str">
            <v/>
          </cell>
          <cell r="LV94">
            <v>1</v>
          </cell>
          <cell r="LW94">
            <v>1</v>
          </cell>
          <cell r="LX94">
            <v>0</v>
          </cell>
          <cell r="LY94">
            <v>0</v>
          </cell>
          <cell r="LZ94">
            <v>0</v>
          </cell>
          <cell r="MA94">
            <v>0</v>
          </cell>
          <cell r="MB94">
            <v>0</v>
          </cell>
          <cell r="MC94">
            <v>0</v>
          </cell>
          <cell r="MD94">
            <v>0</v>
          </cell>
          <cell r="ME94">
            <v>0</v>
          </cell>
          <cell r="MF94">
            <v>0</v>
          </cell>
          <cell r="MG94">
            <v>0</v>
          </cell>
          <cell r="MH94">
            <v>0</v>
          </cell>
          <cell r="MI94">
            <v>0</v>
          </cell>
          <cell r="MJ94">
            <v>0</v>
          </cell>
          <cell r="MK94">
            <v>0</v>
          </cell>
          <cell r="ML94">
            <v>0</v>
          </cell>
          <cell r="MM94">
            <v>0</v>
          </cell>
          <cell r="MN94">
            <v>0</v>
          </cell>
          <cell r="MO94">
            <v>0</v>
          </cell>
          <cell r="MP94">
            <v>0</v>
          </cell>
          <cell r="MQ94">
            <v>0</v>
          </cell>
          <cell r="MR94">
            <v>0</v>
          </cell>
          <cell r="MS94">
            <v>0</v>
          </cell>
          <cell r="MT94">
            <v>0</v>
          </cell>
          <cell r="MU94">
            <v>0</v>
          </cell>
          <cell r="MV94" t="str">
            <v>No Programó</v>
          </cell>
          <cell r="MW94" t="str">
            <v>No Programó</v>
          </cell>
          <cell r="MX94">
            <v>100</v>
          </cell>
          <cell r="MY94" t="str">
            <v/>
          </cell>
          <cell r="MZ94" t="str">
            <v/>
          </cell>
          <cell r="NA94" t="str">
            <v/>
          </cell>
          <cell r="NB94" t="str">
            <v/>
          </cell>
          <cell r="NC94" t="str">
            <v/>
          </cell>
          <cell r="ND94" t="str">
            <v/>
          </cell>
          <cell r="NE94" t="str">
            <v/>
          </cell>
          <cell r="NF94" t="str">
            <v/>
          </cell>
          <cell r="NG94" t="str">
            <v/>
          </cell>
          <cell r="NH94">
            <v>0</v>
          </cell>
          <cell r="NI94">
            <v>0</v>
          </cell>
          <cell r="NJ94">
            <v>0</v>
          </cell>
          <cell r="NK94">
            <v>0</v>
          </cell>
          <cell r="NL94">
            <v>0</v>
          </cell>
          <cell r="NM94">
            <v>0</v>
          </cell>
          <cell r="NN94">
            <v>0</v>
          </cell>
          <cell r="NO94">
            <v>0</v>
          </cell>
          <cell r="NP94">
            <v>0</v>
          </cell>
          <cell r="NQ94">
            <v>0</v>
          </cell>
          <cell r="NR94">
            <v>0</v>
          </cell>
          <cell r="NS94">
            <v>0</v>
          </cell>
          <cell r="NT94">
            <v>0</v>
          </cell>
          <cell r="NU94">
            <v>0</v>
          </cell>
          <cell r="NV94">
            <v>0</v>
          </cell>
          <cell r="NW94">
            <v>0</v>
          </cell>
          <cell r="NX94">
            <v>0</v>
          </cell>
          <cell r="NY94">
            <v>0</v>
          </cell>
          <cell r="NZ94">
            <v>0</v>
          </cell>
          <cell r="OA94">
            <v>0</v>
          </cell>
          <cell r="OB94">
            <v>0</v>
          </cell>
          <cell r="OC94">
            <v>0</v>
          </cell>
          <cell r="OD94">
            <v>0</v>
          </cell>
          <cell r="OE94">
            <v>0</v>
          </cell>
        </row>
        <row r="95">
          <cell r="A95" t="str">
            <v>PD160</v>
          </cell>
          <cell r="B95">
            <v>7873</v>
          </cell>
          <cell r="D95">
            <v>2020110010189</v>
          </cell>
          <cell r="E95" t="str">
            <v>Un Nuevo Contrato Social y Ambiental para la Bogotá del Siglo XXI</v>
          </cell>
          <cell r="F95" t="str">
            <v>5. Construir Bogotá región con gobierno abierto, transparente y ciudadanía consciente.</v>
          </cell>
          <cell r="G95" t="str">
            <v>56. Gestión Pública Efectiva</v>
          </cell>
          <cell r="H95" t="str">
            <v>Incrementar la capacidad institucional para atender con eficiencia los retos de su misionalidad en el Distrito.</v>
          </cell>
          <cell r="I95" t="str">
            <v>1. Gestionar de manera eficiente los recursos para apoyar la misionalidad de la Entidad.</v>
          </cell>
          <cell r="J95" t="str">
            <v>Fortalecimiento de la Capacidad Institucional de la Secretaría General</v>
          </cell>
          <cell r="K95" t="str">
            <v>Subsecretaria Corporativa</v>
          </cell>
          <cell r="L95" t="str">
            <v>Luz Karime Fernandez Castillo</v>
          </cell>
          <cell r="M95" t="str">
            <v>Subsecretaria Corporativa</v>
          </cell>
          <cell r="N95" t="str">
            <v>Dirección Administrativa y Financiera</v>
          </cell>
          <cell r="O95" t="str">
            <v>Marcela Manrique Castro</v>
          </cell>
          <cell r="P95" t="str">
            <v>Directora Administrativa y Financiera</v>
          </cell>
          <cell r="Q95" t="str">
            <v>Paula Andrea Barrantes Ramírez</v>
          </cell>
          <cell r="R95" t="str">
            <v>Jorge Ruiz</v>
          </cell>
          <cell r="S95" t="str">
            <v>Dotar e intervenir la infraestructura de las sedes de la Secretaría General de la Alcaldía Mayor de Bogotá.</v>
          </cell>
          <cell r="T95" t="str">
            <v>Porcentaje de Cronograma de intervenciones de infraestructura ejecutado</v>
          </cell>
          <cell r="Z95" t="str">
            <v>499. Dotar e intervenir la infraestructura de las sedes de la Secretaría General de la Alcaldía Mayor de Bogotá.</v>
          </cell>
          <cell r="AA95" t="str">
            <v>547. Porcentaje de cronograma de intervenciones de infraestructura ejecutado.</v>
          </cell>
          <cell r="AH95" t="str">
            <v>16. Paz, justicia e instituciones sólidas</v>
          </cell>
          <cell r="AI95" t="str">
            <v xml:space="preserve">PD_Meta Sectorial: 499. Dotar e intervenir la infraestructura de las sedes de la Secretaría General de la Alcaldía Mayor de Bogotá.; PD_Indicador Meta sector: 547. Porcentaje de cronograma de intervenciones de infraestructura ejecutado.; ODS: 16. Paz, justicia e instituciones sólidas; </v>
          </cell>
          <cell r="AJ95">
            <v>0</v>
          </cell>
          <cell r="AK95">
            <v>44055</v>
          </cell>
          <cell r="AL95">
            <v>1</v>
          </cell>
          <cell r="AM95">
            <v>2022</v>
          </cell>
          <cell r="AN95" t="str">
            <v>Corresponde a la estructuración de un cronograma que incluya las actividades ambientales para prevenir, mitigar, corregir, o compensar los impactos negativos sobre el ambiente; y aquellas necesarias para garantizar el funcionamiento en condiciones de accesibilidad, integridad y seguridad en las sedes de la Secretaría General.</v>
          </cell>
          <cell r="AO95" t="str">
            <v xml:space="preserve">Dar cumplimiento a los lineamientos, asi como buenas prácticas contempladas en el PIGA y otros documentos ambientales. De la misma manera, los mantenimientos que se ejecuten en las diferentes sedes, propenden por la seguridad de los servidores públicos, colaboradores y visitantes, evitando que se produzcan accidentes por desperfectos en equipos, desprendimientos o caída de elementos; así como evitar el deterioro de los bienes muebles e inmuebles de la entidad. </v>
          </cell>
          <cell r="AP95">
            <v>2020</v>
          </cell>
          <cell r="AQ95">
            <v>2024</v>
          </cell>
          <cell r="AR95" t="str">
            <v>Constante</v>
          </cell>
          <cell r="AS95" t="str">
            <v>Eficacia</v>
          </cell>
          <cell r="AT95" t="str">
            <v>Porcentaje</v>
          </cell>
          <cell r="AU95" t="str">
            <v>Gestión</v>
          </cell>
          <cell r="AV95" t="str">
            <v>N/D</v>
          </cell>
          <cell r="AW95" t="str">
            <v>N/D</v>
          </cell>
          <cell r="AX95" t="str">
            <v>N/D</v>
          </cell>
          <cell r="AY95"/>
          <cell r="AZ95">
            <v>1</v>
          </cell>
          <cell r="BB95" t="str">
            <v xml:space="preserve">Ejecutar el 100% del cronograma de Intervenciones de Infraestructura ejecutado. </v>
          </cell>
          <cell r="BC95" t="str">
            <v>Porcentaje de avance en la ejecución del cronograma de intervenciones de infraestructura / Porcentaje de avance programado en la ejecución del cronograma de intervenciones de infraestructura</v>
          </cell>
          <cell r="BD95" t="str">
            <v>Porcentaje de avance en la ejecución del cronograma de intervenciones de infraestructura</v>
          </cell>
          <cell r="BE95" t="str">
            <v>Porcentaje de avance programado en la ejecución del cronograma de intervenciones de infraestructura</v>
          </cell>
          <cell r="BF95" t="str">
            <v xml:space="preserve">Informe de ejecución </v>
          </cell>
          <cell r="BG95">
            <v>2</v>
          </cell>
          <cell r="BH95">
            <v>44558</v>
          </cell>
          <cell r="BI95" t="str">
            <v>Se ajustan las variables 1 y 2, y la fórmula de medición del indicador.</v>
          </cell>
          <cell r="BJ95" t="str">
            <v>Establecer variables 1 y/o 2 numéricas</v>
          </cell>
          <cell r="BK95">
            <v>100</v>
          </cell>
          <cell r="BL95">
            <v>100</v>
          </cell>
          <cell r="BM95">
            <v>100</v>
          </cell>
          <cell r="BN95">
            <v>100</v>
          </cell>
          <cell r="BO95">
            <v>100</v>
          </cell>
          <cell r="BP95">
            <v>100</v>
          </cell>
          <cell r="BW95">
            <v>100</v>
          </cell>
          <cell r="BX95">
            <v>100</v>
          </cell>
          <cell r="BY95">
            <v>100</v>
          </cell>
          <cell r="BZ95">
            <v>100</v>
          </cell>
          <cell r="CA95">
            <v>100</v>
          </cell>
          <cell r="CB95">
            <v>0</v>
          </cell>
          <cell r="CC95" t="str">
            <v>N/A</v>
          </cell>
          <cell r="CD95" t="str">
            <v>N/A</v>
          </cell>
          <cell r="CE95" t="str">
            <v>N/A</v>
          </cell>
          <cell r="CF95">
            <v>100</v>
          </cell>
          <cell r="CG95">
            <v>100</v>
          </cell>
          <cell r="CH95" t="str">
            <v>No aplica</v>
          </cell>
          <cell r="CI95" t="str">
            <v>suma</v>
          </cell>
          <cell r="CJ95">
            <v>5</v>
          </cell>
          <cell r="CK95">
            <v>0</v>
          </cell>
          <cell r="CL95">
            <v>8</v>
          </cell>
          <cell r="CM95">
            <v>0</v>
          </cell>
          <cell r="CN95">
            <v>0</v>
          </cell>
          <cell r="CO95">
            <v>40</v>
          </cell>
          <cell r="CP95">
            <v>0</v>
          </cell>
          <cell r="CQ95">
            <v>0</v>
          </cell>
          <cell r="CR95">
            <v>23</v>
          </cell>
          <cell r="CS95">
            <v>0</v>
          </cell>
          <cell r="CT95">
            <v>0</v>
          </cell>
          <cell r="CU95">
            <v>24</v>
          </cell>
          <cell r="CV95">
            <v>100</v>
          </cell>
          <cell r="CW95">
            <v>13</v>
          </cell>
          <cell r="CX95">
            <v>5</v>
          </cell>
          <cell r="CY95">
            <v>0</v>
          </cell>
          <cell r="CZ95">
            <v>8</v>
          </cell>
          <cell r="DA95">
            <v>0</v>
          </cell>
          <cell r="DB95">
            <v>0</v>
          </cell>
          <cell r="DC95">
            <v>40</v>
          </cell>
          <cell r="DD95">
            <v>0</v>
          </cell>
          <cell r="DE95">
            <v>0</v>
          </cell>
          <cell r="DF95">
            <v>23</v>
          </cell>
          <cell r="DG95">
            <v>0</v>
          </cell>
          <cell r="DH95">
            <v>0</v>
          </cell>
          <cell r="DI95">
            <v>24</v>
          </cell>
          <cell r="DJ95">
            <v>100</v>
          </cell>
          <cell r="DK95">
            <v>5</v>
          </cell>
          <cell r="DL95">
            <v>0</v>
          </cell>
          <cell r="DM95">
            <v>8</v>
          </cell>
          <cell r="DN95">
            <v>0</v>
          </cell>
          <cell r="DO95">
            <v>0</v>
          </cell>
          <cell r="DP95">
            <v>0</v>
          </cell>
          <cell r="DQ95">
            <v>0</v>
          </cell>
          <cell r="DR95">
            <v>0</v>
          </cell>
          <cell r="DS95">
            <v>0</v>
          </cell>
          <cell r="DT95">
            <v>0</v>
          </cell>
          <cell r="DU95">
            <v>0</v>
          </cell>
          <cell r="DV95">
            <v>0</v>
          </cell>
          <cell r="DW95">
            <v>13</v>
          </cell>
          <cell r="DX95">
            <v>13</v>
          </cell>
          <cell r="DY95" t="str">
            <v xml:space="preserve">Programación de actividades de mantenimiento, procesos de obra, actividades PIGA y adquisiciones asociadas. </v>
          </cell>
          <cell r="DZ95">
            <v>0</v>
          </cell>
          <cell r="EA95" t="str">
            <v>Informe de Gestión del Proyecto 7873 trimestral acumulado.</v>
          </cell>
          <cell r="EB95">
            <v>0</v>
          </cell>
          <cell r="EC95">
            <v>0</v>
          </cell>
          <cell r="ED95" t="str">
            <v>Informe de Gestión del Proyecto 7873 trimestral acumulado.</v>
          </cell>
          <cell r="EE95">
            <v>0</v>
          </cell>
          <cell r="EF95">
            <v>0</v>
          </cell>
          <cell r="EG95" t="str">
            <v>Informe de Gestión del Proyecto 7873 trimestral acumulado.</v>
          </cell>
          <cell r="EH95">
            <v>0</v>
          </cell>
          <cell r="EI95">
            <v>0</v>
          </cell>
          <cell r="EJ95" t="str">
            <v>Informe de Gestión del Proyecto 7873 trimestral acumulado.</v>
          </cell>
          <cell r="EK95" t="str">
            <v xml:space="preserve">Programación de actividades de mantenimiento, procesos de obra, actividades PIGA y adquisiciones asociadas. </v>
          </cell>
          <cell r="EL95">
            <v>0</v>
          </cell>
          <cell r="EM95" t="str">
            <v>Informe de Gestión del Proyecto 7873 trimestral acumulado.</v>
          </cell>
          <cell r="EN95">
            <v>0</v>
          </cell>
          <cell r="EO95">
            <v>0</v>
          </cell>
          <cell r="EP95">
            <v>0</v>
          </cell>
          <cell r="EQ95">
            <v>0</v>
          </cell>
          <cell r="ER95">
            <v>0</v>
          </cell>
          <cell r="ES95">
            <v>0</v>
          </cell>
          <cell r="ET95">
            <v>0</v>
          </cell>
          <cell r="EU95">
            <v>0</v>
          </cell>
          <cell r="EV95">
            <v>0</v>
          </cell>
          <cell r="EW95">
            <v>0</v>
          </cell>
          <cell r="EX95">
            <v>0</v>
          </cell>
          <cell r="EY95">
            <v>0</v>
          </cell>
          <cell r="EZ95">
            <v>0</v>
          </cell>
          <cell r="FA95">
            <v>0</v>
          </cell>
          <cell r="FB95">
            <v>0</v>
          </cell>
          <cell r="FC95">
            <v>0</v>
          </cell>
          <cell r="FD95">
            <v>0</v>
          </cell>
          <cell r="FE95">
            <v>0</v>
          </cell>
          <cell r="FF95">
            <v>0</v>
          </cell>
          <cell r="FG95">
            <v>0</v>
          </cell>
          <cell r="FH95">
            <v>0</v>
          </cell>
          <cell r="FI95">
            <v>0</v>
          </cell>
          <cell r="FJ95">
            <v>0</v>
          </cell>
          <cell r="FK95">
            <v>0</v>
          </cell>
          <cell r="FL95">
            <v>0</v>
          </cell>
          <cell r="FM95">
            <v>0</v>
          </cell>
          <cell r="FN95">
            <v>0</v>
          </cell>
          <cell r="FO95">
            <v>0</v>
          </cell>
          <cell r="FP95">
            <v>0</v>
          </cell>
          <cell r="FQ95">
            <v>0</v>
          </cell>
          <cell r="FR95">
            <v>0</v>
          </cell>
          <cell r="FS95">
            <v>0</v>
          </cell>
          <cell r="FT95">
            <v>0</v>
          </cell>
          <cell r="FU95">
            <v>0</v>
          </cell>
          <cell r="FV95">
            <v>0</v>
          </cell>
          <cell r="FW95">
            <v>0</v>
          </cell>
          <cell r="FX95">
            <v>0</v>
          </cell>
          <cell r="FY95">
            <v>0</v>
          </cell>
          <cell r="FZ95">
            <v>0</v>
          </cell>
          <cell r="GA95">
            <v>0</v>
          </cell>
          <cell r="GB95">
            <v>0</v>
          </cell>
          <cell r="GC95">
            <v>0</v>
          </cell>
          <cell r="GD95">
            <v>0</v>
          </cell>
          <cell r="GE95">
            <v>0</v>
          </cell>
          <cell r="GF95">
            <v>0</v>
          </cell>
          <cell r="GG95">
            <v>0</v>
          </cell>
          <cell r="GH95">
            <v>0</v>
          </cell>
          <cell r="GI95">
            <v>0</v>
          </cell>
          <cell r="GJ95">
            <v>0</v>
          </cell>
          <cell r="GK95">
            <v>0</v>
          </cell>
          <cell r="GL95">
            <v>0</v>
          </cell>
          <cell r="GM95">
            <v>0</v>
          </cell>
          <cell r="GN95">
            <v>0</v>
          </cell>
          <cell r="GO95">
            <v>0</v>
          </cell>
          <cell r="GP95">
            <v>0</v>
          </cell>
          <cell r="GQ95">
            <v>0</v>
          </cell>
          <cell r="GR95">
            <v>0</v>
          </cell>
          <cell r="GS95">
            <v>0</v>
          </cell>
          <cell r="GT95">
            <v>0</v>
          </cell>
          <cell r="GU95">
            <v>0</v>
          </cell>
          <cell r="GV95">
            <v>0</v>
          </cell>
          <cell r="GW95">
            <v>0</v>
          </cell>
          <cell r="GX95">
            <v>0</v>
          </cell>
          <cell r="GY95">
            <v>0</v>
          </cell>
          <cell r="GZ95">
            <v>0</v>
          </cell>
          <cell r="HA95">
            <v>0</v>
          </cell>
          <cell r="HB95">
            <v>0</v>
          </cell>
          <cell r="HC95">
            <v>0</v>
          </cell>
          <cell r="HD95">
            <v>0</v>
          </cell>
          <cell r="HE95">
            <v>0</v>
          </cell>
          <cell r="HF95">
            <v>0</v>
          </cell>
          <cell r="HG95">
            <v>0</v>
          </cell>
          <cell r="HH95">
            <v>0</v>
          </cell>
          <cell r="HI95">
            <v>0</v>
          </cell>
          <cell r="HJ95">
            <v>0</v>
          </cell>
          <cell r="HK95">
            <v>0</v>
          </cell>
          <cell r="HL95">
            <v>0</v>
          </cell>
          <cell r="HM95">
            <v>0</v>
          </cell>
          <cell r="HN95">
            <v>0</v>
          </cell>
          <cell r="HO95">
            <v>0</v>
          </cell>
          <cell r="HP95">
            <v>0</v>
          </cell>
          <cell r="HQ95">
            <v>0</v>
          </cell>
          <cell r="HR95">
            <v>0</v>
          </cell>
          <cell r="HS95">
            <v>0</v>
          </cell>
          <cell r="HT95">
            <v>0</v>
          </cell>
          <cell r="HU95">
            <v>0</v>
          </cell>
          <cell r="HV95">
            <v>0</v>
          </cell>
          <cell r="HW95" t="str">
            <v>A 31 de marzo, la Secretaría General cuenta con un avance en la meta del 13%,  adelantando actividades como la radicación 3 solicitudes de contratación para el Suministro de materiales de ferretería; suministro e instalación de una Carpa externa para el Centro de Encuentro Rafael Uribe Uribe; y  para la obra y adecuaciones necesarias en la cubierta de los edificios Liévano y Palacio Municipal de la Secretaría General de la Alcaldía Mayor se Bogotá, D.C.; la ejecución del 24% del cronograma de intervenciones de infraestructura; el mantenimiento  de las sedes; y la ejecución del 16,5% de las actividades programadas en el Plan de Acción PIGA 2021.</v>
          </cell>
          <cell r="HX95" t="str">
            <v>N/A</v>
          </cell>
          <cell r="HY95" t="str">
            <v>N/A</v>
          </cell>
          <cell r="HZ95" t="str">
            <v xml:space="preserve">Durante el periodo se formuló la Programación de actividades de mantenimiento, procesos de obra, actividades PIGA y adquisiciones asociadas. </v>
          </cell>
          <cell r="IA95" t="str">
            <v>No se programó avance para el periodo</v>
          </cell>
          <cell r="IB95" t="str">
            <v>La Secretaría General ejecutó el 16,5% de las actividades programadas en el Plan de Acción del PIGA 2021, contempladas en los programas de uso eficiente del agua, de la energía, gestión integral de residuos, consumo sostenible y prácticas sostenibles.
Así mismo, la Secretaría General avanzó un 24% en la ejecución del cronograma de intervenciones de infraestructura, pues intervinó 25 sedes (Manzana Liévano, Archivo de Bogotá, Imprenta Distrital, Supercade Suba, Supercade Bosa, Supercade 20 de Julio, Supercade Américas, Supercade Engativa - Ventanillas atención a las Vícctimas, Supercade Manitas, Supercade Calle 13, Supercade Social, Cade La Gaitana, Centro Local de Atención a las Victimas-Suba, Cade La Victoria, Cade Servitá, Cade Patio Bonito, Centro Local de Atención a las Victimas Patio Bonito, Centro Local de Atención a las Victimas-Chapinero, Centro Local de Atención a las Victimas-Bosa, Centro Local de Atención a las Victimas-Rafael Uribe Uribe, Centro de Memoria, Paz y Reconciliación – CMPR, Alta Consejería de Paz, Víctimas y Reconciliación-Sede Alterna Edif Tequendama, Cade Los luceros, Centro Local de Atención a las Victimas-Ciudad Bolívar, Supercade CAD ) adelantando actividades de mantenimiento preventivo y correctivo de motobombas, plantas eléctricas, control de accesos, aires acondicionados, entre otras; así como cambio de luminarias, Reparación de filtración en cubierta; Demarcación y pintura  de espacio para estructuras biciparqueaderos; Mantenimiento de tuberías;  Instalación de cinta antideslizante; Instalación de equipos entre otras.
Además, se radicaron en la Dirección de Contratación 3 solicitudes de contratación para el Suministro de materiales de ferretería; suministro e instalación de una Carpa externa para el Centro de Encuentro Rafael Uribe Uribe; y  la obra y adecuaciones necesarias en la cubierta de los edificios Liévano y Palacio Municipal de la Secretaría General de la Alcaldía Mayor se Bogotá, D.C.</v>
          </cell>
          <cell r="IC95" t="str">
            <v/>
          </cell>
          <cell r="ID95" t="str">
            <v/>
          </cell>
          <cell r="IE95" t="str">
            <v/>
          </cell>
          <cell r="IF95" t="str">
            <v/>
          </cell>
          <cell r="IG95" t="str">
            <v/>
          </cell>
          <cell r="IH95" t="str">
            <v/>
          </cell>
          <cell r="II95" t="str">
            <v/>
          </cell>
          <cell r="IJ95" t="str">
            <v/>
          </cell>
          <cell r="IK95" t="str">
            <v/>
          </cell>
          <cell r="IL95">
            <v>1</v>
          </cell>
          <cell r="IM95">
            <v>0</v>
          </cell>
          <cell r="IN95">
            <v>1</v>
          </cell>
          <cell r="IO95">
            <v>0</v>
          </cell>
          <cell r="IP95">
            <v>0</v>
          </cell>
          <cell r="IQ95">
            <v>0</v>
          </cell>
          <cell r="IR95">
            <v>0</v>
          </cell>
          <cell r="IS95">
            <v>0</v>
          </cell>
          <cell r="IT95">
            <v>0</v>
          </cell>
          <cell r="IU95">
            <v>0</v>
          </cell>
          <cell r="IV95">
            <v>0</v>
          </cell>
          <cell r="IW95">
            <v>0</v>
          </cell>
          <cell r="IX95">
            <v>0.13</v>
          </cell>
          <cell r="IY95">
            <v>5</v>
          </cell>
          <cell r="IZ95">
            <v>0</v>
          </cell>
          <cell r="JA95">
            <v>8</v>
          </cell>
          <cell r="JB95">
            <v>0</v>
          </cell>
          <cell r="JC95">
            <v>0</v>
          </cell>
          <cell r="JD95">
            <v>0</v>
          </cell>
          <cell r="JE95">
            <v>0</v>
          </cell>
          <cell r="JF95">
            <v>0</v>
          </cell>
          <cell r="JG95">
            <v>0</v>
          </cell>
          <cell r="JH95">
            <v>0</v>
          </cell>
          <cell r="JI95">
            <v>0</v>
          </cell>
          <cell r="JJ95">
            <v>0</v>
          </cell>
          <cell r="JK95">
            <v>13</v>
          </cell>
          <cell r="JL95">
            <v>5</v>
          </cell>
          <cell r="JM95">
            <v>5</v>
          </cell>
          <cell r="JN95">
            <v>13</v>
          </cell>
          <cell r="JO95">
            <v>13</v>
          </cell>
          <cell r="JP95">
            <v>13</v>
          </cell>
          <cell r="JQ95">
            <v>13</v>
          </cell>
          <cell r="JR95">
            <v>13</v>
          </cell>
          <cell r="JS95">
            <v>13</v>
          </cell>
          <cell r="JT95">
            <v>13</v>
          </cell>
          <cell r="JU95">
            <v>13</v>
          </cell>
          <cell r="JV95">
            <v>13</v>
          </cell>
          <cell r="JW95">
            <v>13</v>
          </cell>
          <cell r="JX95">
            <v>100</v>
          </cell>
          <cell r="JY95" t="str">
            <v/>
          </cell>
          <cell r="JZ95">
            <v>100</v>
          </cell>
          <cell r="KA95" t="str">
            <v/>
          </cell>
          <cell r="KB95" t="str">
            <v/>
          </cell>
          <cell r="KC95" t="str">
            <v/>
          </cell>
          <cell r="KD95" t="str">
            <v/>
          </cell>
          <cell r="KE95" t="str">
            <v/>
          </cell>
          <cell r="KF95" t="str">
            <v/>
          </cell>
          <cell r="KG95" t="str">
            <v/>
          </cell>
          <cell r="KH95" t="str">
            <v/>
          </cell>
          <cell r="KI95" t="str">
            <v/>
          </cell>
          <cell r="KJ95">
            <v>100</v>
          </cell>
          <cell r="KK95">
            <v>100</v>
          </cell>
          <cell r="KL95">
            <v>100</v>
          </cell>
          <cell r="KM95" t="str">
            <v/>
          </cell>
          <cell r="KN95" t="str">
            <v/>
          </cell>
          <cell r="KO95" t="str">
            <v/>
          </cell>
          <cell r="KP95" t="str">
            <v/>
          </cell>
          <cell r="KQ95" t="str">
            <v/>
          </cell>
          <cell r="KR95" t="str">
            <v/>
          </cell>
          <cell r="KS95" t="str">
            <v/>
          </cell>
          <cell r="KT95" t="str">
            <v/>
          </cell>
          <cell r="KU95" t="str">
            <v/>
          </cell>
          <cell r="KV95">
            <v>100</v>
          </cell>
          <cell r="KW95" t="str">
            <v>7873_1</v>
          </cell>
          <cell r="KX95" t="str">
            <v>1. Gestionar de manera eficiente los recursos para apoyar la misionalidad de la Entidad.</v>
          </cell>
          <cell r="KY95">
            <v>87.5</v>
          </cell>
          <cell r="KZ95">
            <v>16.613708220415539</v>
          </cell>
          <cell r="LA95">
            <v>87.5</v>
          </cell>
          <cell r="LB95">
            <v>16.613708220415539</v>
          </cell>
          <cell r="LC95">
            <v>93.75</v>
          </cell>
          <cell r="LD95">
            <v>17.862687443541102</v>
          </cell>
          <cell r="LE95">
            <v>13883637000</v>
          </cell>
          <cell r="LF95">
            <v>10538185450</v>
          </cell>
          <cell r="LG95">
            <v>1341123031</v>
          </cell>
          <cell r="LH95">
            <v>491451190</v>
          </cell>
          <cell r="LI95">
            <v>399459377</v>
          </cell>
          <cell r="LJ95">
            <v>5</v>
          </cell>
          <cell r="LK95">
            <v>0</v>
          </cell>
          <cell r="LL95">
            <v>8</v>
          </cell>
          <cell r="LM95" t="str">
            <v/>
          </cell>
          <cell r="LN95" t="str">
            <v/>
          </cell>
          <cell r="LO95" t="str">
            <v/>
          </cell>
          <cell r="LP95" t="str">
            <v/>
          </cell>
          <cell r="LQ95" t="str">
            <v/>
          </cell>
          <cell r="LR95" t="str">
            <v/>
          </cell>
          <cell r="LS95" t="str">
            <v/>
          </cell>
          <cell r="LT95" t="str">
            <v/>
          </cell>
          <cell r="LU95" t="str">
            <v/>
          </cell>
          <cell r="LV95">
            <v>13</v>
          </cell>
          <cell r="LW95">
            <v>13</v>
          </cell>
          <cell r="LX95" t="str">
            <v>No oportuna: El tiempo de radicación debe coincidir con el plazo establecido por la Oficina Asesora de Planeación - OAP</v>
          </cell>
          <cell r="LY95" t="str">
            <v>No aplica</v>
          </cell>
          <cell r="LZ95">
            <v>0</v>
          </cell>
          <cell r="MA95">
            <v>0</v>
          </cell>
          <cell r="MB95">
            <v>0</v>
          </cell>
          <cell r="MC95">
            <v>0</v>
          </cell>
          <cell r="MD95">
            <v>0</v>
          </cell>
          <cell r="ME95">
            <v>0</v>
          </cell>
          <cell r="MF95">
            <v>0</v>
          </cell>
          <cell r="MG95">
            <v>0</v>
          </cell>
          <cell r="MH95">
            <v>0</v>
          </cell>
          <cell r="MI95">
            <v>0</v>
          </cell>
          <cell r="MJ95" t="str">
            <v>Coherente: La información de avance de la magnitud, consignada en el reporte del periodo, concuerda con la programación realizada, con la información cualitativa presentada, con las actividades establecidas (si aplica) y con los soportes presentados. Esta información es coherente con la descripción hecha en la hoja de vida de la meta o indicador.</v>
          </cell>
          <cell r="MK95" t="str">
            <v>No aplica</v>
          </cell>
          <cell r="ML95">
            <v>0</v>
          </cell>
          <cell r="MM95">
            <v>0</v>
          </cell>
          <cell r="MN95">
            <v>0</v>
          </cell>
          <cell r="MO95">
            <v>0</v>
          </cell>
          <cell r="MP95">
            <v>0</v>
          </cell>
          <cell r="MQ95">
            <v>0</v>
          </cell>
          <cell r="MR95">
            <v>0</v>
          </cell>
          <cell r="MS95">
            <v>0</v>
          </cell>
          <cell r="MT95">
            <v>0</v>
          </cell>
          <cell r="MU95">
            <v>0</v>
          </cell>
          <cell r="MV95">
            <v>100</v>
          </cell>
          <cell r="MW95">
            <v>100</v>
          </cell>
          <cell r="MX95">
            <v>100</v>
          </cell>
          <cell r="MY95" t="str">
            <v/>
          </cell>
          <cell r="MZ95" t="str">
            <v/>
          </cell>
          <cell r="NA95" t="str">
            <v/>
          </cell>
          <cell r="NB95" t="str">
            <v/>
          </cell>
          <cell r="NC95" t="str">
            <v/>
          </cell>
          <cell r="ND95" t="str">
            <v/>
          </cell>
          <cell r="NE95" t="str">
            <v/>
          </cell>
          <cell r="NF95" t="str">
            <v/>
          </cell>
          <cell r="NG95" t="str">
            <v/>
          </cell>
          <cell r="NH95" t="str">
            <v>No aplica</v>
          </cell>
          <cell r="NI95" t="str">
            <v>No aplica</v>
          </cell>
          <cell r="NJ95">
            <v>0</v>
          </cell>
          <cell r="NK95">
            <v>0</v>
          </cell>
          <cell r="NL95">
            <v>0</v>
          </cell>
          <cell r="NM95">
            <v>0</v>
          </cell>
          <cell r="NN95">
            <v>0</v>
          </cell>
          <cell r="NO95">
            <v>0</v>
          </cell>
          <cell r="NP95">
            <v>0</v>
          </cell>
          <cell r="NQ95">
            <v>0</v>
          </cell>
          <cell r="NR95">
            <v>0</v>
          </cell>
          <cell r="NS95">
            <v>0</v>
          </cell>
          <cell r="NT95" t="str">
            <v xml:space="preserve">No se identificaron problemas o dificultades.
La información consignada en el reporte del periodo, respecto a los avances, logros y retrasos presentados, da cuenta de forma clara, completa y concisa del nivel de cumplimiento de la meta o indicador.
Esta información es coherente con la descripción hecha en la hoja de vida de la meta o indicador. </v>
          </cell>
          <cell r="NU95" t="str">
            <v>No aplica para el mes de reporte de acuerdo con la programación de la meta.</v>
          </cell>
          <cell r="NV95">
            <v>0</v>
          </cell>
          <cell r="NW95">
            <v>0</v>
          </cell>
          <cell r="NX95">
            <v>0</v>
          </cell>
          <cell r="NY95">
            <v>0</v>
          </cell>
          <cell r="NZ95">
            <v>0</v>
          </cell>
          <cell r="OA95">
            <v>0</v>
          </cell>
          <cell r="OB95">
            <v>0</v>
          </cell>
          <cell r="OC95">
            <v>0</v>
          </cell>
          <cell r="OD95">
            <v>0</v>
          </cell>
          <cell r="OE95">
            <v>0</v>
          </cell>
          <cell r="OF95" t="str">
            <v xml:space="preserve">1. Gestionar de manera eficiente los recursos para apoyar la misionalidad de la Entidad.
2. Fortalecer la planeación institucional de la Entidad de acuerdo con las necesidades y nuevas realidades, soportada en un esquema de medición, seguimiento y mejora continua.
</v>
          </cell>
          <cell r="OG95" t="str">
            <v xml:space="preserve">Dirección Administrativa y Financiera
Subsecretaría Corporativa
Oficina Asesora de Planeación
Subdirección de Servicios Administrativos
</v>
          </cell>
        </row>
        <row r="96">
          <cell r="A96" t="str">
            <v>PD161</v>
          </cell>
          <cell r="B96">
            <v>7873</v>
          </cell>
          <cell r="C96" t="str">
            <v>7873_MGA_1</v>
          </cell>
          <cell r="D96">
            <v>2020110010189</v>
          </cell>
          <cell r="E96" t="str">
            <v>Un Nuevo Contrato Social y Ambiental para la Bogotá del Siglo XXI</v>
          </cell>
          <cell r="F96" t="str">
            <v>5. Construir Bogotá región con gobierno abierto, transparente y ciudadanía consciente.</v>
          </cell>
          <cell r="G96" t="str">
            <v>56. Gestión Pública Efectiva</v>
          </cell>
          <cell r="H96" t="str">
            <v>Incrementar la capacidad institucional para atender con eficiencia los retos de su misionalidad en el Distrito.</v>
          </cell>
          <cell r="I96" t="str">
            <v>1. Gestionar de manera eficiente los recursos para apoyar la misionalidad de la Entidad.</v>
          </cell>
          <cell r="J96" t="str">
            <v>Fortalecimiento de la Capacidad Institucional de la Secretaría General</v>
          </cell>
          <cell r="K96" t="str">
            <v>Subsecretaria Corporativa</v>
          </cell>
          <cell r="L96" t="str">
            <v>Luz Karime Fernandez Castillo</v>
          </cell>
          <cell r="M96" t="str">
            <v>Subsecretaria Corporativa</v>
          </cell>
          <cell r="N96" t="str">
            <v>Subsecretaría Corporativa</v>
          </cell>
          <cell r="O96" t="str">
            <v>Luz Karime Fernandez Castillo</v>
          </cell>
          <cell r="P96" t="str">
            <v>Subsecretaria Corporativa</v>
          </cell>
          <cell r="Q96" t="str">
            <v>Paula Andrea Barrantes Ramírez</v>
          </cell>
          <cell r="R96" t="str">
            <v>Jorge Ruiz</v>
          </cell>
          <cell r="S96" t="str">
            <v>Documentos de lineamientos técnicos</v>
          </cell>
          <cell r="T96" t="str">
            <v>Documentos de lineamientos técnicos</v>
          </cell>
          <cell r="AD96" t="str">
            <v>1.2. Documentos de lineamientos técnicos</v>
          </cell>
          <cell r="AE96" t="str">
            <v>1.2.1 Documentos de lineamientos técnicos realizados</v>
          </cell>
          <cell r="AI96" t="str">
            <v xml:space="preserve">PD_producto MGA: 1.2. Documentos de lineamientos técnicos; PD_ID producto MGA: 1.2.1 Documentos de lineamientos técnicos realizados; </v>
          </cell>
          <cell r="AJ96">
            <v>0</v>
          </cell>
          <cell r="AK96">
            <v>44055</v>
          </cell>
          <cell r="AL96">
            <v>1</v>
          </cell>
          <cell r="AM96">
            <v>2022</v>
          </cell>
          <cell r="AN96" t="str">
            <v>Generar lineamientos y documentos técnicos que propendan por la optimización, seguimiento y/o control de los recursos, reducción de tiempos o fortalecimiento de los procesos.</v>
          </cell>
          <cell r="AO96" t="str">
            <v xml:space="preserve">Gestionar oportunamente los requerimientos de adquisición de bienes y servicios; disponer en todas las sedes los servicios necesarios para su operación; apoyar oportunamente el análisis, trámite y solución de los asuntos de carácter jurídico; y agilizar y/o mejorar todos los demás proceso y procedimientos de apoyo que optimicen la misionalidad de la Entidad.  </v>
          </cell>
          <cell r="AP96">
            <v>2020</v>
          </cell>
          <cell r="AQ96">
            <v>2024</v>
          </cell>
          <cell r="AR96" t="str">
            <v>Suma</v>
          </cell>
          <cell r="AS96" t="str">
            <v>Eficiencia</v>
          </cell>
          <cell r="AT96" t="str">
            <v>Número</v>
          </cell>
          <cell r="AU96" t="str">
            <v>Producto</v>
          </cell>
          <cell r="AV96" t="str">
            <v>N/D</v>
          </cell>
          <cell r="AW96" t="str">
            <v>N/D</v>
          </cell>
          <cell r="AX96" t="str">
            <v>N/D</v>
          </cell>
          <cell r="AY96"/>
          <cell r="AZ96">
            <v>1</v>
          </cell>
          <cell r="BB96" t="str">
            <v>Número de documentos y/o procedimientos producidos o ajustados frente a los programados</v>
          </cell>
          <cell r="BC96" t="str">
            <v>Suma de documentos y/o procedimientos producidos o ajustados</v>
          </cell>
          <cell r="BD96" t="str">
            <v>Documentos y/o procedimientos producidos o ajustados</v>
          </cell>
          <cell r="BE96" t="str">
            <v>N/A</v>
          </cell>
          <cell r="BF96" t="str">
            <v xml:space="preserve">Documento y/o procedimiento producido o ajustado. </v>
          </cell>
          <cell r="BG96">
            <v>2</v>
          </cell>
          <cell r="BH96">
            <v>44558</v>
          </cell>
          <cell r="BI96" t="str">
            <v>Se ajusta la descripción del indicador.</v>
          </cell>
          <cell r="BJ96" t="str">
            <v>Establecer variables 1 y/o 2 numéricas</v>
          </cell>
          <cell r="BK96">
            <v>20</v>
          </cell>
          <cell r="BL96">
            <v>1</v>
          </cell>
          <cell r="BM96">
            <v>6</v>
          </cell>
          <cell r="BN96">
            <v>6</v>
          </cell>
          <cell r="BO96">
            <v>4</v>
          </cell>
          <cell r="BP96">
            <v>3</v>
          </cell>
          <cell r="BW96">
            <v>1</v>
          </cell>
          <cell r="BX96">
            <v>6</v>
          </cell>
          <cell r="BY96">
            <v>5</v>
          </cell>
          <cell r="BZ96">
            <v>6</v>
          </cell>
          <cell r="CA96">
            <v>6</v>
          </cell>
          <cell r="CB96">
            <v>0</v>
          </cell>
          <cell r="CC96" t="str">
            <v>N/A</v>
          </cell>
          <cell r="CD96" t="str">
            <v>N/A</v>
          </cell>
          <cell r="CE96" t="str">
            <v>N/A</v>
          </cell>
          <cell r="CF96">
            <v>1</v>
          </cell>
          <cell r="CG96">
            <v>5.9999999999999991</v>
          </cell>
          <cell r="CH96">
            <v>8.9999999999999982</v>
          </cell>
          <cell r="CI96" t="str">
            <v>Suma</v>
          </cell>
          <cell r="CJ96">
            <v>0</v>
          </cell>
          <cell r="CK96">
            <v>2</v>
          </cell>
          <cell r="CL96">
            <v>0</v>
          </cell>
          <cell r="CM96">
            <v>1</v>
          </cell>
          <cell r="CN96">
            <v>0</v>
          </cell>
          <cell r="CO96">
            <v>1</v>
          </cell>
          <cell r="CP96">
            <v>1</v>
          </cell>
          <cell r="CQ96">
            <v>0</v>
          </cell>
          <cell r="CR96">
            <v>1</v>
          </cell>
          <cell r="CS96">
            <v>0</v>
          </cell>
          <cell r="CT96">
            <v>0</v>
          </cell>
          <cell r="CU96">
            <v>0</v>
          </cell>
          <cell r="CV96">
            <v>6</v>
          </cell>
          <cell r="CW96">
            <v>2</v>
          </cell>
          <cell r="CX96">
            <v>0</v>
          </cell>
          <cell r="CY96">
            <v>0</v>
          </cell>
          <cell r="CZ96">
            <v>0</v>
          </cell>
          <cell r="DA96">
            <v>0</v>
          </cell>
          <cell r="DB96">
            <v>0</v>
          </cell>
          <cell r="DC96">
            <v>0</v>
          </cell>
          <cell r="DD96">
            <v>0</v>
          </cell>
          <cell r="DE96">
            <v>0</v>
          </cell>
          <cell r="DF96">
            <v>0</v>
          </cell>
          <cell r="DG96">
            <v>0</v>
          </cell>
          <cell r="DH96">
            <v>0</v>
          </cell>
          <cell r="DI96">
            <v>0</v>
          </cell>
          <cell r="DJ96">
            <v>6</v>
          </cell>
          <cell r="DK96">
            <v>0</v>
          </cell>
          <cell r="DL96">
            <v>2</v>
          </cell>
          <cell r="DM96">
            <v>0</v>
          </cell>
          <cell r="DN96">
            <v>0</v>
          </cell>
          <cell r="DO96">
            <v>0</v>
          </cell>
          <cell r="DP96">
            <v>0</v>
          </cell>
          <cell r="DQ96">
            <v>0</v>
          </cell>
          <cell r="DR96">
            <v>0</v>
          </cell>
          <cell r="DS96">
            <v>0</v>
          </cell>
          <cell r="DT96">
            <v>0</v>
          </cell>
          <cell r="DU96">
            <v>0</v>
          </cell>
          <cell r="DV96">
            <v>0</v>
          </cell>
          <cell r="DW96">
            <v>2</v>
          </cell>
          <cell r="DX96">
            <v>2</v>
          </cell>
          <cell r="DY96">
            <v>0</v>
          </cell>
          <cell r="DZ96" t="str">
            <v>Informe de Austeridad del Gasto de la Secretaría General.
Política Austeridad del Gasto Secretaría General Vigencia 2022.</v>
          </cell>
          <cell r="EA96">
            <v>0</v>
          </cell>
          <cell r="EB96" t="str">
            <v>Boletín jurídico de la Secretaría General de la Alcaldía</v>
          </cell>
          <cell r="EC96">
            <v>0</v>
          </cell>
          <cell r="ED96" t="str">
            <v>Guía para la utilización de mecanismos de agregación de demanda y bolsa de productos</v>
          </cell>
          <cell r="EE96" t="str">
            <v>Informe de Austeridad del Gasto de la Secretaría General.</v>
          </cell>
          <cell r="EF96">
            <v>0</v>
          </cell>
          <cell r="EG96" t="str">
            <v>Boletín jurídico de la Secretaría General de la Alcaldía</v>
          </cell>
          <cell r="EH96">
            <v>0</v>
          </cell>
          <cell r="EI96">
            <v>0</v>
          </cell>
          <cell r="EJ96">
            <v>0</v>
          </cell>
          <cell r="EK96">
            <v>0</v>
          </cell>
          <cell r="EL96" t="str">
            <v>Informe de Austeridad del Gasto de la Secretaría General.
Política Austeridad del Gasto Secretaría General Vigencia 2022.</v>
          </cell>
          <cell r="EM96">
            <v>0</v>
          </cell>
          <cell r="EN96">
            <v>0</v>
          </cell>
          <cell r="EO96">
            <v>0</v>
          </cell>
          <cell r="EP96">
            <v>0</v>
          </cell>
          <cell r="EQ96">
            <v>0</v>
          </cell>
          <cell r="ER96">
            <v>0</v>
          </cell>
          <cell r="ES96">
            <v>0</v>
          </cell>
          <cell r="ET96">
            <v>0</v>
          </cell>
          <cell r="EU96">
            <v>0</v>
          </cell>
          <cell r="EV96">
            <v>0</v>
          </cell>
          <cell r="EW96">
            <v>0</v>
          </cell>
          <cell r="EX96">
            <v>0</v>
          </cell>
          <cell r="EY96">
            <v>0</v>
          </cell>
          <cell r="EZ96">
            <v>0</v>
          </cell>
          <cell r="FA96">
            <v>0</v>
          </cell>
          <cell r="FB96">
            <v>0</v>
          </cell>
          <cell r="FC96">
            <v>0</v>
          </cell>
          <cell r="FD96">
            <v>0</v>
          </cell>
          <cell r="FE96">
            <v>0</v>
          </cell>
          <cell r="FF96">
            <v>0</v>
          </cell>
          <cell r="FG96">
            <v>0</v>
          </cell>
          <cell r="FH96">
            <v>0</v>
          </cell>
          <cell r="FI96">
            <v>0</v>
          </cell>
          <cell r="FJ96">
            <v>0</v>
          </cell>
          <cell r="FK96">
            <v>0</v>
          </cell>
          <cell r="FL96">
            <v>0</v>
          </cell>
          <cell r="FM96">
            <v>0</v>
          </cell>
          <cell r="FN96">
            <v>0</v>
          </cell>
          <cell r="FO96">
            <v>0</v>
          </cell>
          <cell r="FP96">
            <v>0</v>
          </cell>
          <cell r="FQ96">
            <v>0</v>
          </cell>
          <cell r="FR96">
            <v>0</v>
          </cell>
          <cell r="FS96">
            <v>0</v>
          </cell>
          <cell r="FT96">
            <v>0</v>
          </cell>
          <cell r="FU96">
            <v>0</v>
          </cell>
          <cell r="FV96">
            <v>0</v>
          </cell>
          <cell r="FW96">
            <v>0</v>
          </cell>
          <cell r="FX96">
            <v>0</v>
          </cell>
          <cell r="FY96">
            <v>0</v>
          </cell>
          <cell r="FZ96">
            <v>0</v>
          </cell>
          <cell r="GA96">
            <v>0</v>
          </cell>
          <cell r="GB96">
            <v>0</v>
          </cell>
          <cell r="GC96">
            <v>0</v>
          </cell>
          <cell r="GD96">
            <v>0</v>
          </cell>
          <cell r="GE96">
            <v>0</v>
          </cell>
          <cell r="GF96">
            <v>0</v>
          </cell>
          <cell r="GG96">
            <v>0</v>
          </cell>
          <cell r="GH96">
            <v>0</v>
          </cell>
          <cell r="GI96">
            <v>0</v>
          </cell>
          <cell r="GJ96">
            <v>0</v>
          </cell>
          <cell r="GK96">
            <v>0</v>
          </cell>
          <cell r="GL96">
            <v>0</v>
          </cell>
          <cell r="GM96">
            <v>0</v>
          </cell>
          <cell r="GN96">
            <v>0</v>
          </cell>
          <cell r="GO96">
            <v>0</v>
          </cell>
          <cell r="GP96">
            <v>0</v>
          </cell>
          <cell r="GQ96">
            <v>0</v>
          </cell>
          <cell r="GR96">
            <v>0</v>
          </cell>
          <cell r="GS96">
            <v>0</v>
          </cell>
          <cell r="GT96">
            <v>0</v>
          </cell>
          <cell r="GU96">
            <v>0</v>
          </cell>
          <cell r="GV96">
            <v>0</v>
          </cell>
          <cell r="GW96">
            <v>0</v>
          </cell>
          <cell r="GX96">
            <v>0</v>
          </cell>
          <cell r="GY96">
            <v>0</v>
          </cell>
          <cell r="GZ96">
            <v>0</v>
          </cell>
          <cell r="HA96">
            <v>0</v>
          </cell>
          <cell r="HB96">
            <v>0</v>
          </cell>
          <cell r="HC96">
            <v>0</v>
          </cell>
          <cell r="HD96">
            <v>0</v>
          </cell>
          <cell r="HE96">
            <v>0</v>
          </cell>
          <cell r="HF96">
            <v>0</v>
          </cell>
          <cell r="HG96">
            <v>0</v>
          </cell>
          <cell r="HH96">
            <v>0</v>
          </cell>
          <cell r="HI96">
            <v>0</v>
          </cell>
          <cell r="HJ96">
            <v>0</v>
          </cell>
          <cell r="HK96">
            <v>0</v>
          </cell>
          <cell r="HL96">
            <v>0</v>
          </cell>
          <cell r="HM96">
            <v>0</v>
          </cell>
          <cell r="HN96">
            <v>0</v>
          </cell>
          <cell r="HO96">
            <v>0</v>
          </cell>
          <cell r="HP96">
            <v>0</v>
          </cell>
          <cell r="HQ96">
            <v>0</v>
          </cell>
          <cell r="HR96">
            <v>0</v>
          </cell>
          <cell r="HS96">
            <v>0</v>
          </cell>
          <cell r="HT96">
            <v>0</v>
          </cell>
          <cell r="HU96">
            <v>0</v>
          </cell>
          <cell r="HV96">
            <v>0</v>
          </cell>
          <cell r="HW96" t="str">
            <v xml:space="preserve">La Secretaría General durante la vigencia 2022 ha emitido 2 documentos de lineamientos técnicos y/o de apoyo a saber: un informe de Austeridad de la Secretaría General (cierre 2021 ; así como la actualización del Plan de Austeridad para la vigencia 2022. </v>
          </cell>
          <cell r="HX96" t="str">
            <v>N/A</v>
          </cell>
          <cell r="HY96" t="str">
            <v>N/A</v>
          </cell>
          <cell r="HZ96" t="str">
            <v>No se programó avance para el periodo</v>
          </cell>
          <cell r="IA96" t="str">
            <v>La Secretaría General estructuró y generó el Informe de Austeridad del Gasto con corte a 31 de diciembre del 2021; así como la Política de Austeridad del Gasto para la vigencia 2022.</v>
          </cell>
          <cell r="IB96" t="str">
            <v>No se programó avance para el periodo</v>
          </cell>
          <cell r="IC96" t="str">
            <v/>
          </cell>
          <cell r="ID96" t="str">
            <v/>
          </cell>
          <cell r="IE96" t="str">
            <v/>
          </cell>
          <cell r="IF96" t="str">
            <v/>
          </cell>
          <cell r="IG96" t="str">
            <v/>
          </cell>
          <cell r="IH96" t="str">
            <v/>
          </cell>
          <cell r="II96" t="str">
            <v/>
          </cell>
          <cell r="IJ96" t="str">
            <v/>
          </cell>
          <cell r="IK96" t="str">
            <v/>
          </cell>
          <cell r="IL96">
            <v>0</v>
          </cell>
          <cell r="IM96">
            <v>1</v>
          </cell>
          <cell r="IN96">
            <v>0</v>
          </cell>
          <cell r="IO96">
            <v>0</v>
          </cell>
          <cell r="IP96">
            <v>0</v>
          </cell>
          <cell r="IQ96">
            <v>0</v>
          </cell>
          <cell r="IR96">
            <v>0</v>
          </cell>
          <cell r="IS96">
            <v>0</v>
          </cell>
          <cell r="IT96">
            <v>0</v>
          </cell>
          <cell r="IU96">
            <v>0</v>
          </cell>
          <cell r="IV96">
            <v>0</v>
          </cell>
          <cell r="IW96">
            <v>0</v>
          </cell>
          <cell r="IX96">
            <v>0.33333333333333331</v>
          </cell>
          <cell r="IY96">
            <v>0</v>
          </cell>
          <cell r="IZ96">
            <v>33.333333333333329</v>
          </cell>
          <cell r="JA96">
            <v>0</v>
          </cell>
          <cell r="JB96">
            <v>0</v>
          </cell>
          <cell r="JC96">
            <v>0</v>
          </cell>
          <cell r="JD96">
            <v>0</v>
          </cell>
          <cell r="JE96">
            <v>0</v>
          </cell>
          <cell r="JF96">
            <v>0</v>
          </cell>
          <cell r="JG96">
            <v>0</v>
          </cell>
          <cell r="JH96">
            <v>0</v>
          </cell>
          <cell r="JI96">
            <v>0</v>
          </cell>
          <cell r="JJ96">
            <v>0</v>
          </cell>
          <cell r="JK96">
            <v>33.333333333333329</v>
          </cell>
          <cell r="JL96">
            <v>0</v>
          </cell>
          <cell r="JM96">
            <v>33.333333333333329</v>
          </cell>
          <cell r="JN96">
            <v>33.333333333333329</v>
          </cell>
          <cell r="JO96">
            <v>33.333333333333329</v>
          </cell>
          <cell r="JP96">
            <v>33.333333333333329</v>
          </cell>
          <cell r="JQ96">
            <v>33.333333333333329</v>
          </cell>
          <cell r="JR96">
            <v>33.333333333333329</v>
          </cell>
          <cell r="JS96">
            <v>33.333333333333329</v>
          </cell>
          <cell r="JT96">
            <v>33.333333333333329</v>
          </cell>
          <cell r="JU96">
            <v>33.333333333333329</v>
          </cell>
          <cell r="JV96">
            <v>33.333333333333329</v>
          </cell>
          <cell r="JW96">
            <v>33.333333333333329</v>
          </cell>
          <cell r="JX96" t="str">
            <v>No Programó</v>
          </cell>
          <cell r="JY96">
            <v>99.999999999999986</v>
          </cell>
          <cell r="JZ96" t="str">
            <v/>
          </cell>
          <cell r="KA96" t="str">
            <v/>
          </cell>
          <cell r="KB96" t="str">
            <v/>
          </cell>
          <cell r="KC96" t="str">
            <v/>
          </cell>
          <cell r="KD96" t="str">
            <v/>
          </cell>
          <cell r="KE96" t="str">
            <v/>
          </cell>
          <cell r="KF96" t="str">
            <v/>
          </cell>
          <cell r="KG96" t="str">
            <v/>
          </cell>
          <cell r="KH96" t="str">
            <v/>
          </cell>
          <cell r="KI96" t="str">
            <v/>
          </cell>
          <cell r="KJ96" t="str">
            <v>No Programó</v>
          </cell>
          <cell r="KK96">
            <v>99.999999999999986</v>
          </cell>
          <cell r="KL96">
            <v>99.999999999999986</v>
          </cell>
          <cell r="KM96" t="str">
            <v/>
          </cell>
          <cell r="KN96" t="str">
            <v/>
          </cell>
          <cell r="KO96" t="str">
            <v/>
          </cell>
          <cell r="KP96" t="str">
            <v/>
          </cell>
          <cell r="KQ96" t="str">
            <v/>
          </cell>
          <cell r="KR96" t="str">
            <v/>
          </cell>
          <cell r="KS96" t="str">
            <v/>
          </cell>
          <cell r="KT96" t="str">
            <v/>
          </cell>
          <cell r="KU96" t="str">
            <v/>
          </cell>
          <cell r="KV96">
            <v>99.999999999999986</v>
          </cell>
          <cell r="KW96" t="str">
            <v>7873_1</v>
          </cell>
          <cell r="KX96" t="str">
            <v>1. Gestionar de manera eficiente los recursos para apoyar la misionalidad de la Entidad.</v>
          </cell>
          <cell r="KY96">
            <v>87.5</v>
          </cell>
          <cell r="KZ96">
            <v>16.613708220415539</v>
          </cell>
          <cell r="LA96" t="str">
            <v/>
          </cell>
          <cell r="LB96" t="str">
            <v/>
          </cell>
          <cell r="LC96">
            <v>93.75</v>
          </cell>
          <cell r="LD96">
            <v>17.862687443541102</v>
          </cell>
          <cell r="LE96">
            <v>13883637000</v>
          </cell>
          <cell r="LF96">
            <v>10538185450</v>
          </cell>
          <cell r="LG96">
            <v>1341123031</v>
          </cell>
          <cell r="LH96">
            <v>491451190</v>
          </cell>
          <cell r="LI96">
            <v>399459377</v>
          </cell>
          <cell r="LJ96" t="str">
            <v>No Programó</v>
          </cell>
          <cell r="LK96">
            <v>1.9999999999999998</v>
          </cell>
          <cell r="LL96">
            <v>0</v>
          </cell>
          <cell r="LM96" t="str">
            <v/>
          </cell>
          <cell r="LN96" t="str">
            <v/>
          </cell>
          <cell r="LO96" t="str">
            <v/>
          </cell>
          <cell r="LP96" t="str">
            <v/>
          </cell>
          <cell r="LQ96" t="str">
            <v/>
          </cell>
          <cell r="LR96" t="str">
            <v/>
          </cell>
          <cell r="LS96" t="str">
            <v/>
          </cell>
          <cell r="LT96" t="str">
            <v/>
          </cell>
          <cell r="LU96" t="str">
            <v/>
          </cell>
          <cell r="LV96">
            <v>1.9999999999999998</v>
          </cell>
          <cell r="LW96">
            <v>1.9999999999999998</v>
          </cell>
          <cell r="LX96" t="str">
            <v>No oportuna: El tiempo de radicación debe coincidir con el plazo establecido por la Oficina Asesora de Planeación - OAP</v>
          </cell>
          <cell r="LY96" t="str">
            <v>Oportuno: Se radica en los tiempos establecidos por la Oficina Asesora de Planeación - OAP</v>
          </cell>
          <cell r="LZ96">
            <v>0</v>
          </cell>
          <cell r="MA96">
            <v>0</v>
          </cell>
          <cell r="MB96">
            <v>0</v>
          </cell>
          <cell r="MC96">
            <v>0</v>
          </cell>
          <cell r="MD96">
            <v>0</v>
          </cell>
          <cell r="ME96">
            <v>0</v>
          </cell>
          <cell r="MF96">
            <v>0</v>
          </cell>
          <cell r="MG96">
            <v>0</v>
          </cell>
          <cell r="MH96">
            <v>0</v>
          </cell>
          <cell r="MI96">
            <v>0</v>
          </cell>
          <cell r="MJ96" t="str">
            <v>Coherente: La información de avance de la magnitud, consignada en el reporte del periodo, concuerda con la programación realizada, con la información cualitativa presentada, con las actividades establecidas (si aplica) y con los soportes presentados. Esta información es coherente con la descripción hecha en la hoja de vida de la meta o indicador.</v>
          </cell>
          <cell r="MK96" t="str">
            <v>Coherente: La información de avance de la magnitud, consignada en el reporte del periodo, concuerda con la programación realizada, con la información cualitativa presentada, con las actividades establecidas (si aplica) y con los soportes presentados. Esta información es coherente con la descripción hecha en la hoja de vida de la meta o indicador.</v>
          </cell>
          <cell r="ML96">
            <v>0</v>
          </cell>
          <cell r="MM96">
            <v>0</v>
          </cell>
          <cell r="MN96">
            <v>0</v>
          </cell>
          <cell r="MO96">
            <v>0</v>
          </cell>
          <cell r="MP96">
            <v>0</v>
          </cell>
          <cell r="MQ96">
            <v>0</v>
          </cell>
          <cell r="MR96">
            <v>0</v>
          </cell>
          <cell r="MS96">
            <v>0</v>
          </cell>
          <cell r="MT96">
            <v>0</v>
          </cell>
          <cell r="MU96">
            <v>0</v>
          </cell>
          <cell r="MV96" t="str">
            <v>No Programó</v>
          </cell>
          <cell r="MW96">
            <v>99.999999999999986</v>
          </cell>
          <cell r="MX96">
            <v>99.999999999999986</v>
          </cell>
          <cell r="MY96" t="str">
            <v/>
          </cell>
          <cell r="MZ96" t="str">
            <v/>
          </cell>
          <cell r="NA96" t="str">
            <v/>
          </cell>
          <cell r="NB96" t="str">
            <v/>
          </cell>
          <cell r="NC96" t="str">
            <v/>
          </cell>
          <cell r="ND96" t="str">
            <v/>
          </cell>
          <cell r="NE96" t="str">
            <v/>
          </cell>
          <cell r="NF96" t="str">
            <v/>
          </cell>
          <cell r="NG96" t="str">
            <v/>
          </cell>
          <cell r="NH96" t="str">
            <v>No aplica</v>
          </cell>
          <cell r="NI96" t="str">
            <v>No aplica</v>
          </cell>
          <cell r="NJ96">
            <v>0</v>
          </cell>
          <cell r="NK96">
            <v>0</v>
          </cell>
          <cell r="NL96">
            <v>0</v>
          </cell>
          <cell r="NM96">
            <v>0</v>
          </cell>
          <cell r="NN96">
            <v>0</v>
          </cell>
          <cell r="NO96">
            <v>0</v>
          </cell>
          <cell r="NP96">
            <v>0</v>
          </cell>
          <cell r="NQ96">
            <v>0</v>
          </cell>
          <cell r="NR96">
            <v>0</v>
          </cell>
          <cell r="NS96">
            <v>0</v>
          </cell>
          <cell r="NT96" t="str">
            <v>No aplica para el mes de reporte de acuerdo con la programación de la meta.</v>
          </cell>
          <cell r="NU96" t="str">
            <v xml:space="preserve">No se identificaron problemas o dificultades.
La información consignada en el reporte del periodo, respecto a los avances, logros y retrasos presentados, da cuenta de forma clara, completa y concisa del nivel de cumplimiento de la meta o indicador.
Esta información es coherente con la descripción hecha en la hoja de vida de la meta o indicador. </v>
          </cell>
          <cell r="NV96">
            <v>0</v>
          </cell>
          <cell r="NW96">
            <v>0</v>
          </cell>
          <cell r="NX96">
            <v>0</v>
          </cell>
          <cell r="NY96">
            <v>0</v>
          </cell>
          <cell r="NZ96">
            <v>0</v>
          </cell>
          <cell r="OA96">
            <v>0</v>
          </cell>
          <cell r="OB96">
            <v>0</v>
          </cell>
          <cell r="OC96">
            <v>0</v>
          </cell>
          <cell r="OD96">
            <v>0</v>
          </cell>
          <cell r="OE96">
            <v>0</v>
          </cell>
        </row>
        <row r="97">
          <cell r="A97" t="str">
            <v>PD162</v>
          </cell>
          <cell r="B97">
            <v>7873</v>
          </cell>
          <cell r="C97" t="str">
            <v>7873_MGA_2</v>
          </cell>
          <cell r="D97">
            <v>2020110010189</v>
          </cell>
          <cell r="E97" t="str">
            <v>Un Nuevo Contrato Social y Ambiental para la Bogotá del Siglo XXI</v>
          </cell>
          <cell r="F97" t="str">
            <v>5. Construir Bogotá región con gobierno abierto, transparente y ciudadanía consciente.</v>
          </cell>
          <cell r="G97" t="str">
            <v>56. Gestión Pública Efectiva</v>
          </cell>
          <cell r="H97" t="str">
            <v>Incrementar la capacidad institucional para atender con eficiencia los retos de su misionalidad en el Distrito.</v>
          </cell>
          <cell r="I97" t="str">
            <v>2. Fortalecer la planeación institucional de la Entidad de acuerdo con las necesidades y nuevas realidades, soportada en un esquema de medición, seguimiento y mejora continua.</v>
          </cell>
          <cell r="J97" t="str">
            <v>Fortalecimiento de la Capacidad Institucional de la Secretaría General</v>
          </cell>
          <cell r="K97" t="str">
            <v>Subsecretaria Corporativa</v>
          </cell>
          <cell r="L97" t="str">
            <v>Luz Karime Fernandez Castillo</v>
          </cell>
          <cell r="M97" t="str">
            <v>Subsecretaria Corporativa</v>
          </cell>
          <cell r="N97" t="str">
            <v>Oficina Asesora de Planeación</v>
          </cell>
          <cell r="O97" t="str">
            <v>Doris Bibiana Cardozo Peña</v>
          </cell>
          <cell r="P97" t="str">
            <v>Jefe Oficina Asesora de Planeación</v>
          </cell>
          <cell r="Q97" t="str">
            <v>Paula Andrea Barrantes Ramírez</v>
          </cell>
          <cell r="R97" t="str">
            <v>Jorge Ruiz</v>
          </cell>
          <cell r="S97" t="str">
            <v>Documentos de planeación realizados</v>
          </cell>
          <cell r="T97" t="str">
            <v>Documentos de planeación realizados</v>
          </cell>
          <cell r="AD97" t="str">
            <v>2.1. Documentos de planeación</v>
          </cell>
          <cell r="AE97" t="str">
            <v>2.1.1 Documentos de planeación realizados</v>
          </cell>
          <cell r="AI97" t="str">
            <v xml:space="preserve">PD_producto MGA: 2.1. Documentos de planeación; PD_ID producto MGA: 2.1.1 Documentos de planeación realizados; </v>
          </cell>
          <cell r="AJ97">
            <v>0</v>
          </cell>
          <cell r="AK97">
            <v>44055</v>
          </cell>
          <cell r="AL97">
            <v>1</v>
          </cell>
          <cell r="AM97">
            <v>2022</v>
          </cell>
          <cell r="AN97" t="str">
            <v>Este indicador de producto mide la cantidad de documentos que se elaboran para la programación, el monitoreo o el seguimiento de la planeación institucional en los siguientes temas:
Plan Estratégico.
Plan de Acción Institucional.
Plan Anticorrupción y de Atención al Ciudadano.
Plan Institucional de Participación Ciudadana.
Se contabilizara como documento de planeación realizados los informes de seguimiento de los planes enunciados, los cuales deben ser publicados antes del 31 de enero de la siguiente vigencia.
Nota: para la vigencia 2020 se contabilizaran como documentos de planeación realizados el documento de Plan Estratégico 2020 - 2024 y la formulación del Plan de Acción institucional.</v>
          </cell>
          <cell r="AO97" t="str">
            <v xml:space="preserve">Un equipo directivo informado que pueda tomar decisiones oportunas para el uso efectivo de los recursos y el cumplimiento de las apuestas institucionales.
Mejoramiento del desempeño institucional y la relación con nuestros grupos de valor a partir de la implementación del Modelo Integrado de Planeación y Gestión.
Ciudadanía y organismos de control Informados sobre el cumplimiento de las apuestas institucionales.
 </v>
          </cell>
          <cell r="AP97">
            <v>2020</v>
          </cell>
          <cell r="AQ97">
            <v>2024</v>
          </cell>
          <cell r="AR97" t="str">
            <v>Suma</v>
          </cell>
          <cell r="AS97" t="str">
            <v>Eficacia</v>
          </cell>
          <cell r="AT97" t="str">
            <v>Número</v>
          </cell>
          <cell r="AU97" t="str">
            <v>Producto</v>
          </cell>
          <cell r="AV97" t="str">
            <v>N/D</v>
          </cell>
          <cell r="AW97">
            <v>345</v>
          </cell>
          <cell r="AX97" t="str">
            <v>N/D</v>
          </cell>
          <cell r="AY97"/>
          <cell r="AZ97">
            <v>1</v>
          </cell>
          <cell r="BB97" t="str">
            <v>Se contabilizara como documento de planeación realizados los informes de seguimiento de los planes enunciados, los cuales deben ser publicados antes del 31 de enero de la siguiente vigencia.
Nota: para la vigencia 2020 se contabilizaran como documentos de planeación realizados el documento de Plan Estratégico 2020 - 2024 y la formulación del Plan de Acción institucional.</v>
          </cell>
          <cell r="BC97" t="str">
            <v>Suma de documentos realizados</v>
          </cell>
          <cell r="BD97" t="str">
            <v>Documentos realizados</v>
          </cell>
          <cell r="BE97" t="str">
            <v>N/A</v>
          </cell>
          <cell r="BF97" t="str">
            <v>Documentos realizados por la Oficina Asesora de Planeación</v>
          </cell>
          <cell r="BG97">
            <v>1</v>
          </cell>
          <cell r="BH97">
            <v>44055</v>
          </cell>
          <cell r="BI97" t="str">
            <v>SIN</v>
          </cell>
          <cell r="BJ97" t="str">
            <v>Establecer variables 1 y/o 2 numéricas</v>
          </cell>
          <cell r="BK97">
            <v>16</v>
          </cell>
          <cell r="BL97">
            <v>2</v>
          </cell>
          <cell r="BM97">
            <v>4</v>
          </cell>
          <cell r="BN97">
            <v>4</v>
          </cell>
          <cell r="BO97">
            <v>4</v>
          </cell>
          <cell r="BP97">
            <v>2</v>
          </cell>
          <cell r="BW97">
            <v>2</v>
          </cell>
          <cell r="BX97">
            <v>4</v>
          </cell>
          <cell r="BY97">
            <v>4</v>
          </cell>
          <cell r="BZ97">
            <v>4</v>
          </cell>
          <cell r="CA97">
            <v>4</v>
          </cell>
          <cell r="CB97">
            <v>0</v>
          </cell>
          <cell r="CC97" t="str">
            <v>N/A</v>
          </cell>
          <cell r="CD97" t="str">
            <v>N/A</v>
          </cell>
          <cell r="CE97" t="str">
            <v>N/A</v>
          </cell>
          <cell r="CF97">
            <v>2</v>
          </cell>
          <cell r="CG97">
            <v>4</v>
          </cell>
          <cell r="CH97">
            <v>7</v>
          </cell>
          <cell r="CI97" t="str">
            <v>Suma</v>
          </cell>
          <cell r="CJ97">
            <v>1</v>
          </cell>
          <cell r="CK97">
            <v>0</v>
          </cell>
          <cell r="CL97">
            <v>0</v>
          </cell>
          <cell r="CM97">
            <v>1</v>
          </cell>
          <cell r="CN97">
            <v>0</v>
          </cell>
          <cell r="CO97">
            <v>0</v>
          </cell>
          <cell r="CP97">
            <v>0</v>
          </cell>
          <cell r="CQ97">
            <v>0</v>
          </cell>
          <cell r="CR97">
            <v>0</v>
          </cell>
          <cell r="CS97">
            <v>1</v>
          </cell>
          <cell r="CT97">
            <v>1</v>
          </cell>
          <cell r="CU97">
            <v>0</v>
          </cell>
          <cell r="CV97">
            <v>4</v>
          </cell>
          <cell r="CW97">
            <v>1</v>
          </cell>
          <cell r="CX97">
            <v>0</v>
          </cell>
          <cell r="CY97">
            <v>0</v>
          </cell>
          <cell r="CZ97">
            <v>0</v>
          </cell>
          <cell r="DA97">
            <v>0</v>
          </cell>
          <cell r="DB97">
            <v>0</v>
          </cell>
          <cell r="DC97">
            <v>0</v>
          </cell>
          <cell r="DD97">
            <v>0</v>
          </cell>
          <cell r="DE97">
            <v>0</v>
          </cell>
          <cell r="DF97">
            <v>0</v>
          </cell>
          <cell r="DG97">
            <v>0</v>
          </cell>
          <cell r="DH97">
            <v>0</v>
          </cell>
          <cell r="DI97">
            <v>0</v>
          </cell>
          <cell r="DJ97">
            <v>4</v>
          </cell>
          <cell r="DK97">
            <v>1</v>
          </cell>
          <cell r="DL97">
            <v>0</v>
          </cell>
          <cell r="DM97">
            <v>0</v>
          </cell>
          <cell r="DN97">
            <v>0</v>
          </cell>
          <cell r="DO97">
            <v>0</v>
          </cell>
          <cell r="DP97">
            <v>0</v>
          </cell>
          <cell r="DQ97">
            <v>0</v>
          </cell>
          <cell r="DR97">
            <v>0</v>
          </cell>
          <cell r="DS97">
            <v>0</v>
          </cell>
          <cell r="DT97">
            <v>0</v>
          </cell>
          <cell r="DU97">
            <v>0</v>
          </cell>
          <cell r="DV97">
            <v>0</v>
          </cell>
          <cell r="DW97">
            <v>1</v>
          </cell>
          <cell r="DX97">
            <v>1</v>
          </cell>
          <cell r="DY97" t="str">
            <v>Documento de programación Plan de acción institucional Secretaría General 2022</v>
          </cell>
          <cell r="DZ97">
            <v>0</v>
          </cell>
          <cell r="EA97">
            <v>0</v>
          </cell>
          <cell r="EB97" t="str">
            <v>Informe de la Audiencia Pública de la Rendición de Cuentas 2021</v>
          </cell>
          <cell r="EC97">
            <v>0</v>
          </cell>
          <cell r="ED97">
            <v>0</v>
          </cell>
          <cell r="EE97">
            <v>0</v>
          </cell>
          <cell r="EF97">
            <v>0</v>
          </cell>
          <cell r="EG97">
            <v>0</v>
          </cell>
          <cell r="EH97" t="str">
            <v>Documento de Planeación estratégica de la Secretaría General frente a la gestión de la información estadística</v>
          </cell>
          <cell r="EI97" t="str">
            <v>Informe del Modelo Integrado de Planeación y Gestión (MIPG) en la Secretaría General</v>
          </cell>
          <cell r="EJ97">
            <v>0</v>
          </cell>
          <cell r="EK97" t="str">
            <v>Documentos de programación Plan de acción institucional Secretaría General 2022</v>
          </cell>
          <cell r="EL97">
            <v>0</v>
          </cell>
          <cell r="EM97">
            <v>0</v>
          </cell>
          <cell r="EN97">
            <v>0</v>
          </cell>
          <cell r="EO97">
            <v>0</v>
          </cell>
          <cell r="EP97">
            <v>0</v>
          </cell>
          <cell r="EQ97">
            <v>0</v>
          </cell>
          <cell r="ER97">
            <v>0</v>
          </cell>
          <cell r="ES97">
            <v>0</v>
          </cell>
          <cell r="ET97">
            <v>0</v>
          </cell>
          <cell r="EU97">
            <v>0</v>
          </cell>
          <cell r="EV97">
            <v>0</v>
          </cell>
          <cell r="EW97">
            <v>0</v>
          </cell>
          <cell r="EX97">
            <v>0</v>
          </cell>
          <cell r="EY97">
            <v>0</v>
          </cell>
          <cell r="EZ97">
            <v>0</v>
          </cell>
          <cell r="FA97">
            <v>0</v>
          </cell>
          <cell r="FB97">
            <v>0</v>
          </cell>
          <cell r="FC97">
            <v>0</v>
          </cell>
          <cell r="FD97">
            <v>0</v>
          </cell>
          <cell r="FE97">
            <v>0</v>
          </cell>
          <cell r="FF97">
            <v>0</v>
          </cell>
          <cell r="FG97">
            <v>0</v>
          </cell>
          <cell r="FH97">
            <v>0</v>
          </cell>
          <cell r="FI97">
            <v>0</v>
          </cell>
          <cell r="FJ97">
            <v>0</v>
          </cell>
          <cell r="FK97">
            <v>0</v>
          </cell>
          <cell r="FL97">
            <v>0</v>
          </cell>
          <cell r="FM97">
            <v>0</v>
          </cell>
          <cell r="FN97">
            <v>0</v>
          </cell>
          <cell r="FO97">
            <v>0</v>
          </cell>
          <cell r="FP97">
            <v>0</v>
          </cell>
          <cell r="FQ97">
            <v>0</v>
          </cell>
          <cell r="FR97">
            <v>0</v>
          </cell>
          <cell r="FS97">
            <v>0</v>
          </cell>
          <cell r="FT97">
            <v>0</v>
          </cell>
          <cell r="FU97">
            <v>0</v>
          </cell>
          <cell r="FV97">
            <v>0</v>
          </cell>
          <cell r="FW97">
            <v>0</v>
          </cell>
          <cell r="FX97">
            <v>0</v>
          </cell>
          <cell r="FY97">
            <v>0</v>
          </cell>
          <cell r="FZ97">
            <v>0</v>
          </cell>
          <cell r="GA97">
            <v>0</v>
          </cell>
          <cell r="GB97">
            <v>0</v>
          </cell>
          <cell r="GC97">
            <v>0</v>
          </cell>
          <cell r="GD97">
            <v>0</v>
          </cell>
          <cell r="GE97">
            <v>0</v>
          </cell>
          <cell r="GF97">
            <v>0</v>
          </cell>
          <cell r="GG97">
            <v>0</v>
          </cell>
          <cell r="GH97">
            <v>0</v>
          </cell>
          <cell r="GI97">
            <v>0</v>
          </cell>
          <cell r="GJ97">
            <v>0</v>
          </cell>
          <cell r="GK97">
            <v>0</v>
          </cell>
          <cell r="GL97">
            <v>0</v>
          </cell>
          <cell r="GM97">
            <v>0</v>
          </cell>
          <cell r="GN97">
            <v>0</v>
          </cell>
          <cell r="GO97">
            <v>0</v>
          </cell>
          <cell r="GP97">
            <v>0</v>
          </cell>
          <cell r="GQ97">
            <v>0</v>
          </cell>
          <cell r="GR97">
            <v>0</v>
          </cell>
          <cell r="GS97">
            <v>0</v>
          </cell>
          <cell r="GT97">
            <v>0</v>
          </cell>
          <cell r="GU97">
            <v>0</v>
          </cell>
          <cell r="GV97">
            <v>0</v>
          </cell>
          <cell r="GW97">
            <v>0</v>
          </cell>
          <cell r="GX97">
            <v>0</v>
          </cell>
          <cell r="GY97">
            <v>0</v>
          </cell>
          <cell r="GZ97">
            <v>0</v>
          </cell>
          <cell r="HA97">
            <v>0</v>
          </cell>
          <cell r="HB97">
            <v>0</v>
          </cell>
          <cell r="HC97">
            <v>0</v>
          </cell>
          <cell r="HD97">
            <v>0</v>
          </cell>
          <cell r="HE97">
            <v>0</v>
          </cell>
          <cell r="HF97">
            <v>0</v>
          </cell>
          <cell r="HG97">
            <v>0</v>
          </cell>
          <cell r="HH97">
            <v>0</v>
          </cell>
          <cell r="HI97">
            <v>0</v>
          </cell>
          <cell r="HJ97">
            <v>0</v>
          </cell>
          <cell r="HK97">
            <v>0</v>
          </cell>
          <cell r="HL97">
            <v>0</v>
          </cell>
          <cell r="HM97">
            <v>0</v>
          </cell>
          <cell r="HN97">
            <v>0</v>
          </cell>
          <cell r="HO97">
            <v>0</v>
          </cell>
          <cell r="HP97">
            <v>0</v>
          </cell>
          <cell r="HQ97">
            <v>0</v>
          </cell>
          <cell r="HR97">
            <v>0</v>
          </cell>
          <cell r="HS97">
            <v>0</v>
          </cell>
          <cell r="HT97">
            <v>0</v>
          </cell>
          <cell r="HU97">
            <v>0</v>
          </cell>
          <cell r="HV97">
            <v>0</v>
          </cell>
          <cell r="HW97" t="str">
            <v>La Secretaría General en el marco de la planeación estratégica y la transparencia, en el mes de enero de 2022 diseño y difundió los documentos de programación 2022 del Plan de Acción Institucional. Este documento se medirá a través del cumplimiento de cuatro componentes: Proyectos de Inversión/POAI, indicadores de gestión, Plan de Acción Integrado/Decreto 612 de 2018 y MIPG y Gestión de Riesgos.  Cada componente contiene objetivos, metas, actividades o indicadores a través de los cuales se busca llegar al 100 % del cumplimiento anual a partir de la programación establecida. Este Plan le permitirá a la Entidad medir su avance en los compromisos establecidos en el Plan Distrital de Desarrollo Un nuevo contrato social y ambiental para la Bogotá del Siglo XXI</v>
          </cell>
          <cell r="HX97" t="str">
            <v>N/A</v>
          </cell>
          <cell r="HY97" t="str">
            <v>N/A</v>
          </cell>
          <cell r="HZ97" t="str">
            <v>Se realizó la formulación del Plan de acción Institucional con corte a 31 de diciembre de 2021, la cual fue dispuesta para consulta ciudadana y  se encuentra publicada en el botón de tranparencia de la página web de la Entidad, Numeral 4.3</v>
          </cell>
          <cell r="IA97" t="str">
            <v>No se programó avance para el periodo</v>
          </cell>
          <cell r="IB97" t="str">
            <v>No se programó avance para el periodo</v>
          </cell>
          <cell r="IC97" t="str">
            <v/>
          </cell>
          <cell r="ID97" t="str">
            <v/>
          </cell>
          <cell r="IE97" t="str">
            <v/>
          </cell>
          <cell r="IF97" t="str">
            <v/>
          </cell>
          <cell r="IG97" t="str">
            <v/>
          </cell>
          <cell r="IH97" t="str">
            <v/>
          </cell>
          <cell r="II97" t="str">
            <v/>
          </cell>
          <cell r="IJ97" t="str">
            <v/>
          </cell>
          <cell r="IK97" t="str">
            <v/>
          </cell>
          <cell r="IL97">
            <v>1</v>
          </cell>
          <cell r="IM97">
            <v>0</v>
          </cell>
          <cell r="IN97">
            <v>0</v>
          </cell>
          <cell r="IO97">
            <v>0</v>
          </cell>
          <cell r="IP97">
            <v>0</v>
          </cell>
          <cell r="IQ97">
            <v>0</v>
          </cell>
          <cell r="IR97">
            <v>0</v>
          </cell>
          <cell r="IS97">
            <v>0</v>
          </cell>
          <cell r="IT97">
            <v>0</v>
          </cell>
          <cell r="IU97">
            <v>0</v>
          </cell>
          <cell r="IV97">
            <v>0</v>
          </cell>
          <cell r="IW97">
            <v>0</v>
          </cell>
          <cell r="IX97">
            <v>0.25</v>
          </cell>
          <cell r="IY97">
            <v>25</v>
          </cell>
          <cell r="IZ97">
            <v>0</v>
          </cell>
          <cell r="JA97">
            <v>0</v>
          </cell>
          <cell r="JB97">
            <v>0</v>
          </cell>
          <cell r="JC97">
            <v>0</v>
          </cell>
          <cell r="JD97">
            <v>0</v>
          </cell>
          <cell r="JE97">
            <v>0</v>
          </cell>
          <cell r="JF97">
            <v>0</v>
          </cell>
          <cell r="JG97">
            <v>0</v>
          </cell>
          <cell r="JH97">
            <v>0</v>
          </cell>
          <cell r="JI97">
            <v>0</v>
          </cell>
          <cell r="JJ97">
            <v>0</v>
          </cell>
          <cell r="JK97">
            <v>25</v>
          </cell>
          <cell r="JL97">
            <v>25</v>
          </cell>
          <cell r="JM97">
            <v>25</v>
          </cell>
          <cell r="JN97">
            <v>25</v>
          </cell>
          <cell r="JO97">
            <v>25</v>
          </cell>
          <cell r="JP97">
            <v>25</v>
          </cell>
          <cell r="JQ97">
            <v>25</v>
          </cell>
          <cell r="JR97">
            <v>25</v>
          </cell>
          <cell r="JS97">
            <v>25</v>
          </cell>
          <cell r="JT97">
            <v>25</v>
          </cell>
          <cell r="JU97">
            <v>25</v>
          </cell>
          <cell r="JV97">
            <v>25</v>
          </cell>
          <cell r="JW97">
            <v>25</v>
          </cell>
          <cell r="JX97">
            <v>100</v>
          </cell>
          <cell r="JY97" t="str">
            <v/>
          </cell>
          <cell r="JZ97" t="str">
            <v/>
          </cell>
          <cell r="KA97" t="str">
            <v/>
          </cell>
          <cell r="KB97" t="str">
            <v/>
          </cell>
          <cell r="KC97" t="str">
            <v/>
          </cell>
          <cell r="KD97" t="str">
            <v/>
          </cell>
          <cell r="KE97" t="str">
            <v/>
          </cell>
          <cell r="KF97" t="str">
            <v/>
          </cell>
          <cell r="KG97" t="str">
            <v/>
          </cell>
          <cell r="KH97" t="str">
            <v/>
          </cell>
          <cell r="KI97" t="str">
            <v/>
          </cell>
          <cell r="KJ97">
            <v>100</v>
          </cell>
          <cell r="KK97">
            <v>100</v>
          </cell>
          <cell r="KL97">
            <v>100</v>
          </cell>
          <cell r="KM97" t="str">
            <v/>
          </cell>
          <cell r="KN97" t="str">
            <v/>
          </cell>
          <cell r="KO97" t="str">
            <v/>
          </cell>
          <cell r="KP97" t="str">
            <v/>
          </cell>
          <cell r="KQ97" t="str">
            <v/>
          </cell>
          <cell r="KR97" t="str">
            <v/>
          </cell>
          <cell r="KS97" t="str">
            <v/>
          </cell>
          <cell r="KT97" t="str">
            <v/>
          </cell>
          <cell r="KU97" t="str">
            <v/>
          </cell>
          <cell r="KV97">
            <v>100</v>
          </cell>
          <cell r="KW97" t="str">
            <v>7873_2</v>
          </cell>
          <cell r="KX97" t="str">
            <v>2. Fortalecer la planeación institucional de la Entidad de acuerdo con las necesidades y nuevas real</v>
          </cell>
          <cell r="KY97">
            <v>100</v>
          </cell>
          <cell r="KZ97">
            <v>19.111666666666665</v>
          </cell>
          <cell r="LA97">
            <v>100</v>
          </cell>
          <cell r="LB97">
            <v>19.111666666666665</v>
          </cell>
          <cell r="LC97">
            <v>93.75</v>
          </cell>
          <cell r="LD97">
            <v>17.862687443541102</v>
          </cell>
          <cell r="LE97">
            <v>13883637000</v>
          </cell>
          <cell r="LF97">
            <v>10538185450</v>
          </cell>
          <cell r="LG97">
            <v>1341123031</v>
          </cell>
          <cell r="LH97">
            <v>491451190</v>
          </cell>
          <cell r="LI97">
            <v>399459377</v>
          </cell>
          <cell r="LJ97">
            <v>1</v>
          </cell>
          <cell r="LK97">
            <v>0</v>
          </cell>
          <cell r="LL97">
            <v>0</v>
          </cell>
          <cell r="LM97" t="str">
            <v/>
          </cell>
          <cell r="LN97" t="str">
            <v/>
          </cell>
          <cell r="LO97" t="str">
            <v/>
          </cell>
          <cell r="LP97" t="str">
            <v/>
          </cell>
          <cell r="LQ97" t="str">
            <v/>
          </cell>
          <cell r="LR97" t="str">
            <v/>
          </cell>
          <cell r="LS97" t="str">
            <v/>
          </cell>
          <cell r="LT97" t="str">
            <v/>
          </cell>
          <cell r="LU97" t="str">
            <v/>
          </cell>
          <cell r="LV97">
            <v>1</v>
          </cell>
          <cell r="LW97">
            <v>1</v>
          </cell>
          <cell r="LX97" t="str">
            <v>No oportuna: El tiempo de radicación debe coincidir con el plazo establecido por la Oficina Asesora de Planeación - OAP</v>
          </cell>
          <cell r="LY97" t="str">
            <v>No aplica</v>
          </cell>
          <cell r="LZ97">
            <v>0</v>
          </cell>
          <cell r="MA97">
            <v>0</v>
          </cell>
          <cell r="MB97">
            <v>0</v>
          </cell>
          <cell r="MC97">
            <v>0</v>
          </cell>
          <cell r="MD97">
            <v>0</v>
          </cell>
          <cell r="ME97">
            <v>0</v>
          </cell>
          <cell r="MF97">
            <v>0</v>
          </cell>
          <cell r="MG97">
            <v>0</v>
          </cell>
          <cell r="MH97">
            <v>0</v>
          </cell>
          <cell r="MI97">
            <v>0</v>
          </cell>
          <cell r="MJ97" t="str">
            <v>Coherente: La información de avance de la magnitud, consignada en el reporte del periodo, concuerda con la programación realizada, con la información cualitativa presentada, con las actividades establecidas (si aplica) y con los soportes presentados. Esta información es coherente con la descripción hecha en la hoja de vida de la meta o indicador.</v>
          </cell>
          <cell r="MK97" t="str">
            <v>No aplica</v>
          </cell>
          <cell r="ML97">
            <v>0</v>
          </cell>
          <cell r="MM97">
            <v>0</v>
          </cell>
          <cell r="MN97">
            <v>0</v>
          </cell>
          <cell r="MO97">
            <v>0</v>
          </cell>
          <cell r="MP97">
            <v>0</v>
          </cell>
          <cell r="MQ97">
            <v>0</v>
          </cell>
          <cell r="MR97">
            <v>0</v>
          </cell>
          <cell r="MS97">
            <v>0</v>
          </cell>
          <cell r="MT97">
            <v>0</v>
          </cell>
          <cell r="MU97">
            <v>0</v>
          </cell>
          <cell r="MV97">
            <v>100</v>
          </cell>
          <cell r="MW97">
            <v>100</v>
          </cell>
          <cell r="MX97">
            <v>100</v>
          </cell>
          <cell r="MY97" t="str">
            <v/>
          </cell>
          <cell r="MZ97" t="str">
            <v/>
          </cell>
          <cell r="NA97" t="str">
            <v/>
          </cell>
          <cell r="NB97" t="str">
            <v/>
          </cell>
          <cell r="NC97" t="str">
            <v/>
          </cell>
          <cell r="ND97" t="str">
            <v/>
          </cell>
          <cell r="NE97" t="str">
            <v/>
          </cell>
          <cell r="NF97" t="str">
            <v/>
          </cell>
          <cell r="NG97" t="str">
            <v/>
          </cell>
          <cell r="NH97" t="str">
            <v>No aplica</v>
          </cell>
          <cell r="NI97" t="str">
            <v>No aplica</v>
          </cell>
          <cell r="NJ97">
            <v>0</v>
          </cell>
          <cell r="NK97">
            <v>0</v>
          </cell>
          <cell r="NL97">
            <v>0</v>
          </cell>
          <cell r="NM97">
            <v>0</v>
          </cell>
          <cell r="NN97">
            <v>0</v>
          </cell>
          <cell r="NO97">
            <v>0</v>
          </cell>
          <cell r="NP97">
            <v>0</v>
          </cell>
          <cell r="NQ97">
            <v>0</v>
          </cell>
          <cell r="NR97">
            <v>0</v>
          </cell>
          <cell r="NS97">
            <v>0</v>
          </cell>
          <cell r="NT97" t="str">
            <v xml:space="preserve">No se identificaron problemas o dificultades.
La información consignada en el reporte del periodo, respecto a los avances, logros y retrasos presentados, da cuenta de forma clara, completa y concisa del nivel de cumplimiento de la meta o indicador.
Esta información es coherente con la descripción hecha en la hoja de vida de la meta o indicador. </v>
          </cell>
          <cell r="NU97" t="str">
            <v>No aplica para el mes de reporte de acuerdo con la programación de la meta.</v>
          </cell>
          <cell r="NV97">
            <v>0</v>
          </cell>
          <cell r="NW97">
            <v>0</v>
          </cell>
          <cell r="NX97">
            <v>0</v>
          </cell>
          <cell r="NY97">
            <v>0</v>
          </cell>
          <cell r="NZ97">
            <v>0</v>
          </cell>
          <cell r="OA97">
            <v>0</v>
          </cell>
          <cell r="OB97">
            <v>0</v>
          </cell>
          <cell r="OC97">
            <v>0</v>
          </cell>
          <cell r="OD97">
            <v>0</v>
          </cell>
          <cell r="OE97">
            <v>0</v>
          </cell>
        </row>
        <row r="98">
          <cell r="A98" t="str">
            <v>PD163</v>
          </cell>
          <cell r="B98">
            <v>7873</v>
          </cell>
          <cell r="C98" t="str">
            <v>7873_MGA_3</v>
          </cell>
          <cell r="D98">
            <v>2020110010189</v>
          </cell>
          <cell r="E98" t="str">
            <v>Un Nuevo Contrato Social y Ambiental para la Bogotá del Siglo XXI</v>
          </cell>
          <cell r="F98" t="str">
            <v>5. Construir Bogotá región con gobierno abierto, transparente y ciudadanía consciente.</v>
          </cell>
          <cell r="G98" t="str">
            <v>56. Gestión Pública Efectiva</v>
          </cell>
          <cell r="H98" t="str">
            <v>Incrementar la capacidad institucional para atender con eficiencia los retos de su misionalidad en el Distrito.</v>
          </cell>
          <cell r="I98" t="str">
            <v>1. Gestionar de manera eficiente los recursos para apoyar la misionalidad de la Entidad.</v>
          </cell>
          <cell r="J98" t="str">
            <v>Fortalecimiento de la Capacidad Institucional de la Secretaría General</v>
          </cell>
          <cell r="K98" t="str">
            <v>Subsecretaria Corporativa</v>
          </cell>
          <cell r="L98" t="str">
            <v>Luz Karime Fernandez Castillo</v>
          </cell>
          <cell r="M98" t="str">
            <v>Subsecretaria Corporativa</v>
          </cell>
          <cell r="N98" t="str">
            <v>Dirección Administrativa y Financiera</v>
          </cell>
          <cell r="O98" t="str">
            <v>Marcela Manrique Castro</v>
          </cell>
          <cell r="P98" t="str">
            <v>Directora Administrativa y Financiera</v>
          </cell>
          <cell r="Q98" t="str">
            <v>Paula Andrea Barrantes Ramírez</v>
          </cell>
          <cell r="R98" t="str">
            <v>Jorge Ruiz</v>
          </cell>
          <cell r="S98" t="str">
            <v>Sedes adecuadas</v>
          </cell>
          <cell r="T98" t="str">
            <v>Sedes adecuadas</v>
          </cell>
          <cell r="AD98" t="str">
            <v>1.3. Sedes adecuadas</v>
          </cell>
          <cell r="AE98" t="str">
            <v>1.3.1 Sedes adecuadas</v>
          </cell>
          <cell r="AI98" t="str">
            <v xml:space="preserve">PD_producto MGA: 1.3. Sedes adecuadas; PD_ID producto MGA: 1.3.1 Sedes adecuadas; </v>
          </cell>
          <cell r="AJ98" t="str">
            <v>Se ajustó la programación frente a la contenida en el documento técnico</v>
          </cell>
          <cell r="AK98">
            <v>44055</v>
          </cell>
          <cell r="AL98">
            <v>1</v>
          </cell>
          <cell r="AM98">
            <v>2022</v>
          </cell>
          <cell r="AN98" t="str">
            <v>Corresponde a la cantidad de sedes priorizadas y adecuadas de conformidad con los lineamientos técnicos, de acuerdo con los servicios que ofrece cada una. 
Nota. El total de sedes intervenidas durante el cuatrenio, podrá incluir en repetidas ocasiones una misma sede con diferentes intervenciones, toda vez que, puede no contarse con todos los recursos en una misma vigencia y/o la estructuración técnica de la necesidad amerita procesos de contratación independientes.</v>
          </cell>
          <cell r="AO98" t="str">
            <v>Reducir riesgos como limitaciones de los inmuebles para prestar adecuadamente los servicios para los que están destinados; la prestación de los servicios de la Entidad de manera inadecuada o insuficiente; la posible afectación de la integridad de bienes y/o acervo documental de la Entidad.</v>
          </cell>
          <cell r="AP98">
            <v>2020</v>
          </cell>
          <cell r="AQ98">
            <v>2024</v>
          </cell>
          <cell r="AR98" t="str">
            <v>Suma</v>
          </cell>
          <cell r="AS98" t="str">
            <v>Eficiencia</v>
          </cell>
          <cell r="AT98" t="str">
            <v>Número</v>
          </cell>
          <cell r="AU98" t="str">
            <v>Producto</v>
          </cell>
          <cell r="AV98">
            <v>2020</v>
          </cell>
          <cell r="AW98">
            <v>4</v>
          </cell>
          <cell r="AX98" t="str">
            <v>Informe de ejecución de proyecto</v>
          </cell>
          <cell r="AY98"/>
          <cell r="AZ98">
            <v>1</v>
          </cell>
          <cell r="BB98" t="str">
            <v xml:space="preserve">Total de las sedes adecuadas, con relación a las sedes priorizadas. </v>
          </cell>
          <cell r="BC98" t="str">
            <v>Sumatoria de sedes adecuadas</v>
          </cell>
          <cell r="BD98" t="str">
            <v>Número de sedes adecuadas</v>
          </cell>
          <cell r="BE98" t="str">
            <v>N/A</v>
          </cell>
          <cell r="BF98" t="str">
            <v xml:space="preserve">Informe de ejecución </v>
          </cell>
          <cell r="BG98">
            <v>2</v>
          </cell>
          <cell r="BH98">
            <v>44558</v>
          </cell>
          <cell r="BI98" t="str">
            <v>Se ajusta la descripción del indicador y la tendencia a tipo suma.</v>
          </cell>
          <cell r="BJ98" t="str">
            <v>Establecer variables 1 y/o 2 numéricas</v>
          </cell>
          <cell r="BK98">
            <v>12</v>
          </cell>
          <cell r="BL98">
            <v>8</v>
          </cell>
          <cell r="BM98">
            <v>0</v>
          </cell>
          <cell r="BN98">
            <v>1</v>
          </cell>
          <cell r="BO98">
            <v>2</v>
          </cell>
          <cell r="BP98">
            <v>1</v>
          </cell>
          <cell r="BW98">
            <v>3.5000000000000003E-2</v>
          </cell>
          <cell r="BX98">
            <v>0.99370000000000003</v>
          </cell>
          <cell r="BY98">
            <v>0</v>
          </cell>
          <cell r="BZ98">
            <v>0</v>
          </cell>
          <cell r="CA98">
            <v>1</v>
          </cell>
          <cell r="CB98">
            <v>0</v>
          </cell>
          <cell r="CC98" t="str">
            <v>N/A</v>
          </cell>
          <cell r="CD98" t="str">
            <v>N/A</v>
          </cell>
          <cell r="CE98" t="str">
            <v>N/A</v>
          </cell>
          <cell r="CF98">
            <v>0</v>
          </cell>
          <cell r="CG98">
            <v>8</v>
          </cell>
          <cell r="CH98">
            <v>8</v>
          </cell>
          <cell r="CI98" t="str">
            <v>Suma</v>
          </cell>
          <cell r="CJ98">
            <v>0</v>
          </cell>
          <cell r="CK98">
            <v>0</v>
          </cell>
          <cell r="CL98">
            <v>0</v>
          </cell>
          <cell r="CM98">
            <v>0</v>
          </cell>
          <cell r="CN98">
            <v>0</v>
          </cell>
          <cell r="CO98">
            <v>0</v>
          </cell>
          <cell r="CP98">
            <v>0</v>
          </cell>
          <cell r="CQ98">
            <v>0</v>
          </cell>
          <cell r="CR98">
            <v>0</v>
          </cell>
          <cell r="CS98">
            <v>0</v>
          </cell>
          <cell r="CT98">
            <v>0</v>
          </cell>
          <cell r="CU98">
            <v>1</v>
          </cell>
          <cell r="CV98">
            <v>1</v>
          </cell>
          <cell r="CW98">
            <v>0</v>
          </cell>
          <cell r="CX98">
            <v>0</v>
          </cell>
          <cell r="CY98">
            <v>0</v>
          </cell>
          <cell r="CZ98">
            <v>0</v>
          </cell>
          <cell r="DA98">
            <v>0</v>
          </cell>
          <cell r="DB98">
            <v>0</v>
          </cell>
          <cell r="DC98">
            <v>0</v>
          </cell>
          <cell r="DD98">
            <v>0</v>
          </cell>
          <cell r="DE98">
            <v>0</v>
          </cell>
          <cell r="DF98">
            <v>0</v>
          </cell>
          <cell r="DG98">
            <v>0</v>
          </cell>
          <cell r="DH98">
            <v>0</v>
          </cell>
          <cell r="DI98">
            <v>0</v>
          </cell>
          <cell r="DJ98">
            <v>1</v>
          </cell>
          <cell r="DK98">
            <v>0</v>
          </cell>
          <cell r="DL98">
            <v>0</v>
          </cell>
          <cell r="DM98">
            <v>0</v>
          </cell>
          <cell r="DN98">
            <v>0</v>
          </cell>
          <cell r="DO98">
            <v>0</v>
          </cell>
          <cell r="DP98">
            <v>0</v>
          </cell>
          <cell r="DQ98">
            <v>0</v>
          </cell>
          <cell r="DR98">
            <v>0</v>
          </cell>
          <cell r="DS98">
            <v>0</v>
          </cell>
          <cell r="DT98">
            <v>0</v>
          </cell>
          <cell r="DU98">
            <v>0</v>
          </cell>
          <cell r="DV98">
            <v>0</v>
          </cell>
          <cell r="DW98">
            <v>0</v>
          </cell>
          <cell r="DX98">
            <v>0</v>
          </cell>
          <cell r="DY98">
            <v>0</v>
          </cell>
          <cell r="DZ98">
            <v>0</v>
          </cell>
          <cell r="EA98">
            <v>0</v>
          </cell>
          <cell r="EB98">
            <v>0</v>
          </cell>
          <cell r="EC98">
            <v>0</v>
          </cell>
          <cell r="ED98">
            <v>0</v>
          </cell>
          <cell r="EE98">
            <v>0</v>
          </cell>
          <cell r="EF98">
            <v>0</v>
          </cell>
          <cell r="EG98">
            <v>0</v>
          </cell>
          <cell r="EH98">
            <v>0</v>
          </cell>
          <cell r="EI98">
            <v>0</v>
          </cell>
          <cell r="EJ98" t="str">
            <v xml:space="preserve">Informe de Gestión de Adecuación de Sedes. </v>
          </cell>
          <cell r="EK98">
            <v>0</v>
          </cell>
          <cell r="EL98">
            <v>0</v>
          </cell>
          <cell r="EM98">
            <v>0</v>
          </cell>
          <cell r="EN98">
            <v>0</v>
          </cell>
          <cell r="EO98">
            <v>0</v>
          </cell>
          <cell r="EP98">
            <v>0</v>
          </cell>
          <cell r="EQ98">
            <v>0</v>
          </cell>
          <cell r="ER98">
            <v>0</v>
          </cell>
          <cell r="ES98">
            <v>0</v>
          </cell>
          <cell r="ET98">
            <v>0</v>
          </cell>
          <cell r="EU98">
            <v>0</v>
          </cell>
          <cell r="EV98">
            <v>0</v>
          </cell>
          <cell r="EW98">
            <v>0</v>
          </cell>
          <cell r="EX98">
            <v>0</v>
          </cell>
          <cell r="EY98">
            <v>0</v>
          </cell>
          <cell r="EZ98">
            <v>0</v>
          </cell>
          <cell r="FA98">
            <v>0</v>
          </cell>
          <cell r="FB98">
            <v>0</v>
          </cell>
          <cell r="FC98">
            <v>0</v>
          </cell>
          <cell r="FD98">
            <v>0</v>
          </cell>
          <cell r="FE98">
            <v>0</v>
          </cell>
          <cell r="FF98">
            <v>0</v>
          </cell>
          <cell r="FG98">
            <v>0</v>
          </cell>
          <cell r="FH98">
            <v>0</v>
          </cell>
          <cell r="FI98">
            <v>0</v>
          </cell>
          <cell r="FJ98">
            <v>0</v>
          </cell>
          <cell r="FK98">
            <v>0</v>
          </cell>
          <cell r="FL98">
            <v>0</v>
          </cell>
          <cell r="FM98">
            <v>0</v>
          </cell>
          <cell r="FN98">
            <v>0</v>
          </cell>
          <cell r="FO98">
            <v>0</v>
          </cell>
          <cell r="FP98">
            <v>0</v>
          </cell>
          <cell r="FQ98">
            <v>0</v>
          </cell>
          <cell r="FR98">
            <v>0</v>
          </cell>
          <cell r="FS98">
            <v>0</v>
          </cell>
          <cell r="FT98">
            <v>0</v>
          </cell>
          <cell r="FU98">
            <v>0</v>
          </cell>
          <cell r="FV98">
            <v>0</v>
          </cell>
          <cell r="FW98">
            <v>0</v>
          </cell>
          <cell r="FX98">
            <v>0</v>
          </cell>
          <cell r="FY98">
            <v>0</v>
          </cell>
          <cell r="FZ98">
            <v>0</v>
          </cell>
          <cell r="GA98">
            <v>0</v>
          </cell>
          <cell r="GB98">
            <v>0</v>
          </cell>
          <cell r="GC98">
            <v>0</v>
          </cell>
          <cell r="GD98">
            <v>0</v>
          </cell>
          <cell r="GE98">
            <v>0</v>
          </cell>
          <cell r="GF98">
            <v>0</v>
          </cell>
          <cell r="GG98">
            <v>0</v>
          </cell>
          <cell r="GH98">
            <v>0</v>
          </cell>
          <cell r="GI98">
            <v>0</v>
          </cell>
          <cell r="GJ98">
            <v>0</v>
          </cell>
          <cell r="GK98">
            <v>0</v>
          </cell>
          <cell r="GL98">
            <v>0</v>
          </cell>
          <cell r="GM98">
            <v>0</v>
          </cell>
          <cell r="GN98">
            <v>0</v>
          </cell>
          <cell r="GO98">
            <v>0</v>
          </cell>
          <cell r="GP98">
            <v>0</v>
          </cell>
          <cell r="GQ98">
            <v>0</v>
          </cell>
          <cell r="GR98">
            <v>0</v>
          </cell>
          <cell r="GS98">
            <v>0</v>
          </cell>
          <cell r="GT98">
            <v>0</v>
          </cell>
          <cell r="GU98">
            <v>0</v>
          </cell>
          <cell r="GV98">
            <v>0</v>
          </cell>
          <cell r="GW98">
            <v>0</v>
          </cell>
          <cell r="GX98">
            <v>0</v>
          </cell>
          <cell r="GY98">
            <v>0</v>
          </cell>
          <cell r="GZ98">
            <v>0</v>
          </cell>
          <cell r="HA98">
            <v>0</v>
          </cell>
          <cell r="HB98">
            <v>0</v>
          </cell>
          <cell r="HC98">
            <v>0</v>
          </cell>
          <cell r="HD98">
            <v>0</v>
          </cell>
          <cell r="HE98">
            <v>0</v>
          </cell>
          <cell r="HF98">
            <v>0</v>
          </cell>
          <cell r="HG98">
            <v>0</v>
          </cell>
          <cell r="HH98">
            <v>0</v>
          </cell>
          <cell r="HI98">
            <v>0</v>
          </cell>
          <cell r="HJ98">
            <v>0</v>
          </cell>
          <cell r="HK98">
            <v>0</v>
          </cell>
          <cell r="HL98">
            <v>0</v>
          </cell>
          <cell r="HM98">
            <v>0</v>
          </cell>
          <cell r="HN98">
            <v>0</v>
          </cell>
          <cell r="HO98">
            <v>0</v>
          </cell>
          <cell r="HP98">
            <v>0</v>
          </cell>
          <cell r="HQ98">
            <v>0</v>
          </cell>
          <cell r="HR98">
            <v>0</v>
          </cell>
          <cell r="HS98">
            <v>0</v>
          </cell>
          <cell r="HT98">
            <v>0</v>
          </cell>
          <cell r="HU98">
            <v>0</v>
          </cell>
          <cell r="HV98">
            <v>0</v>
          </cell>
          <cell r="HW98" t="str">
            <v/>
          </cell>
          <cell r="HX98" t="str">
            <v>N/A</v>
          </cell>
          <cell r="HY98" t="str">
            <v>N/A</v>
          </cell>
          <cell r="HZ98" t="str">
            <v>No se programó avance para el periodo</v>
          </cell>
          <cell r="IA98" t="str">
            <v>No se programó avance para el periodo</v>
          </cell>
          <cell r="IB98" t="str">
            <v>No se programó avance para el periodo</v>
          </cell>
          <cell r="IC98" t="str">
            <v/>
          </cell>
          <cell r="ID98" t="str">
            <v/>
          </cell>
          <cell r="IE98" t="str">
            <v/>
          </cell>
          <cell r="IF98" t="str">
            <v/>
          </cell>
          <cell r="IG98" t="str">
            <v/>
          </cell>
          <cell r="IH98" t="str">
            <v/>
          </cell>
          <cell r="II98" t="str">
            <v/>
          </cell>
          <cell r="IJ98" t="str">
            <v/>
          </cell>
          <cell r="IK98" t="str">
            <v/>
          </cell>
          <cell r="IL98">
            <v>0</v>
          </cell>
          <cell r="IM98">
            <v>0</v>
          </cell>
          <cell r="IN98">
            <v>0</v>
          </cell>
          <cell r="IO98">
            <v>0</v>
          </cell>
          <cell r="IP98">
            <v>0</v>
          </cell>
          <cell r="IQ98">
            <v>0</v>
          </cell>
          <cell r="IR98">
            <v>0</v>
          </cell>
          <cell r="IS98">
            <v>0</v>
          </cell>
          <cell r="IT98">
            <v>0</v>
          </cell>
          <cell r="IU98">
            <v>0</v>
          </cell>
          <cell r="IV98">
            <v>0</v>
          </cell>
          <cell r="IW98">
            <v>0</v>
          </cell>
          <cell r="IX98">
            <v>0</v>
          </cell>
          <cell r="IY98">
            <v>0</v>
          </cell>
          <cell r="IZ98">
            <v>0</v>
          </cell>
          <cell r="JA98">
            <v>0</v>
          </cell>
          <cell r="JB98">
            <v>0</v>
          </cell>
          <cell r="JC98">
            <v>0</v>
          </cell>
          <cell r="JD98">
            <v>0</v>
          </cell>
          <cell r="JE98">
            <v>0</v>
          </cell>
          <cell r="JF98">
            <v>0</v>
          </cell>
          <cell r="JG98">
            <v>0</v>
          </cell>
          <cell r="JH98">
            <v>0</v>
          </cell>
          <cell r="JI98">
            <v>0</v>
          </cell>
          <cell r="JJ98">
            <v>0</v>
          </cell>
          <cell r="JK98">
            <v>0</v>
          </cell>
          <cell r="JL98">
            <v>0</v>
          </cell>
          <cell r="JM98">
            <v>0</v>
          </cell>
          <cell r="JN98">
            <v>0</v>
          </cell>
          <cell r="JO98">
            <v>0</v>
          </cell>
          <cell r="JP98">
            <v>0</v>
          </cell>
          <cell r="JQ98">
            <v>0</v>
          </cell>
          <cell r="JR98">
            <v>0</v>
          </cell>
          <cell r="JS98">
            <v>0</v>
          </cell>
          <cell r="JT98">
            <v>0</v>
          </cell>
          <cell r="JU98">
            <v>0</v>
          </cell>
          <cell r="JV98">
            <v>0</v>
          </cell>
          <cell r="JW98">
            <v>0</v>
          </cell>
          <cell r="JX98" t="str">
            <v>No Programó</v>
          </cell>
          <cell r="JY98" t="str">
            <v/>
          </cell>
          <cell r="JZ98" t="str">
            <v/>
          </cell>
          <cell r="KA98" t="str">
            <v/>
          </cell>
          <cell r="KB98" t="str">
            <v/>
          </cell>
          <cell r="KC98" t="str">
            <v/>
          </cell>
          <cell r="KD98" t="str">
            <v/>
          </cell>
          <cell r="KE98" t="str">
            <v/>
          </cell>
          <cell r="KF98" t="str">
            <v/>
          </cell>
          <cell r="KG98" t="str">
            <v/>
          </cell>
          <cell r="KH98" t="str">
            <v/>
          </cell>
          <cell r="KI98" t="str">
            <v/>
          </cell>
          <cell r="KJ98" t="str">
            <v>No Programó</v>
          </cell>
          <cell r="KK98" t="str">
            <v>No Programó</v>
          </cell>
          <cell r="KL98" t="str">
            <v>No Programó</v>
          </cell>
          <cell r="KM98" t="str">
            <v/>
          </cell>
          <cell r="KN98" t="str">
            <v/>
          </cell>
          <cell r="KO98" t="str">
            <v/>
          </cell>
          <cell r="KP98" t="str">
            <v/>
          </cell>
          <cell r="KQ98" t="str">
            <v/>
          </cell>
          <cell r="KR98" t="str">
            <v/>
          </cell>
          <cell r="KS98" t="str">
            <v/>
          </cell>
          <cell r="KT98" t="str">
            <v/>
          </cell>
          <cell r="KU98" t="str">
            <v/>
          </cell>
          <cell r="KV98" t="str">
            <v>No Programó</v>
          </cell>
          <cell r="KW98" t="str">
            <v>7873_1</v>
          </cell>
          <cell r="KX98" t="str">
            <v>1. Gestionar de manera eficiente los recursos para apoyar la misionalidad de la Entidad.</v>
          </cell>
          <cell r="KY98">
            <v>87.5</v>
          </cell>
          <cell r="KZ98">
            <v>16.613708220415539</v>
          </cell>
          <cell r="LA98" t="str">
            <v/>
          </cell>
          <cell r="LB98" t="str">
            <v/>
          </cell>
          <cell r="LC98">
            <v>93.75</v>
          </cell>
          <cell r="LD98">
            <v>17.862687443541102</v>
          </cell>
          <cell r="LE98">
            <v>13883637000</v>
          </cell>
          <cell r="LF98">
            <v>10538185450</v>
          </cell>
          <cell r="LG98">
            <v>1341123031</v>
          </cell>
          <cell r="LH98">
            <v>491451190</v>
          </cell>
          <cell r="LI98">
            <v>399459377</v>
          </cell>
          <cell r="LJ98" t="str">
            <v>No Programó</v>
          </cell>
          <cell r="LK98" t="str">
            <v>No Programó</v>
          </cell>
          <cell r="LL98" t="str">
            <v>No Programó</v>
          </cell>
          <cell r="LM98" t="str">
            <v/>
          </cell>
          <cell r="LN98" t="str">
            <v/>
          </cell>
          <cell r="LO98" t="str">
            <v/>
          </cell>
          <cell r="LP98" t="str">
            <v/>
          </cell>
          <cell r="LQ98" t="str">
            <v/>
          </cell>
          <cell r="LR98" t="str">
            <v/>
          </cell>
          <cell r="LS98" t="str">
            <v/>
          </cell>
          <cell r="LT98" t="str">
            <v/>
          </cell>
          <cell r="LU98" t="str">
            <v/>
          </cell>
          <cell r="LV98">
            <v>0</v>
          </cell>
          <cell r="LW98">
            <v>0</v>
          </cell>
          <cell r="LX98" t="str">
            <v>No oportuna: El tiempo de radicación debe coincidir con el plazo establecido por la Oficina Asesora de Planeación - OAP</v>
          </cell>
          <cell r="LY98" t="str">
            <v>No aplica</v>
          </cell>
          <cell r="LZ98">
            <v>0</v>
          </cell>
          <cell r="MA98">
            <v>0</v>
          </cell>
          <cell r="MB98">
            <v>0</v>
          </cell>
          <cell r="MC98">
            <v>0</v>
          </cell>
          <cell r="MD98">
            <v>0</v>
          </cell>
          <cell r="ME98">
            <v>0</v>
          </cell>
          <cell r="MF98">
            <v>0</v>
          </cell>
          <cell r="MG98">
            <v>0</v>
          </cell>
          <cell r="MH98">
            <v>0</v>
          </cell>
          <cell r="MI98">
            <v>0</v>
          </cell>
          <cell r="MJ98" t="str">
            <v>Coherente: La información de avance de la magnitud, consignada en el reporte del periodo, concuerda con la programación realizada, con la información cualitativa presentada, con las actividades establecidas (si aplica) y con los soportes presentados. Esta información es coherente con la descripción hecha en la hoja de vida de la meta o indicador.</v>
          </cell>
          <cell r="MK98" t="str">
            <v>No aplica</v>
          </cell>
          <cell r="ML98">
            <v>0</v>
          </cell>
          <cell r="MM98">
            <v>0</v>
          </cell>
          <cell r="MN98">
            <v>0</v>
          </cell>
          <cell r="MO98">
            <v>0</v>
          </cell>
          <cell r="MP98">
            <v>0</v>
          </cell>
          <cell r="MQ98">
            <v>0</v>
          </cell>
          <cell r="MR98">
            <v>0</v>
          </cell>
          <cell r="MS98">
            <v>0</v>
          </cell>
          <cell r="MT98">
            <v>0</v>
          </cell>
          <cell r="MU98">
            <v>0</v>
          </cell>
          <cell r="MV98" t="str">
            <v>No Programó</v>
          </cell>
          <cell r="MW98" t="str">
            <v>No Programó</v>
          </cell>
          <cell r="MX98" t="str">
            <v>No Programó</v>
          </cell>
          <cell r="MY98" t="str">
            <v/>
          </cell>
          <cell r="MZ98" t="str">
            <v/>
          </cell>
          <cell r="NA98" t="str">
            <v/>
          </cell>
          <cell r="NB98" t="str">
            <v/>
          </cell>
          <cell r="NC98" t="str">
            <v/>
          </cell>
          <cell r="ND98" t="str">
            <v/>
          </cell>
          <cell r="NE98" t="str">
            <v/>
          </cell>
          <cell r="NF98" t="str">
            <v/>
          </cell>
          <cell r="NG98" t="str">
            <v/>
          </cell>
          <cell r="NH98" t="str">
            <v>No aplica</v>
          </cell>
          <cell r="NI98" t="str">
            <v>No aplica</v>
          </cell>
          <cell r="NJ98">
            <v>0</v>
          </cell>
          <cell r="NK98">
            <v>0</v>
          </cell>
          <cell r="NL98">
            <v>0</v>
          </cell>
          <cell r="NM98">
            <v>0</v>
          </cell>
          <cell r="NN98">
            <v>0</v>
          </cell>
          <cell r="NO98">
            <v>0</v>
          </cell>
          <cell r="NP98">
            <v>0</v>
          </cell>
          <cell r="NQ98">
            <v>0</v>
          </cell>
          <cell r="NR98">
            <v>0</v>
          </cell>
          <cell r="NS98">
            <v>0</v>
          </cell>
          <cell r="NT98" t="str">
            <v>No aplica para el mes de reporte de acuerdo con la programación de la meta.</v>
          </cell>
          <cell r="NU98" t="str">
            <v>No aplica para el mes de reporte de acuerdo con la programación de la meta.</v>
          </cell>
          <cell r="NV98">
            <v>0</v>
          </cell>
          <cell r="NW98">
            <v>0</v>
          </cell>
          <cell r="NX98">
            <v>0</v>
          </cell>
          <cell r="NY98">
            <v>0</v>
          </cell>
          <cell r="NZ98">
            <v>0</v>
          </cell>
          <cell r="OA98">
            <v>0</v>
          </cell>
          <cell r="OB98">
            <v>0</v>
          </cell>
          <cell r="OC98">
            <v>0</v>
          </cell>
          <cell r="OD98">
            <v>0</v>
          </cell>
          <cell r="OE98">
            <v>0</v>
          </cell>
        </row>
        <row r="99">
          <cell r="A99" t="str">
            <v>PD164</v>
          </cell>
          <cell r="B99">
            <v>7873</v>
          </cell>
          <cell r="C99" t="str">
            <v>7873_MGA_4</v>
          </cell>
          <cell r="D99">
            <v>2020110010189</v>
          </cell>
          <cell r="E99" t="str">
            <v>Un Nuevo Contrato Social y Ambiental para la Bogotá del Siglo XXI</v>
          </cell>
          <cell r="F99" t="str">
            <v>5. Construir Bogotá región con gobierno abierto, transparente y ciudadanía consciente.</v>
          </cell>
          <cell r="G99" t="str">
            <v>56. Gestión Pública Efectiva</v>
          </cell>
          <cell r="H99" t="str">
            <v>Incrementar la capacidad institucional para atender con eficiencia los retos de su misionalidad en el Distrito.</v>
          </cell>
          <cell r="I99" t="str">
            <v>1. Gestionar de manera eficiente los recursos para apoyar la misionalidad de la Entidad.</v>
          </cell>
          <cell r="J99" t="str">
            <v>Fortalecimiento de la Capacidad Institucional de la Secretaría General</v>
          </cell>
          <cell r="K99" t="str">
            <v>Subsecretaria Corporativa</v>
          </cell>
          <cell r="L99" t="str">
            <v>Luz Karime Fernandez Castillo</v>
          </cell>
          <cell r="M99" t="str">
            <v>Subsecretaria Corporativa</v>
          </cell>
          <cell r="N99" t="str">
            <v>Subdirección de Servicios Administrativos</v>
          </cell>
          <cell r="O99" t="str">
            <v>María Yenifer Prada Peña</v>
          </cell>
          <cell r="P99" t="str">
            <v>Subdirectora de Servicios Administrativos</v>
          </cell>
          <cell r="Q99" t="str">
            <v>Paula Andrea Barrantes Ramírez</v>
          </cell>
          <cell r="R99" t="str">
            <v>Jorge Ruiz</v>
          </cell>
          <cell r="S99" t="str">
            <v>Sistema de gestión documental implementado</v>
          </cell>
          <cell r="T99" t="str">
            <v>Sistema de gestión documental implementado</v>
          </cell>
          <cell r="AD99" t="str">
            <v>1.1. Servicio de gestión documental</v>
          </cell>
          <cell r="AE99" t="str">
            <v>1.1.1. Sistema de gestión documental implementado</v>
          </cell>
          <cell r="AI99" t="str">
            <v xml:space="preserve">PD_producto MGA: 1.1. Servicio de gestión documental; PD_ID producto MGA: 1.1.1. Sistema de gestión documental implementado; </v>
          </cell>
          <cell r="AJ99" t="str">
            <v>Ajustado conforme con el Documento Técnico del Proyecto</v>
          </cell>
          <cell r="AK99">
            <v>44055</v>
          </cell>
          <cell r="AL99">
            <v>1</v>
          </cell>
          <cell r="AM99">
            <v>2022</v>
          </cell>
          <cell r="AN99" t="str">
            <v>Está asociado al desarrollo de actividades que le permitan a la entidad el cumplimiento de los lineamientos establecidos para la gestión documental y la implementación del Sistema de Gestión Documental.
Teniendo en cuenta la dimensión y necesidades presupuestales para la implementación del Sistema de Gestión Documental, la Secretaría General y en particular para la planeación, ejecución, seguimiento y reporte del proyecto 7873 en lo relacionado con el presente indicador, entiende como primera fase de implementación del Sistema de Gestión documental la implementación de lo programado en la Política de Gestión Documental (Iso 303000).
En ese sentido,  la magnitud del 2020 al 2024 esta representada en 1 Política de Gestión Documental (Iso 303000).</v>
          </cell>
          <cell r="AO99" t="str">
            <v>Conservación de la memoria historica documental de la Secretaría General para garantizar la preservación, acceso y consulta por parte de los ciudadanos y demás partes interesadas.</v>
          </cell>
          <cell r="AP99">
            <v>2020</v>
          </cell>
          <cell r="AQ99">
            <v>2024</v>
          </cell>
          <cell r="AR99" t="str">
            <v>Suma</v>
          </cell>
          <cell r="AS99" t="str">
            <v>Eficiencia</v>
          </cell>
          <cell r="AT99" t="str">
            <v>Número</v>
          </cell>
          <cell r="AU99" t="str">
            <v>Gestión</v>
          </cell>
          <cell r="AV99">
            <v>2020</v>
          </cell>
          <cell r="AW99">
            <v>24.8</v>
          </cell>
          <cell r="AX99" t="str">
            <v>Informe de Gestión</v>
          </cell>
          <cell r="AY99"/>
          <cell r="AZ99">
            <v>1</v>
          </cell>
          <cell r="BB99" t="str">
            <v>Mide el avance de implementación de la primera fase del Sistema de Gestión Documental.</v>
          </cell>
          <cell r="BC99" t="str">
            <v>Avance en la implementación de Sistema de Gestión Documental / Avance programado en la implementación del Sistema de Gestión Documental.</v>
          </cell>
          <cell r="BD99" t="str">
            <v>Avance en la implementación de Sistema de Gestión Documental</v>
          </cell>
          <cell r="BE99" t="str">
            <v>Avance programado en la implementación del Sistema de Gestión Documental</v>
          </cell>
          <cell r="BF99" t="str">
            <v>Informes de Gestión</v>
          </cell>
          <cell r="BG99">
            <v>2</v>
          </cell>
          <cell r="BH99">
            <v>44558</v>
          </cell>
          <cell r="BI99" t="str">
            <v>Se ajusta la descripción del indicador, los beneficios, efectos o impactos esperados, la descripción del método de cálculo, las variables 1 y 2, y la fórmula de medición.</v>
          </cell>
          <cell r="BJ99" t="str">
            <v>Establecer variables 1 y/o 2 numéricas</v>
          </cell>
          <cell r="BK99">
            <v>1</v>
          </cell>
          <cell r="BL99">
            <v>0.42</v>
          </cell>
          <cell r="BM99">
            <v>0.12</v>
          </cell>
          <cell r="BN99">
            <v>0.2</v>
          </cell>
          <cell r="BO99">
            <v>0.19</v>
          </cell>
          <cell r="BP99">
            <v>7.0000000000000007E-2</v>
          </cell>
          <cell r="BW99">
            <v>0.42</v>
          </cell>
          <cell r="BX99">
            <v>0.12</v>
          </cell>
          <cell r="BY99">
            <v>0.32</v>
          </cell>
          <cell r="BZ99">
            <v>0.12</v>
          </cell>
          <cell r="CA99">
            <v>0.2</v>
          </cell>
          <cell r="CB99">
            <v>0</v>
          </cell>
          <cell r="CC99" t="str">
            <v>N/A</v>
          </cell>
          <cell r="CD99" t="str">
            <v>N/A</v>
          </cell>
          <cell r="CE99" t="str">
            <v>N/A</v>
          </cell>
          <cell r="CF99">
            <v>0.42</v>
          </cell>
          <cell r="CG99">
            <v>0.12</v>
          </cell>
          <cell r="CH99">
            <v>0.59000000000000008</v>
          </cell>
          <cell r="CI99" t="str">
            <v>Suma</v>
          </cell>
          <cell r="CJ99">
            <v>0.01</v>
          </cell>
          <cell r="CK99">
            <v>0</v>
          </cell>
          <cell r="CL99">
            <v>0.04</v>
          </cell>
          <cell r="CM99">
            <v>0</v>
          </cell>
          <cell r="CN99">
            <v>0</v>
          </cell>
          <cell r="CO99">
            <v>0.05</v>
          </cell>
          <cell r="CP99">
            <v>0</v>
          </cell>
          <cell r="CQ99">
            <v>0</v>
          </cell>
          <cell r="CR99">
            <v>0.05</v>
          </cell>
          <cell r="CS99">
            <v>0</v>
          </cell>
          <cell r="CT99">
            <v>0</v>
          </cell>
          <cell r="CU99">
            <v>0.05</v>
          </cell>
          <cell r="CV99">
            <v>0.2</v>
          </cell>
          <cell r="CW99">
            <v>0.05</v>
          </cell>
          <cell r="CX99">
            <v>0.01</v>
          </cell>
          <cell r="CY99">
            <v>0</v>
          </cell>
          <cell r="CZ99">
            <v>0.04</v>
          </cell>
          <cell r="DA99">
            <v>0</v>
          </cell>
          <cell r="DB99">
            <v>0</v>
          </cell>
          <cell r="DC99">
            <v>0.05</v>
          </cell>
          <cell r="DD99">
            <v>0</v>
          </cell>
          <cell r="DE99">
            <v>0</v>
          </cell>
          <cell r="DF99">
            <v>0.05</v>
          </cell>
          <cell r="DG99">
            <v>0</v>
          </cell>
          <cell r="DH99">
            <v>0</v>
          </cell>
          <cell r="DI99">
            <v>0.05</v>
          </cell>
          <cell r="DJ99">
            <v>0.2</v>
          </cell>
          <cell r="DK99">
            <v>0.01</v>
          </cell>
          <cell r="DL99">
            <v>0</v>
          </cell>
          <cell r="DM99">
            <v>0.04</v>
          </cell>
          <cell r="DN99">
            <v>0</v>
          </cell>
          <cell r="DO99">
            <v>0</v>
          </cell>
          <cell r="DP99">
            <v>0</v>
          </cell>
          <cell r="DQ99">
            <v>0</v>
          </cell>
          <cell r="DR99">
            <v>0</v>
          </cell>
          <cell r="DS99">
            <v>0</v>
          </cell>
          <cell r="DT99">
            <v>0</v>
          </cell>
          <cell r="DU99">
            <v>0</v>
          </cell>
          <cell r="DV99">
            <v>0</v>
          </cell>
          <cell r="DW99">
            <v>0.05</v>
          </cell>
          <cell r="DX99">
            <v>0.05</v>
          </cell>
          <cell r="DY99" t="str">
            <v>Cronograma implementación Política de Gestión documental vigencia 2022</v>
          </cell>
          <cell r="DZ99">
            <v>0</v>
          </cell>
          <cell r="EA99" t="str">
            <v>Informe de Gestión del Proyecto 7873 trimestral acumulado.</v>
          </cell>
          <cell r="EB99">
            <v>0</v>
          </cell>
          <cell r="EC99">
            <v>0</v>
          </cell>
          <cell r="ED99" t="str">
            <v>Informe de Gestión del Proyecto 7873 trimestral acumulado.</v>
          </cell>
          <cell r="EE99">
            <v>0</v>
          </cell>
          <cell r="EF99">
            <v>0</v>
          </cell>
          <cell r="EG99" t="str">
            <v>Informe de Gestión del Proyecto 7873 trimestral acumulado.</v>
          </cell>
          <cell r="EH99">
            <v>0</v>
          </cell>
          <cell r="EI99">
            <v>0</v>
          </cell>
          <cell r="EJ99" t="str">
            <v>Informe de Gestión del Proyecto 7873 trimestral acumulado.</v>
          </cell>
          <cell r="EK99" t="str">
            <v>Cronograma implementación Política de Gestión documental vigencia 2022</v>
          </cell>
          <cell r="EL99">
            <v>0</v>
          </cell>
          <cell r="EM99" t="str">
            <v>Informe de Gestión del Proyecto 7873 trimestral acumulado.</v>
          </cell>
          <cell r="EN99">
            <v>0</v>
          </cell>
          <cell r="EO99">
            <v>0</v>
          </cell>
          <cell r="EP99">
            <v>0</v>
          </cell>
          <cell r="EQ99">
            <v>0</v>
          </cell>
          <cell r="ER99">
            <v>0</v>
          </cell>
          <cell r="ES99">
            <v>0</v>
          </cell>
          <cell r="ET99">
            <v>0</v>
          </cell>
          <cell r="EU99">
            <v>0</v>
          </cell>
          <cell r="EV99">
            <v>0</v>
          </cell>
          <cell r="EW99">
            <v>0</v>
          </cell>
          <cell r="EX99">
            <v>0</v>
          </cell>
          <cell r="EY99">
            <v>0</v>
          </cell>
          <cell r="EZ99">
            <v>0</v>
          </cell>
          <cell r="FA99">
            <v>0</v>
          </cell>
          <cell r="FB99">
            <v>0</v>
          </cell>
          <cell r="FC99">
            <v>0</v>
          </cell>
          <cell r="FD99">
            <v>0</v>
          </cell>
          <cell r="FE99">
            <v>0</v>
          </cell>
          <cell r="FF99">
            <v>0</v>
          </cell>
          <cell r="FG99">
            <v>0</v>
          </cell>
          <cell r="FH99">
            <v>0</v>
          </cell>
          <cell r="FI99">
            <v>0</v>
          </cell>
          <cell r="FJ99">
            <v>0</v>
          </cell>
          <cell r="FK99">
            <v>0</v>
          </cell>
          <cell r="FL99">
            <v>0</v>
          </cell>
          <cell r="FM99">
            <v>0</v>
          </cell>
          <cell r="FN99">
            <v>0</v>
          </cell>
          <cell r="FO99">
            <v>0</v>
          </cell>
          <cell r="FP99">
            <v>0</v>
          </cell>
          <cell r="FQ99">
            <v>0</v>
          </cell>
          <cell r="FR99">
            <v>0</v>
          </cell>
          <cell r="FS99">
            <v>0</v>
          </cell>
          <cell r="FT99">
            <v>0</v>
          </cell>
          <cell r="FU99">
            <v>0</v>
          </cell>
          <cell r="FV99">
            <v>0</v>
          </cell>
          <cell r="FW99">
            <v>0</v>
          </cell>
          <cell r="FX99">
            <v>0</v>
          </cell>
          <cell r="FY99">
            <v>0</v>
          </cell>
          <cell r="FZ99">
            <v>0</v>
          </cell>
          <cell r="GA99">
            <v>0</v>
          </cell>
          <cell r="GB99">
            <v>0</v>
          </cell>
          <cell r="GC99">
            <v>0</v>
          </cell>
          <cell r="GD99">
            <v>0</v>
          </cell>
          <cell r="GE99">
            <v>0</v>
          </cell>
          <cell r="GF99">
            <v>0</v>
          </cell>
          <cell r="GG99">
            <v>0</v>
          </cell>
          <cell r="GH99">
            <v>0</v>
          </cell>
          <cell r="GI99">
            <v>0</v>
          </cell>
          <cell r="GJ99">
            <v>0</v>
          </cell>
          <cell r="GK99">
            <v>0</v>
          </cell>
          <cell r="GL99">
            <v>0</v>
          </cell>
          <cell r="GM99">
            <v>0</v>
          </cell>
          <cell r="GN99">
            <v>0</v>
          </cell>
          <cell r="GO99">
            <v>0</v>
          </cell>
          <cell r="GP99">
            <v>0</v>
          </cell>
          <cell r="GQ99">
            <v>0</v>
          </cell>
          <cell r="GR99">
            <v>0</v>
          </cell>
          <cell r="GS99">
            <v>0</v>
          </cell>
          <cell r="GT99">
            <v>0</v>
          </cell>
          <cell r="GU99">
            <v>0</v>
          </cell>
          <cell r="GV99">
            <v>0</v>
          </cell>
          <cell r="GW99">
            <v>0</v>
          </cell>
          <cell r="GX99">
            <v>0</v>
          </cell>
          <cell r="GY99">
            <v>0</v>
          </cell>
          <cell r="GZ99">
            <v>0</v>
          </cell>
          <cell r="HA99">
            <v>0</v>
          </cell>
          <cell r="HB99">
            <v>0</v>
          </cell>
          <cell r="HC99">
            <v>0</v>
          </cell>
          <cell r="HD99">
            <v>0</v>
          </cell>
          <cell r="HE99">
            <v>0</v>
          </cell>
          <cell r="HF99">
            <v>0</v>
          </cell>
          <cell r="HG99">
            <v>0</v>
          </cell>
          <cell r="HH99">
            <v>0</v>
          </cell>
          <cell r="HI99">
            <v>0</v>
          </cell>
          <cell r="HJ99">
            <v>0</v>
          </cell>
          <cell r="HK99">
            <v>0</v>
          </cell>
          <cell r="HL99">
            <v>0</v>
          </cell>
          <cell r="HM99">
            <v>0</v>
          </cell>
          <cell r="HN99">
            <v>0</v>
          </cell>
          <cell r="HO99">
            <v>0</v>
          </cell>
          <cell r="HP99">
            <v>0</v>
          </cell>
          <cell r="HQ99">
            <v>0</v>
          </cell>
          <cell r="HR99">
            <v>0</v>
          </cell>
          <cell r="HS99">
            <v>0</v>
          </cell>
          <cell r="HT99">
            <v>0</v>
          </cell>
          <cell r="HU99">
            <v>0</v>
          </cell>
          <cell r="HV99">
            <v>0</v>
          </cell>
          <cell r="HW99" t="str">
            <v xml:space="preserve">Con corte a marzo, la Secretaría General Cuenta con un avance del 0,05 en la implementación de todo el Sistema de Gestión Documental con relación al 0,20 programado para la vigencia 2022, estableciendo el cronograma de actividades para la implementación de la Política de Gestión Documental. </v>
          </cell>
          <cell r="HX99" t="str">
            <v>N/A</v>
          </cell>
          <cell r="HY99" t="str">
            <v>Es importante aclarar que el ajuste al cronograma obedeció a las dificultades que surgieron debido a que fue necesario adelantar la terminación anticipada, suspensión y cesión de varios contratos de la Subdirección de Servicios Administrativos, esto, aunado a que para la elaboración del proyecto de digitalización se encontraban a la espera del concepto técnico por parte de la Dirección Distrital de Archivo de Bogotá, sobre los requisitos de la documentación digitalizada allegada en el marco de la transferencia documental secundaria para la vigencia 2022, el cual fue resuelto mediante memorando con radicado 3-2022-10074 del 25 de marzo de 2022. Por lo que se decidió ajustar el cronograma.</v>
          </cell>
          <cell r="HZ99" t="str">
            <v>Durante el periodo se formuló el Cronograma implementación Política de Gestión documental vigencia 2022</v>
          </cell>
          <cell r="IA99" t="str">
            <v>No se programó avance para el periodo</v>
          </cell>
          <cell r="IB99" t="str">
            <v>Se cumplieron con las actividades previstas en el Cronograma (ajustado) de implementación Política de Gestión documental vigencia 2022, entre las cuales de destacan: la revisión del inventario de Archivo Central del cual se identificaron registros que ya cumplieron el tiempo de retención y cuya Disposición Final es Conservación Total o Eliminación; se identificaron los registros correspondientes a series/subseries 6 dependencias; además, se alistaron 51 registros, se identificaron 8 registros duplicados de expedientes que pasarán a proceso de Eliminación. Se presentó el documento ajustado del programa de documentos especiales, la propuesta de formato de testigo documental, la propuesta de rotulo de referencia cruzada y la propuesta de formato de inventario de documentos especiales; se incorporó a 3 dependencias en el cuadro de caracterización documental; se elaboró y socializó el cronograma de visitas de asistencia técnica para la organización de archivos mediante memorando 3-2022-452 y se realizaron 6 visitas; se actualizó la ubicación topográfica de 7969 registros de la serie contratos vigencia 2012, 2013, 2014, 2015 y 2016 en el inventario documental del Archivo Central; se verificó la consolidación de los inventarios documentales de los archivos de gestión para 6 dependencias; se realizó análisis de las series y subseries con disposición final selección y conservación total objeto de transferencia secundaria al archivo central periodo 10; se presentó la consulta al Archivo Distrital de Bogotá sobre las características del proceso de digitalización objeto de transferencia secundaria; se solicitó a la Oficina de Tecnologías de la Información la configuración de los escáneres de ventanilla para cumplir con los criterios cel procedimiento;  se proyectó la resolución de costos de reproducción; se elaboró la presentación para la socialización del programa de reprografía; se determinó la metodología de trabajo a seguir y el listado de temas a presentar dentro del procedimiento de valoración que va a ser actualizado; y se intervinieron 6 fichas de valoración de la producción documental identificada dentro del período 9 de las Tablas de Valoración Documental. Se realizó la revisión e identificación de ajustes del programa de fortalecimiento de la cultura archivística y se presentó el documento con observaciones para ajustes; se actualizó el documento Sistema Integrado de Conservación, en los ítems Introducción y objetivos.</v>
          </cell>
          <cell r="IC99" t="str">
            <v/>
          </cell>
          <cell r="ID99" t="str">
            <v/>
          </cell>
          <cell r="IE99" t="str">
            <v/>
          </cell>
          <cell r="IF99" t="str">
            <v/>
          </cell>
          <cell r="IG99" t="str">
            <v/>
          </cell>
          <cell r="IH99" t="str">
            <v/>
          </cell>
          <cell r="II99" t="str">
            <v/>
          </cell>
          <cell r="IJ99" t="str">
            <v/>
          </cell>
          <cell r="IK99" t="str">
            <v/>
          </cell>
          <cell r="IL99">
            <v>1</v>
          </cell>
          <cell r="IM99">
            <v>0</v>
          </cell>
          <cell r="IN99">
            <v>1</v>
          </cell>
          <cell r="IO99">
            <v>0</v>
          </cell>
          <cell r="IP99">
            <v>0</v>
          </cell>
          <cell r="IQ99">
            <v>0</v>
          </cell>
          <cell r="IR99">
            <v>0</v>
          </cell>
          <cell r="IS99">
            <v>0</v>
          </cell>
          <cell r="IT99">
            <v>0</v>
          </cell>
          <cell r="IU99">
            <v>0</v>
          </cell>
          <cell r="IV99">
            <v>0</v>
          </cell>
          <cell r="IW99">
            <v>0</v>
          </cell>
          <cell r="IX99">
            <v>0.25</v>
          </cell>
          <cell r="IY99">
            <v>5</v>
          </cell>
          <cell r="IZ99">
            <v>0</v>
          </cell>
          <cell r="JA99">
            <v>20</v>
          </cell>
          <cell r="JB99">
            <v>0</v>
          </cell>
          <cell r="JC99">
            <v>0</v>
          </cell>
          <cell r="JD99">
            <v>0</v>
          </cell>
          <cell r="JE99">
            <v>0</v>
          </cell>
          <cell r="JF99">
            <v>0</v>
          </cell>
          <cell r="JG99">
            <v>0</v>
          </cell>
          <cell r="JH99">
            <v>0</v>
          </cell>
          <cell r="JI99">
            <v>0</v>
          </cell>
          <cell r="JJ99">
            <v>0</v>
          </cell>
          <cell r="JK99">
            <v>25</v>
          </cell>
          <cell r="JL99">
            <v>5</v>
          </cell>
          <cell r="JM99">
            <v>5</v>
          </cell>
          <cell r="JN99">
            <v>25</v>
          </cell>
          <cell r="JO99">
            <v>25</v>
          </cell>
          <cell r="JP99">
            <v>25</v>
          </cell>
          <cell r="JQ99">
            <v>25</v>
          </cell>
          <cell r="JR99">
            <v>25</v>
          </cell>
          <cell r="JS99">
            <v>25</v>
          </cell>
          <cell r="JT99">
            <v>25</v>
          </cell>
          <cell r="JU99">
            <v>25</v>
          </cell>
          <cell r="JV99">
            <v>25</v>
          </cell>
          <cell r="JW99">
            <v>25</v>
          </cell>
          <cell r="JX99">
            <v>100</v>
          </cell>
          <cell r="JY99" t="str">
            <v/>
          </cell>
          <cell r="JZ99">
            <v>100</v>
          </cell>
          <cell r="KA99" t="str">
            <v/>
          </cell>
          <cell r="KB99" t="str">
            <v/>
          </cell>
          <cell r="KC99" t="str">
            <v/>
          </cell>
          <cell r="KD99" t="str">
            <v/>
          </cell>
          <cell r="KE99" t="str">
            <v/>
          </cell>
          <cell r="KF99" t="str">
            <v/>
          </cell>
          <cell r="KG99" t="str">
            <v/>
          </cell>
          <cell r="KH99" t="str">
            <v/>
          </cell>
          <cell r="KI99" t="str">
            <v/>
          </cell>
          <cell r="KJ99">
            <v>100</v>
          </cell>
          <cell r="KK99">
            <v>100</v>
          </cell>
          <cell r="KL99">
            <v>100</v>
          </cell>
          <cell r="KM99" t="str">
            <v/>
          </cell>
          <cell r="KN99" t="str">
            <v/>
          </cell>
          <cell r="KO99" t="str">
            <v/>
          </cell>
          <cell r="KP99" t="str">
            <v/>
          </cell>
          <cell r="KQ99" t="str">
            <v/>
          </cell>
          <cell r="KR99" t="str">
            <v/>
          </cell>
          <cell r="KS99" t="str">
            <v/>
          </cell>
          <cell r="KT99" t="str">
            <v/>
          </cell>
          <cell r="KU99" t="str">
            <v/>
          </cell>
          <cell r="KV99">
            <v>100</v>
          </cell>
          <cell r="KW99" t="str">
            <v>7873_1</v>
          </cell>
          <cell r="KX99" t="str">
            <v>1. Gestionar de manera eficiente los recursos para apoyar la misionalidad de la Entidad.</v>
          </cell>
          <cell r="KY99">
            <v>87.5</v>
          </cell>
          <cell r="KZ99">
            <v>16.613708220415539</v>
          </cell>
          <cell r="LA99" t="str">
            <v/>
          </cell>
          <cell r="LB99" t="str">
            <v/>
          </cell>
          <cell r="LC99">
            <v>93.75</v>
          </cell>
          <cell r="LD99">
            <v>17.862687443541102</v>
          </cell>
          <cell r="LE99">
            <v>13883637000</v>
          </cell>
          <cell r="LF99">
            <v>10538185450</v>
          </cell>
          <cell r="LG99">
            <v>1341123031</v>
          </cell>
          <cell r="LH99">
            <v>491451190</v>
          </cell>
          <cell r="LI99">
            <v>399459377</v>
          </cell>
          <cell r="LJ99">
            <v>0.01</v>
          </cell>
          <cell r="LK99">
            <v>0</v>
          </cell>
          <cell r="LL99">
            <v>0.04</v>
          </cell>
          <cell r="LM99" t="str">
            <v/>
          </cell>
          <cell r="LN99" t="str">
            <v/>
          </cell>
          <cell r="LO99" t="str">
            <v/>
          </cell>
          <cell r="LP99" t="str">
            <v/>
          </cell>
          <cell r="LQ99" t="str">
            <v/>
          </cell>
          <cell r="LR99" t="str">
            <v/>
          </cell>
          <cell r="LS99" t="str">
            <v/>
          </cell>
          <cell r="LT99" t="str">
            <v/>
          </cell>
          <cell r="LU99" t="str">
            <v/>
          </cell>
          <cell r="LV99">
            <v>0.05</v>
          </cell>
          <cell r="LW99">
            <v>0.05</v>
          </cell>
          <cell r="LX99" t="str">
            <v>No oportuna: El tiempo de radicación debe coincidir con el plazo establecido por la Oficina Asesora de Planeación - OAP</v>
          </cell>
          <cell r="LY99" t="str">
            <v>No aplica</v>
          </cell>
          <cell r="LZ99">
            <v>0</v>
          </cell>
          <cell r="MA99">
            <v>0</v>
          </cell>
          <cell r="MB99">
            <v>0</v>
          </cell>
          <cell r="MC99">
            <v>0</v>
          </cell>
          <cell r="MD99">
            <v>0</v>
          </cell>
          <cell r="ME99">
            <v>0</v>
          </cell>
          <cell r="MF99">
            <v>0</v>
          </cell>
          <cell r="MG99">
            <v>0</v>
          </cell>
          <cell r="MH99">
            <v>0</v>
          </cell>
          <cell r="MI99">
            <v>0</v>
          </cell>
          <cell r="MJ99" t="str">
            <v>Coherente: La información de avance de la magnitud, consignada en el reporte del periodo, concuerda con la programación realizada, con la información cualitativa presentada, con las actividades establecidas (si aplica) y con los soportes presentados. Esta información es coherente con la descripción hecha en la hoja de vida de la meta o indicador.</v>
          </cell>
          <cell r="MK99" t="str">
            <v>No aplica</v>
          </cell>
          <cell r="ML99">
            <v>0</v>
          </cell>
          <cell r="MM99">
            <v>0</v>
          </cell>
          <cell r="MN99">
            <v>0</v>
          </cell>
          <cell r="MO99">
            <v>0</v>
          </cell>
          <cell r="MP99">
            <v>0</v>
          </cell>
          <cell r="MQ99">
            <v>0</v>
          </cell>
          <cell r="MR99">
            <v>0</v>
          </cell>
          <cell r="MS99">
            <v>0</v>
          </cell>
          <cell r="MT99">
            <v>0</v>
          </cell>
          <cell r="MU99">
            <v>0</v>
          </cell>
          <cell r="MV99">
            <v>100</v>
          </cell>
          <cell r="MW99">
            <v>100</v>
          </cell>
          <cell r="MX99">
            <v>100</v>
          </cell>
          <cell r="MY99" t="str">
            <v/>
          </cell>
          <cell r="MZ99" t="str">
            <v/>
          </cell>
          <cell r="NA99" t="str">
            <v/>
          </cell>
          <cell r="NB99" t="str">
            <v/>
          </cell>
          <cell r="NC99" t="str">
            <v/>
          </cell>
          <cell r="ND99" t="str">
            <v/>
          </cell>
          <cell r="NE99" t="str">
            <v/>
          </cell>
          <cell r="NF99" t="str">
            <v/>
          </cell>
          <cell r="NG99" t="str">
            <v/>
          </cell>
          <cell r="NH99" t="str">
            <v>No aplica</v>
          </cell>
          <cell r="NI99" t="str">
            <v>No aplica</v>
          </cell>
          <cell r="NJ99">
            <v>0</v>
          </cell>
          <cell r="NK99">
            <v>0</v>
          </cell>
          <cell r="NL99">
            <v>0</v>
          </cell>
          <cell r="NM99">
            <v>0</v>
          </cell>
          <cell r="NN99">
            <v>0</v>
          </cell>
          <cell r="NO99">
            <v>0</v>
          </cell>
          <cell r="NP99">
            <v>0</v>
          </cell>
          <cell r="NQ99">
            <v>0</v>
          </cell>
          <cell r="NR99">
            <v>0</v>
          </cell>
          <cell r="NS99">
            <v>0</v>
          </cell>
          <cell r="NT99" t="str">
            <v xml:space="preserve">No se identificaron problemas o dificultades.
La información consignada en el reporte del periodo, respecto a los avances, logros y retrasos presentados, da cuenta de forma clara, completa y concisa del nivel de cumplimiento de la meta o indicador.
Esta información es coherente con la descripción hecha en la hoja de vida de la meta o indicador. </v>
          </cell>
          <cell r="NU99" t="str">
            <v>No aplica para el mes de reporte de acuerdo con la programación de la meta.</v>
          </cell>
          <cell r="NV99">
            <v>0</v>
          </cell>
          <cell r="NW99">
            <v>0</v>
          </cell>
          <cell r="NX99">
            <v>0</v>
          </cell>
          <cell r="NY99">
            <v>0</v>
          </cell>
          <cell r="NZ99">
            <v>0</v>
          </cell>
          <cell r="OA99">
            <v>0</v>
          </cell>
          <cell r="OB99">
            <v>0</v>
          </cell>
          <cell r="OC99">
            <v>0</v>
          </cell>
          <cell r="OD99">
            <v>0</v>
          </cell>
          <cell r="OE99">
            <v>0</v>
          </cell>
        </row>
        <row r="100">
          <cell r="A100" t="str">
            <v>PD165</v>
          </cell>
          <cell r="B100">
            <v>7873</v>
          </cell>
          <cell r="C100" t="str">
            <v>7873_MGA_5</v>
          </cell>
          <cell r="D100">
            <v>2020110010189</v>
          </cell>
          <cell r="E100" t="str">
            <v>Un Nuevo Contrato Social y Ambiental para la Bogotá del Siglo XXI</v>
          </cell>
          <cell r="F100" t="str">
            <v>5. Construir Bogotá región con gobierno abierto, transparente y ciudadanía consciente.</v>
          </cell>
          <cell r="G100" t="str">
            <v>56. Gestión Pública Efectiva</v>
          </cell>
          <cell r="H100" t="str">
            <v>Incrementar la capacidad institucional para atender con eficiencia los retos de su misionalidad en el Distrito.</v>
          </cell>
          <cell r="I100" t="str">
            <v>1. Gestionar de manera eficiente los recursos para apoyar la misionalidad de la Entidad.</v>
          </cell>
          <cell r="J100" t="str">
            <v>Fortalecimiento de la Capacidad Institucional de la Secretaría General</v>
          </cell>
          <cell r="K100" t="str">
            <v>Subsecretaria Corporativa</v>
          </cell>
          <cell r="L100" t="str">
            <v>Luz Karime Fernandez Castillo</v>
          </cell>
          <cell r="M100" t="str">
            <v>Subsecretaria Corporativa</v>
          </cell>
          <cell r="N100" t="str">
            <v>Dirección Administrativa y Financiera</v>
          </cell>
          <cell r="O100" t="str">
            <v>Marcela Manrique Castro</v>
          </cell>
          <cell r="P100" t="str">
            <v>Directora Administrativa y Financiera</v>
          </cell>
          <cell r="Q100" t="str">
            <v>Paula Andrea Barrantes Ramírez</v>
          </cell>
          <cell r="R100" t="str">
            <v>Jorge Ruiz</v>
          </cell>
          <cell r="S100" t="str">
            <v>Sedes mantenidas</v>
          </cell>
          <cell r="T100" t="str">
            <v>Sedes mantenidas</v>
          </cell>
          <cell r="AD100" t="str">
            <v>1.4. Sedes mantenidas</v>
          </cell>
          <cell r="AE100" t="str">
            <v>1.4.1 Sedes mantenidas</v>
          </cell>
          <cell r="AI100" t="str">
            <v xml:space="preserve">PD_producto MGA: 1.4. Sedes mantenidas; PD_ID producto MGA: 1.4.1 Sedes mantenidas; </v>
          </cell>
          <cell r="AJ100">
            <v>0</v>
          </cell>
          <cell r="AK100">
            <v>44055</v>
          </cell>
          <cell r="AL100">
            <v>1</v>
          </cell>
          <cell r="AM100">
            <v>2022</v>
          </cell>
          <cell r="AN100" t="str">
            <v>Corresponde a la cantidad de Sedes de la Secretaría General operadas, en las que se adelantan actividades ambientales para prevenir, mitigar, corregir, o compensar los impactos negativos sobre el ambiente; y aquellas necesarias para garantizar el funcionamiento en condiciones de accesibilidad, integridad
y seguridad.
Se entiende como sedes operadas, aquellas en donde la Entidad hace presencia para garantizar el funcionamiento de la misma.</v>
          </cell>
          <cell r="AO100" t="str">
            <v>Contar con sedes que cumplen con los lineamientos y buenas prácticas contempladas en el PIGA u otros documentos ambientales. Así mismo, que a partir de los mantenimientos que se ejecuten en las mismas, cumplan con las condiciones propicias para garantizar la seguridad de los servidores públicos, colaboradores y visitantes, evitando que se produzcan accidentes por desperfectos en equipos, desprendimientos o caída de elementos; así como su deterioro.</v>
          </cell>
          <cell r="AP100">
            <v>2020</v>
          </cell>
          <cell r="AQ100">
            <v>2024</v>
          </cell>
          <cell r="AR100" t="str">
            <v>Suma</v>
          </cell>
          <cell r="AS100" t="str">
            <v>Efectividad</v>
          </cell>
          <cell r="AT100" t="str">
            <v>Número</v>
          </cell>
          <cell r="AU100" t="str">
            <v>Gestión</v>
          </cell>
          <cell r="AV100" t="str">
            <v>N/D</v>
          </cell>
          <cell r="AW100" t="str">
            <v>N/D</v>
          </cell>
          <cell r="AX100" t="str">
            <v>N/D</v>
          </cell>
          <cell r="AY100"/>
          <cell r="AZ100">
            <v>1</v>
          </cell>
          <cell r="BB100" t="str">
            <v xml:space="preserve">Cantidad de sedes en las que se hayan adelantado actividades de mantenimiento. </v>
          </cell>
          <cell r="BC100" t="str">
            <v>Número de sedes mantenidas</v>
          </cell>
          <cell r="BD100" t="str">
            <v>Sedes mantenidas</v>
          </cell>
          <cell r="BE100" t="str">
            <v>N/A</v>
          </cell>
          <cell r="BF100" t="str">
            <v xml:space="preserve">Informe de Gestión </v>
          </cell>
          <cell r="BG100">
            <v>2</v>
          </cell>
          <cell r="BH100">
            <v>44558</v>
          </cell>
          <cell r="BI100" t="str">
            <v>Se ajusta la descripción del indicador.</v>
          </cell>
          <cell r="BJ100" t="str">
            <v>Establecer variables 1 y/o 2 numéricas</v>
          </cell>
          <cell r="BK100">
            <v>126</v>
          </cell>
          <cell r="BL100">
            <v>22</v>
          </cell>
          <cell r="BM100">
            <v>26</v>
          </cell>
          <cell r="BN100">
            <v>26</v>
          </cell>
          <cell r="BO100">
            <v>26</v>
          </cell>
          <cell r="BP100">
            <v>26</v>
          </cell>
          <cell r="BW100">
            <v>22</v>
          </cell>
          <cell r="BX100">
            <v>22</v>
          </cell>
          <cell r="BY100">
            <v>26</v>
          </cell>
          <cell r="BZ100">
            <v>26</v>
          </cell>
          <cell r="CA100">
            <v>26</v>
          </cell>
          <cell r="CB100">
            <v>0</v>
          </cell>
          <cell r="CC100" t="str">
            <v>N/A</v>
          </cell>
          <cell r="CD100" t="str">
            <v>N/A</v>
          </cell>
          <cell r="CE100" t="str">
            <v>N/A</v>
          </cell>
          <cell r="CF100">
            <v>21.999999999999996</v>
          </cell>
          <cell r="CG100">
            <v>25.999999999999996</v>
          </cell>
          <cell r="CH100">
            <v>73</v>
          </cell>
          <cell r="CI100" t="str">
            <v>Suma</v>
          </cell>
          <cell r="CJ100">
            <v>0</v>
          </cell>
          <cell r="CK100">
            <v>0</v>
          </cell>
          <cell r="CL100">
            <v>0</v>
          </cell>
          <cell r="CM100">
            <v>0</v>
          </cell>
          <cell r="CN100">
            <v>0</v>
          </cell>
          <cell r="CO100">
            <v>0</v>
          </cell>
          <cell r="CP100">
            <v>0</v>
          </cell>
          <cell r="CQ100">
            <v>0</v>
          </cell>
          <cell r="CR100">
            <v>0</v>
          </cell>
          <cell r="CS100">
            <v>0</v>
          </cell>
          <cell r="CT100">
            <v>0</v>
          </cell>
          <cell r="CU100">
            <v>26</v>
          </cell>
          <cell r="CV100">
            <v>26</v>
          </cell>
          <cell r="CW100">
            <v>0</v>
          </cell>
          <cell r="CX100">
            <v>11</v>
          </cell>
          <cell r="CY100">
            <v>0</v>
          </cell>
          <cell r="CZ100">
            <v>0</v>
          </cell>
          <cell r="DA100">
            <v>0</v>
          </cell>
          <cell r="DB100">
            <v>0</v>
          </cell>
          <cell r="DC100">
            <v>0</v>
          </cell>
          <cell r="DD100">
            <v>0</v>
          </cell>
          <cell r="DE100">
            <v>0</v>
          </cell>
          <cell r="DF100">
            <v>0</v>
          </cell>
          <cell r="DG100">
            <v>0</v>
          </cell>
          <cell r="DH100">
            <v>0</v>
          </cell>
          <cell r="DI100">
            <v>0</v>
          </cell>
          <cell r="DJ100">
            <v>11</v>
          </cell>
          <cell r="DK100">
            <v>11</v>
          </cell>
          <cell r="DL100">
            <v>0</v>
          </cell>
          <cell r="DM100">
            <v>14</v>
          </cell>
          <cell r="DN100">
            <v>0</v>
          </cell>
          <cell r="DO100">
            <v>0</v>
          </cell>
          <cell r="DP100">
            <v>0</v>
          </cell>
          <cell r="DQ100">
            <v>0</v>
          </cell>
          <cell r="DR100">
            <v>0</v>
          </cell>
          <cell r="DS100">
            <v>0</v>
          </cell>
          <cell r="DT100">
            <v>0</v>
          </cell>
          <cell r="DU100">
            <v>0</v>
          </cell>
          <cell r="DV100">
            <v>0</v>
          </cell>
          <cell r="DW100">
            <v>25</v>
          </cell>
          <cell r="DX100">
            <v>25</v>
          </cell>
          <cell r="DY100">
            <v>0</v>
          </cell>
          <cell r="DZ100">
            <v>0</v>
          </cell>
          <cell r="EA100">
            <v>0</v>
          </cell>
          <cell r="EB100">
            <v>0</v>
          </cell>
          <cell r="EC100">
            <v>0</v>
          </cell>
          <cell r="ED100">
            <v>0</v>
          </cell>
          <cell r="EE100">
            <v>0</v>
          </cell>
          <cell r="EF100">
            <v>0</v>
          </cell>
          <cell r="EG100">
            <v>0</v>
          </cell>
          <cell r="EH100">
            <v>0</v>
          </cell>
          <cell r="EI100">
            <v>0</v>
          </cell>
          <cell r="EJ100" t="str">
            <v xml:space="preserve">Reporte de actividades de mantenimento
Informe de Trimestral de Gestión Acumulado. </v>
          </cell>
          <cell r="EK100" t="str">
            <v>Reporte de actividades de mantenimiento y adecuación en la Sedes de la Secretaría General</v>
          </cell>
          <cell r="EL100">
            <v>0</v>
          </cell>
          <cell r="EM100" t="str">
            <v>Reporte de actividades de mantenimiento y adecuación en la Sedes de la Secretaría General</v>
          </cell>
          <cell r="EN100">
            <v>0</v>
          </cell>
          <cell r="EO100">
            <v>0</v>
          </cell>
          <cell r="EP100">
            <v>0</v>
          </cell>
          <cell r="EQ100">
            <v>0</v>
          </cell>
          <cell r="ER100">
            <v>0</v>
          </cell>
          <cell r="ES100">
            <v>0</v>
          </cell>
          <cell r="ET100">
            <v>0</v>
          </cell>
          <cell r="EU100">
            <v>0</v>
          </cell>
          <cell r="EV100">
            <v>0</v>
          </cell>
          <cell r="EW100">
            <v>0</v>
          </cell>
          <cell r="EX100">
            <v>0</v>
          </cell>
          <cell r="EY100">
            <v>0</v>
          </cell>
          <cell r="EZ100">
            <v>0</v>
          </cell>
          <cell r="FA100">
            <v>0</v>
          </cell>
          <cell r="FB100">
            <v>0</v>
          </cell>
          <cell r="FC100">
            <v>0</v>
          </cell>
          <cell r="FD100">
            <v>0</v>
          </cell>
          <cell r="FE100">
            <v>0</v>
          </cell>
          <cell r="FF100">
            <v>0</v>
          </cell>
          <cell r="FG100">
            <v>0</v>
          </cell>
          <cell r="FH100">
            <v>0</v>
          </cell>
          <cell r="FI100">
            <v>0</v>
          </cell>
          <cell r="FJ100">
            <v>0</v>
          </cell>
          <cell r="FK100">
            <v>0</v>
          </cell>
          <cell r="FL100">
            <v>0</v>
          </cell>
          <cell r="FM100">
            <v>0</v>
          </cell>
          <cell r="FN100">
            <v>0</v>
          </cell>
          <cell r="FO100">
            <v>0</v>
          </cell>
          <cell r="FP100">
            <v>0</v>
          </cell>
          <cell r="FQ100">
            <v>0</v>
          </cell>
          <cell r="FR100">
            <v>0</v>
          </cell>
          <cell r="FS100">
            <v>0</v>
          </cell>
          <cell r="FT100">
            <v>0</v>
          </cell>
          <cell r="FU100">
            <v>0</v>
          </cell>
          <cell r="FV100">
            <v>0</v>
          </cell>
          <cell r="FW100">
            <v>0</v>
          </cell>
          <cell r="FX100">
            <v>0</v>
          </cell>
          <cell r="FY100">
            <v>0</v>
          </cell>
          <cell r="FZ100">
            <v>0</v>
          </cell>
          <cell r="GA100">
            <v>0</v>
          </cell>
          <cell r="GB100">
            <v>0</v>
          </cell>
          <cell r="GC100">
            <v>0</v>
          </cell>
          <cell r="GD100">
            <v>0</v>
          </cell>
          <cell r="GE100">
            <v>0</v>
          </cell>
          <cell r="GF100">
            <v>0</v>
          </cell>
          <cell r="GG100">
            <v>0</v>
          </cell>
          <cell r="GH100">
            <v>0</v>
          </cell>
          <cell r="GI100">
            <v>0</v>
          </cell>
          <cell r="GJ100">
            <v>0</v>
          </cell>
          <cell r="GK100">
            <v>0</v>
          </cell>
          <cell r="GL100">
            <v>0</v>
          </cell>
          <cell r="GM100">
            <v>0</v>
          </cell>
          <cell r="GN100">
            <v>0</v>
          </cell>
          <cell r="GO100">
            <v>0</v>
          </cell>
          <cell r="GP100">
            <v>0</v>
          </cell>
          <cell r="GQ100">
            <v>0</v>
          </cell>
          <cell r="GR100">
            <v>0</v>
          </cell>
          <cell r="GS100">
            <v>0</v>
          </cell>
          <cell r="GT100">
            <v>0</v>
          </cell>
          <cell r="GU100">
            <v>0</v>
          </cell>
          <cell r="GV100">
            <v>0</v>
          </cell>
          <cell r="GW100">
            <v>0</v>
          </cell>
          <cell r="GX100">
            <v>0</v>
          </cell>
          <cell r="GY100">
            <v>0</v>
          </cell>
          <cell r="GZ100">
            <v>0</v>
          </cell>
          <cell r="HA100">
            <v>0</v>
          </cell>
          <cell r="HB100">
            <v>0</v>
          </cell>
          <cell r="HC100">
            <v>0</v>
          </cell>
          <cell r="HD100">
            <v>0</v>
          </cell>
          <cell r="HE100">
            <v>0</v>
          </cell>
          <cell r="HF100">
            <v>0</v>
          </cell>
          <cell r="HG100">
            <v>0</v>
          </cell>
          <cell r="HH100">
            <v>0</v>
          </cell>
          <cell r="HI100">
            <v>0</v>
          </cell>
          <cell r="HJ100">
            <v>0</v>
          </cell>
          <cell r="HK100">
            <v>0</v>
          </cell>
          <cell r="HL100">
            <v>0</v>
          </cell>
          <cell r="HM100">
            <v>0</v>
          </cell>
          <cell r="HN100">
            <v>0</v>
          </cell>
          <cell r="HO100">
            <v>0</v>
          </cell>
          <cell r="HP100">
            <v>0</v>
          </cell>
          <cell r="HQ100">
            <v>0</v>
          </cell>
          <cell r="HR100">
            <v>0</v>
          </cell>
          <cell r="HS100">
            <v>0</v>
          </cell>
          <cell r="HT100">
            <v>0</v>
          </cell>
          <cell r="HU100">
            <v>0</v>
          </cell>
          <cell r="HV100">
            <v>0</v>
          </cell>
          <cell r="HW100" t="str">
            <v>Con corte a marzo, la Secretaría General ha ejecutado las actividades programadas en el cronograma ,  interviniendo 25 sedes (Manzana Liévano, Archivo de Bogotá, Imprenta Distrital, Supercade Suba, Supercade Bosa, Supercade 20 de Julio, Supercade Américas, Supercade Engativa - Ventanillas atención a las Vícctimas, Supercade Manitas, Supercade Calle 13, Supercade Social, Cade La Gaitana, Centro Local de Atención a las Victimas-Suba, Cade La Victoria, Cade Servitá, Cade Patio Bonito, Centro Local de Atención a las Victimas Patio Bonito, Centro Local de Atención a las Victimas-Chapinero, Centro Local de Atención a las Victimas-Bosa, Centro Local de Atención a las Victimas-Rafael Uribe Uribe, Centro de Memoria, Paz y Reconciliación – CMPR, Alta Consejería de Paz, Víctimas y Reconciliación-Sede Alterna Edif Tequendama, Cade Los luceros, Centro Local de Atención a las Victimas-Ciudad Bolívar, Supercade CAD ) adelantando actividades de mantenimiento preventivo y correctivo de motobombas, plantas eléctricas, control de accesos, aires acondicionados, entre otras.</v>
          </cell>
          <cell r="HX100" t="str">
            <v>N/A</v>
          </cell>
          <cell r="HY100" t="str">
            <v>N/A</v>
          </cell>
          <cell r="HZ100" t="str">
            <v xml:space="preserve">La Secretaría General intervino 11 sedes ( Manzana Liévano, Archivo de Bogotá, Imprenta Distrital, Super Cade Bosa, Super Cade Américas, Cade la Victoria, Cade Patio Bonito, Centro Local de Atención a las Victimas Patio Bonito, Centro Local de Atención a las Victimas-Bosa, Centro de memoria, paz y reconciliación – CMPR y Alta Consejería para los derechos de las víctimas, la paz y la reconciliación-Sede Alterna Edif Tequendama ) adelantando actividades de mantenimiento preventivo y correctivo de motobombas, plantas eléctricas, control de accesos, aires acondicionados, entre otras; así como cambio de luminarias, Reparación de filtración en cubierta; Demarcación y pintura  de espacio para estructuras bici parqueaderos; entre otras. </v>
          </cell>
          <cell r="IA100" t="str">
            <v>No se programó avance para el periodo</v>
          </cell>
          <cell r="IB100" t="str">
            <v xml:space="preserve"> La Secretaría General ha ejecutado las actividades programadas en el cronograma de intervenciones de infraestructura, pues ha intervenido 25 sedes (Manzana Liévano, Archivo de Bogotá, Imprenta Distrital, Supercade Suba, Supercade Bosa, Supercade 20 de Julio, Supercade Américas, Supercade Engativa - Ventanillas atención a las Vícctimas, Supercade Manitas, Supercade Calle 13, Supercade Social, Cade La Gaitana, Centro Local de Atención a las Victimas-Suba, Cade La Victoria, Cade Servitá, Cade Patio Bonito, Centro Local de Atención a las Victimas Patio Bonito, Centro Local de Atención a las Victimas-Chapinero, Centro Local de Atención a las Victimas-Bosa, Centro Local de Atención a las Victimas-Rafael Uribe Uribe, Centro de Memoria, Paz y Reconciliación – CMPR, Alta Consejería de Paz, Víctimas y Reconciliación-Sede Alterna Edif Tequendama, Cade Los luceros, Centro Local de Atención a las Victimas-Ciudad Bolívar, Supercade CAD ) adelantando actividades de mantenimiento preventivo y correctivo de motobombas, plantas eléctricas, control de accesos, aires acondicionados, entre otras; así como cambio de luminarias, Reparación de filtración en cubierta; Demarcación y pintura  de espacio para estructuras biciparqueaderos; Mantenimiento de tuberías;  Instalación de cinta antideslizante; Instalación de equipos entre otras.</v>
          </cell>
          <cell r="IC100" t="str">
            <v/>
          </cell>
          <cell r="ID100" t="str">
            <v/>
          </cell>
          <cell r="IE100" t="str">
            <v/>
          </cell>
          <cell r="IF100" t="str">
            <v/>
          </cell>
          <cell r="IG100" t="str">
            <v/>
          </cell>
          <cell r="IH100" t="str">
            <v/>
          </cell>
          <cell r="II100" t="str">
            <v/>
          </cell>
          <cell r="IJ100" t="str">
            <v/>
          </cell>
          <cell r="IK100" t="str">
            <v/>
          </cell>
          <cell r="IL100">
            <v>1</v>
          </cell>
          <cell r="IM100">
            <v>0</v>
          </cell>
          <cell r="IN100">
            <v>14</v>
          </cell>
          <cell r="IO100">
            <v>0</v>
          </cell>
          <cell r="IP100">
            <v>0</v>
          </cell>
          <cell r="IQ100">
            <v>0</v>
          </cell>
          <cell r="IR100">
            <v>0</v>
          </cell>
          <cell r="IS100">
            <v>0</v>
          </cell>
          <cell r="IT100">
            <v>0</v>
          </cell>
          <cell r="IU100">
            <v>0</v>
          </cell>
          <cell r="IV100">
            <v>0</v>
          </cell>
          <cell r="IW100">
            <v>0</v>
          </cell>
          <cell r="IX100">
            <v>2.2727272727272729</v>
          </cell>
          <cell r="IY100">
            <v>100</v>
          </cell>
          <cell r="IZ100">
            <v>0</v>
          </cell>
          <cell r="JA100">
            <v>127.27272727272727</v>
          </cell>
          <cell r="JB100">
            <v>0</v>
          </cell>
          <cell r="JC100">
            <v>0</v>
          </cell>
          <cell r="JD100">
            <v>0</v>
          </cell>
          <cell r="JE100">
            <v>0</v>
          </cell>
          <cell r="JF100">
            <v>0</v>
          </cell>
          <cell r="JG100">
            <v>0</v>
          </cell>
          <cell r="JH100">
            <v>0</v>
          </cell>
          <cell r="JI100">
            <v>0</v>
          </cell>
          <cell r="JJ100">
            <v>0</v>
          </cell>
          <cell r="JK100">
            <v>227.27272727272725</v>
          </cell>
          <cell r="JL100">
            <v>100</v>
          </cell>
          <cell r="JM100">
            <v>100</v>
          </cell>
          <cell r="JN100">
            <v>227.27272727272725</v>
          </cell>
          <cell r="JO100">
            <v>227.27272727272725</v>
          </cell>
          <cell r="JP100">
            <v>227.27272727272725</v>
          </cell>
          <cell r="JQ100">
            <v>227.27272727272725</v>
          </cell>
          <cell r="JR100">
            <v>227.27272727272725</v>
          </cell>
          <cell r="JS100">
            <v>227.27272727272725</v>
          </cell>
          <cell r="JT100">
            <v>227.27272727272725</v>
          </cell>
          <cell r="JU100">
            <v>227.27272727272725</v>
          </cell>
          <cell r="JV100">
            <v>227.27272727272725</v>
          </cell>
          <cell r="JW100">
            <v>227.27272727272725</v>
          </cell>
          <cell r="JX100" t="str">
            <v>No Programó</v>
          </cell>
          <cell r="JY100" t="str">
            <v/>
          </cell>
          <cell r="JZ100" t="str">
            <v/>
          </cell>
          <cell r="KA100" t="str">
            <v/>
          </cell>
          <cell r="KB100" t="str">
            <v/>
          </cell>
          <cell r="KC100" t="str">
            <v/>
          </cell>
          <cell r="KD100" t="str">
            <v/>
          </cell>
          <cell r="KE100" t="str">
            <v/>
          </cell>
          <cell r="KF100" t="str">
            <v/>
          </cell>
          <cell r="KG100" t="str">
            <v/>
          </cell>
          <cell r="KH100" t="str">
            <v/>
          </cell>
          <cell r="KI100" t="str">
            <v/>
          </cell>
          <cell r="KJ100" t="str">
            <v>No Programó</v>
          </cell>
          <cell r="KK100" t="str">
            <v>No Programó</v>
          </cell>
          <cell r="KL100" t="str">
            <v>No Programó</v>
          </cell>
          <cell r="KM100" t="str">
            <v/>
          </cell>
          <cell r="KN100" t="str">
            <v/>
          </cell>
          <cell r="KO100" t="str">
            <v/>
          </cell>
          <cell r="KP100" t="str">
            <v/>
          </cell>
          <cell r="KQ100" t="str">
            <v/>
          </cell>
          <cell r="KR100" t="str">
            <v/>
          </cell>
          <cell r="KS100" t="str">
            <v/>
          </cell>
          <cell r="KT100" t="str">
            <v/>
          </cell>
          <cell r="KU100" t="str">
            <v/>
          </cell>
          <cell r="KV100" t="str">
            <v>No Programó</v>
          </cell>
          <cell r="KW100" t="str">
            <v>7873_1</v>
          </cell>
          <cell r="KX100" t="str">
            <v>1. Gestionar de manera eficiente los recursos para apoyar la misionalidad de la Entidad.</v>
          </cell>
          <cell r="KY100">
            <v>87.5</v>
          </cell>
          <cell r="KZ100">
            <v>16.613708220415539</v>
          </cell>
          <cell r="LA100" t="str">
            <v/>
          </cell>
          <cell r="LB100" t="str">
            <v/>
          </cell>
          <cell r="LC100">
            <v>93.75</v>
          </cell>
          <cell r="LD100">
            <v>17.862687443541102</v>
          </cell>
          <cell r="LE100">
            <v>13883637000</v>
          </cell>
          <cell r="LF100">
            <v>10538185450</v>
          </cell>
          <cell r="LG100">
            <v>1341123031</v>
          </cell>
          <cell r="LH100">
            <v>491451190</v>
          </cell>
          <cell r="LI100">
            <v>399459377</v>
          </cell>
          <cell r="LJ100">
            <v>11</v>
          </cell>
          <cell r="LK100">
            <v>0</v>
          </cell>
          <cell r="LL100">
            <v>14</v>
          </cell>
          <cell r="LM100" t="str">
            <v/>
          </cell>
          <cell r="LN100" t="str">
            <v/>
          </cell>
          <cell r="LO100" t="str">
            <v/>
          </cell>
          <cell r="LP100" t="str">
            <v/>
          </cell>
          <cell r="LQ100" t="str">
            <v/>
          </cell>
          <cell r="LR100" t="str">
            <v/>
          </cell>
          <cell r="LS100" t="str">
            <v/>
          </cell>
          <cell r="LT100" t="str">
            <v/>
          </cell>
          <cell r="LU100" t="str">
            <v/>
          </cell>
          <cell r="LV100">
            <v>25</v>
          </cell>
          <cell r="LW100">
            <v>25</v>
          </cell>
          <cell r="LX100" t="str">
            <v>No oportuna: El tiempo de radicación debe coincidir con el plazo establecido por la Oficina Asesora de Planeación - OAP</v>
          </cell>
          <cell r="LY100" t="str">
            <v>No aplica</v>
          </cell>
          <cell r="LZ100">
            <v>0</v>
          </cell>
          <cell r="MA100">
            <v>0</v>
          </cell>
          <cell r="MB100">
            <v>0</v>
          </cell>
          <cell r="MC100">
            <v>0</v>
          </cell>
          <cell r="MD100">
            <v>0</v>
          </cell>
          <cell r="ME100">
            <v>0</v>
          </cell>
          <cell r="MF100">
            <v>0</v>
          </cell>
          <cell r="MG100">
            <v>0</v>
          </cell>
          <cell r="MH100">
            <v>0</v>
          </cell>
          <cell r="MI100">
            <v>0</v>
          </cell>
          <cell r="MJ100" t="str">
            <v>Coherente: La información de avance de la magnitud, consignada en el reporte del periodo, concuerda con la programación realizada, con la información cualitativa presentada, con las actividades establecidas (si aplica) y con los soportes presentados. Esta información es coherente con la descripción hecha en la hoja de vida de la meta o indicador.</v>
          </cell>
          <cell r="MK100" t="str">
            <v>No aplica</v>
          </cell>
          <cell r="ML100">
            <v>0</v>
          </cell>
          <cell r="MM100">
            <v>0</v>
          </cell>
          <cell r="MN100">
            <v>0</v>
          </cell>
          <cell r="MO100">
            <v>0</v>
          </cell>
          <cell r="MP100">
            <v>0</v>
          </cell>
          <cell r="MQ100">
            <v>0</v>
          </cell>
          <cell r="MR100">
            <v>0</v>
          </cell>
          <cell r="MS100">
            <v>0</v>
          </cell>
          <cell r="MT100">
            <v>0</v>
          </cell>
          <cell r="MU100">
            <v>0</v>
          </cell>
          <cell r="MV100" t="str">
            <v>No Programó</v>
          </cell>
          <cell r="MW100" t="str">
            <v>No Programó</v>
          </cell>
          <cell r="MX100" t="str">
            <v>No Programó</v>
          </cell>
          <cell r="MY100" t="str">
            <v/>
          </cell>
          <cell r="MZ100" t="str">
            <v/>
          </cell>
          <cell r="NA100" t="str">
            <v/>
          </cell>
          <cell r="NB100" t="str">
            <v/>
          </cell>
          <cell r="NC100" t="str">
            <v/>
          </cell>
          <cell r="ND100" t="str">
            <v/>
          </cell>
          <cell r="NE100" t="str">
            <v/>
          </cell>
          <cell r="NF100" t="str">
            <v/>
          </cell>
          <cell r="NG100" t="str">
            <v/>
          </cell>
          <cell r="NH100" t="str">
            <v>No aplica</v>
          </cell>
          <cell r="NI100" t="str">
            <v>No aplica</v>
          </cell>
          <cell r="NJ100">
            <v>0</v>
          </cell>
          <cell r="NK100">
            <v>0</v>
          </cell>
          <cell r="NL100">
            <v>0</v>
          </cell>
          <cell r="NM100">
            <v>0</v>
          </cell>
          <cell r="NN100">
            <v>0</v>
          </cell>
          <cell r="NO100">
            <v>0</v>
          </cell>
          <cell r="NP100">
            <v>0</v>
          </cell>
          <cell r="NQ100">
            <v>0</v>
          </cell>
          <cell r="NR100">
            <v>0</v>
          </cell>
          <cell r="NS100">
            <v>0</v>
          </cell>
          <cell r="NT100" t="str">
            <v xml:space="preserve">No se identificaron problemas o dificultades.
La información consignada en el reporte del periodo, respecto a los avances, logros y retrasos presentados, da cuenta de forma clara, completa y concisa del nivel de cumplimiento de la meta o indicador.
Esta información es coherente con la descripción hecha en la hoja de vida de la meta o indicador. </v>
          </cell>
          <cell r="NU100" t="str">
            <v>No aplica para el mes de reporte de acuerdo con la programación de la meta.</v>
          </cell>
          <cell r="NV100">
            <v>0</v>
          </cell>
          <cell r="NW100">
            <v>0</v>
          </cell>
          <cell r="NX100">
            <v>0</v>
          </cell>
          <cell r="NY100">
            <v>0</v>
          </cell>
          <cell r="NZ100">
            <v>0</v>
          </cell>
          <cell r="OA100">
            <v>0</v>
          </cell>
          <cell r="OB100">
            <v>0</v>
          </cell>
          <cell r="OC100">
            <v>0</v>
          </cell>
          <cell r="OD100">
            <v>0</v>
          </cell>
          <cell r="OE100">
            <v>0</v>
          </cell>
        </row>
        <row r="101">
          <cell r="A101" t="str">
            <v>PD166</v>
          </cell>
          <cell r="B101">
            <v>7873</v>
          </cell>
          <cell r="C101" t="str">
            <v>7873_3</v>
          </cell>
          <cell r="D101">
            <v>2020110010189</v>
          </cell>
          <cell r="E101" t="str">
            <v>Un Nuevo Contrato Social y Ambiental para la Bogotá del Siglo XXI</v>
          </cell>
          <cell r="F101" t="str">
            <v>5. Construir Bogotá región con gobierno abierto, transparente y ciudadanía consciente.</v>
          </cell>
          <cell r="G101" t="str">
            <v>56. Gestión Pública Efectiva</v>
          </cell>
          <cell r="H101" t="str">
            <v>Incrementar la capacidad institucional para atender con eficiencia los retos de su misionalidad en el Distrito.</v>
          </cell>
          <cell r="I101" t="str">
            <v>1. Gestionar de manera eficiente los recursos para apoyar la misionalidad de la Entidad.</v>
          </cell>
          <cell r="J101" t="str">
            <v>Fortalecimiento de la Capacidad Institucional de la Secretaría General</v>
          </cell>
          <cell r="K101" t="str">
            <v>Subsecretaria Corporativa</v>
          </cell>
          <cell r="L101" t="str">
            <v>Luz Karime Fernandez Castillo</v>
          </cell>
          <cell r="M101" t="str">
            <v>Subsecretaria Corporativa</v>
          </cell>
          <cell r="N101" t="str">
            <v>Dirección Administrativa y Financiera</v>
          </cell>
          <cell r="O101" t="str">
            <v>Marcela Manrique Castro</v>
          </cell>
          <cell r="P101" t="str">
            <v>Directora Administrativa y Financiera</v>
          </cell>
          <cell r="Q101" t="str">
            <v>Paula Andrea Barrantes Ramírez</v>
          </cell>
          <cell r="R101" t="str">
            <v>Jorge Ruiz</v>
          </cell>
          <cell r="S101" t="str">
            <v>3. Adelantar 100 porciento de la gestión necesaria para el mejoramiento de las sedes priorizadas</v>
          </cell>
          <cell r="T101" t="str">
            <v>Adelantar 100 porciento de la gestión necesaria para el mejoramiento de las sedes priorizadas</v>
          </cell>
          <cell r="AC101" t="str">
            <v>3. Adelantar 100 porciento de la gestión necesaria para el mejoramiento de las sedes priorizadas</v>
          </cell>
          <cell r="AI101" t="str">
            <v xml:space="preserve">PD_Meta Proyecto: 3. Adelantar 100 porciento de la gestión necesaria para el mejoramiento de las sedes priorizadas; </v>
          </cell>
          <cell r="AJ101">
            <v>0</v>
          </cell>
          <cell r="AK101">
            <v>44055</v>
          </cell>
          <cell r="AL101">
            <v>1</v>
          </cell>
          <cell r="AM101">
            <v>2022</v>
          </cell>
          <cell r="AN101" t="str">
            <v xml:space="preserve">Corresponde a la gestión realizada para lograr la adecuación y/o mantenimiento de las sedes priorizadas en cada vigencia. </v>
          </cell>
          <cell r="AO101" t="str">
            <v>Reducir riesgos como limitaciones de los inmuebles para prestar adecuadamente los servicios para los que están destinados; la prestación de los servicios de la Entidad de manera inadecuada o insuficiente; la posible afectación de la integridad de bienes y/o acervo documental de la Entidad.</v>
          </cell>
          <cell r="AP101">
            <v>2020</v>
          </cell>
          <cell r="AQ101">
            <v>2024</v>
          </cell>
          <cell r="AR101" t="str">
            <v>Constante</v>
          </cell>
          <cell r="AS101" t="str">
            <v>Eficiencia</v>
          </cell>
          <cell r="AT101" t="str">
            <v>Porcentaje</v>
          </cell>
          <cell r="AU101" t="str">
            <v>Gestión</v>
          </cell>
          <cell r="AV101">
            <v>2020</v>
          </cell>
          <cell r="AW101">
            <v>4</v>
          </cell>
          <cell r="AX101" t="str">
            <v>Informe de ejecución de proyecto</v>
          </cell>
          <cell r="AY101">
            <v>1</v>
          </cell>
          <cell r="AZ101"/>
          <cell r="BB101" t="str">
            <v xml:space="preserve">El 100% de la gestión programada para el mejoramiento de las sedes sedes priorizadas. </v>
          </cell>
          <cell r="BC101" t="str">
            <v>Total avance en la ejecución de las actividades programadas / Total ejecución programada de actividades</v>
          </cell>
          <cell r="BD101" t="str">
            <v>Avance en la ejecución de actividades programadas</v>
          </cell>
          <cell r="BE101" t="str">
            <v>Ejecución programada de Actividades</v>
          </cell>
          <cell r="BF101" t="str">
            <v>Soportes de radicación y/o adjudicación de los procesos de obra conforme con las sedes priorizadas por vigencia. 
Informes de Gestión de Obra.</v>
          </cell>
          <cell r="BG101">
            <v>2</v>
          </cell>
          <cell r="BH101">
            <v>44558</v>
          </cell>
          <cell r="BI101" t="str">
            <v>Se ajusta la descripción del indicador y las fuentes de información verificable.</v>
          </cell>
          <cell r="BJ101" t="str">
            <v>Plan de acción - proyectos de inversión (actividades)</v>
          </cell>
          <cell r="BK101">
            <v>100</v>
          </cell>
          <cell r="BL101">
            <v>100</v>
          </cell>
          <cell r="BM101">
            <v>100</v>
          </cell>
          <cell r="BN101">
            <v>100</v>
          </cell>
          <cell r="BO101">
            <v>100</v>
          </cell>
          <cell r="BP101">
            <v>100</v>
          </cell>
          <cell r="BQ101">
            <v>10942942744</v>
          </cell>
          <cell r="BR101">
            <v>1860016986</v>
          </cell>
          <cell r="BS101">
            <v>61789164</v>
          </cell>
          <cell r="BT101">
            <v>1943136594</v>
          </cell>
          <cell r="BU101">
            <v>1092000000</v>
          </cell>
          <cell r="BV101">
            <v>5986000000</v>
          </cell>
          <cell r="BW101">
            <v>100</v>
          </cell>
          <cell r="BX101">
            <v>100</v>
          </cell>
          <cell r="BY101">
            <v>100</v>
          </cell>
          <cell r="BZ101">
            <v>100</v>
          </cell>
          <cell r="CA101">
            <v>100</v>
          </cell>
          <cell r="CB101">
            <v>1860016986</v>
          </cell>
          <cell r="CC101">
            <v>289180626</v>
          </cell>
          <cell r="CD101">
            <v>61789164</v>
          </cell>
          <cell r="CE101">
            <v>61789164</v>
          </cell>
          <cell r="CF101">
            <v>100</v>
          </cell>
          <cell r="CG101">
            <v>100</v>
          </cell>
          <cell r="CH101" t="str">
            <v>No aplica</v>
          </cell>
          <cell r="CI101" t="str">
            <v>Suma</v>
          </cell>
          <cell r="CJ101">
            <v>0</v>
          </cell>
          <cell r="CK101">
            <v>0</v>
          </cell>
          <cell r="CL101">
            <v>12</v>
          </cell>
          <cell r="CM101">
            <v>0</v>
          </cell>
          <cell r="CN101">
            <v>8</v>
          </cell>
          <cell r="CO101">
            <v>12</v>
          </cell>
          <cell r="CP101">
            <v>0</v>
          </cell>
          <cell r="CQ101">
            <v>32</v>
          </cell>
          <cell r="CR101">
            <v>0</v>
          </cell>
          <cell r="CS101">
            <v>0</v>
          </cell>
          <cell r="CT101">
            <v>0</v>
          </cell>
          <cell r="CU101">
            <v>36</v>
          </cell>
          <cell r="CV101">
            <v>100</v>
          </cell>
          <cell r="CW101">
            <v>12</v>
          </cell>
          <cell r="CX101">
            <v>0</v>
          </cell>
          <cell r="CY101">
            <v>0</v>
          </cell>
          <cell r="CZ101">
            <v>12</v>
          </cell>
          <cell r="DA101">
            <v>0</v>
          </cell>
          <cell r="DB101">
            <v>8</v>
          </cell>
          <cell r="DC101">
            <v>12</v>
          </cell>
          <cell r="DD101">
            <v>0</v>
          </cell>
          <cell r="DE101">
            <v>32</v>
          </cell>
          <cell r="DF101">
            <v>0</v>
          </cell>
          <cell r="DG101">
            <v>0</v>
          </cell>
          <cell r="DH101">
            <v>0</v>
          </cell>
          <cell r="DI101">
            <v>36</v>
          </cell>
          <cell r="DJ101">
            <v>100</v>
          </cell>
          <cell r="DK101">
            <v>0</v>
          </cell>
          <cell r="DL101">
            <v>0</v>
          </cell>
          <cell r="DM101">
            <v>6</v>
          </cell>
          <cell r="DN101">
            <v>0</v>
          </cell>
          <cell r="DO101">
            <v>0</v>
          </cell>
          <cell r="DP101">
            <v>0</v>
          </cell>
          <cell r="DQ101">
            <v>0</v>
          </cell>
          <cell r="DR101">
            <v>0</v>
          </cell>
          <cell r="DS101">
            <v>0</v>
          </cell>
          <cell r="DT101">
            <v>0</v>
          </cell>
          <cell r="DU101">
            <v>0</v>
          </cell>
          <cell r="DV101">
            <v>0</v>
          </cell>
          <cell r="DW101">
            <v>6</v>
          </cell>
          <cell r="DX101">
            <v>6</v>
          </cell>
          <cell r="DY101">
            <v>0</v>
          </cell>
          <cell r="DZ101">
            <v>0</v>
          </cell>
          <cell r="EA101" t="str">
            <v>Soportes de Radicación de procesos de contratación en la Dirección de Contratación.</v>
          </cell>
          <cell r="EB101">
            <v>0</v>
          </cell>
          <cell r="EC101" t="str">
            <v>Soportes de Radicación de procesos de contratación en la Dirección de Contratación.</v>
          </cell>
          <cell r="ED101" t="str">
            <v>Evidencias de Suscripción de contratos de obra</v>
          </cell>
          <cell r="EE101">
            <v>0</v>
          </cell>
          <cell r="EF101" t="str">
            <v>Evidencias de Suscripción de contratos de obra</v>
          </cell>
          <cell r="EG101">
            <v>0</v>
          </cell>
          <cell r="EH101">
            <v>0</v>
          </cell>
          <cell r="EI101">
            <v>0</v>
          </cell>
          <cell r="EJ101" t="str">
            <v>Informe de Gestión de Obra</v>
          </cell>
          <cell r="EK101">
            <v>0</v>
          </cell>
          <cell r="EL101">
            <v>0</v>
          </cell>
          <cell r="EM101" t="str">
            <v>Soportes de Radicación de procesos de contratación en la Dirección de Contratación.</v>
          </cell>
          <cell r="EN101">
            <v>0</v>
          </cell>
          <cell r="EO101">
            <v>0</v>
          </cell>
          <cell r="EP101">
            <v>0</v>
          </cell>
          <cell r="EQ101">
            <v>0</v>
          </cell>
          <cell r="ER101">
            <v>0</v>
          </cell>
          <cell r="ES101">
            <v>0</v>
          </cell>
          <cell r="ET101">
            <v>0</v>
          </cell>
          <cell r="EU101">
            <v>0</v>
          </cell>
          <cell r="EV101">
            <v>0</v>
          </cell>
          <cell r="EW101">
            <v>1913593000</v>
          </cell>
          <cell r="EX101">
            <v>1913593000</v>
          </cell>
          <cell r="EY101">
            <v>1913593000</v>
          </cell>
          <cell r="EZ101">
            <v>1913593000</v>
          </cell>
          <cell r="FA101">
            <v>1913593000</v>
          </cell>
          <cell r="FB101">
            <v>1913593000</v>
          </cell>
          <cell r="FC101">
            <v>1913593000</v>
          </cell>
          <cell r="FD101">
            <v>1913593000</v>
          </cell>
          <cell r="FE101">
            <v>1913593000</v>
          </cell>
          <cell r="FF101">
            <v>1913593000</v>
          </cell>
          <cell r="FG101">
            <v>1913593000</v>
          </cell>
          <cell r="FH101">
            <v>1913593000</v>
          </cell>
          <cell r="FI101">
            <v>1913593000</v>
          </cell>
          <cell r="FJ101">
            <v>1913593000</v>
          </cell>
          <cell r="FK101">
            <v>1913593000</v>
          </cell>
          <cell r="FL101">
            <v>1943136594</v>
          </cell>
          <cell r="FM101">
            <v>0</v>
          </cell>
          <cell r="FN101">
            <v>0</v>
          </cell>
          <cell r="FO101">
            <v>0</v>
          </cell>
          <cell r="FP101">
            <v>0</v>
          </cell>
          <cell r="FQ101">
            <v>0</v>
          </cell>
          <cell r="FR101">
            <v>0</v>
          </cell>
          <cell r="FS101">
            <v>0</v>
          </cell>
          <cell r="FT101">
            <v>0</v>
          </cell>
          <cell r="FU101">
            <v>0</v>
          </cell>
          <cell r="FV101">
            <v>1943136594</v>
          </cell>
          <cell r="FW101">
            <v>0</v>
          </cell>
          <cell r="FX101">
            <v>0</v>
          </cell>
          <cell r="FY101">
            <v>0</v>
          </cell>
          <cell r="FZ101">
            <v>0</v>
          </cell>
          <cell r="GA101">
            <v>0</v>
          </cell>
          <cell r="GB101">
            <v>0</v>
          </cell>
          <cell r="GC101">
            <v>0</v>
          </cell>
          <cell r="GD101">
            <v>0</v>
          </cell>
          <cell r="GE101">
            <v>0</v>
          </cell>
          <cell r="GF101">
            <v>0</v>
          </cell>
          <cell r="GG101">
            <v>0</v>
          </cell>
          <cell r="GH101">
            <v>0</v>
          </cell>
          <cell r="GI101">
            <v>0</v>
          </cell>
          <cell r="GJ101">
            <v>0</v>
          </cell>
          <cell r="GK101">
            <v>0</v>
          </cell>
          <cell r="GL101">
            <v>0</v>
          </cell>
          <cell r="GM101">
            <v>0</v>
          </cell>
          <cell r="GN101">
            <v>0</v>
          </cell>
          <cell r="GO101">
            <v>0</v>
          </cell>
          <cell r="GP101">
            <v>0</v>
          </cell>
          <cell r="GQ101">
            <v>0</v>
          </cell>
          <cell r="GR101">
            <v>0</v>
          </cell>
          <cell r="GS101">
            <v>0</v>
          </cell>
          <cell r="GT101">
            <v>0</v>
          </cell>
          <cell r="GU101">
            <v>0</v>
          </cell>
          <cell r="GV101">
            <v>0</v>
          </cell>
          <cell r="GW101">
            <v>0</v>
          </cell>
          <cell r="GX101">
            <v>0</v>
          </cell>
          <cell r="GY101">
            <v>0</v>
          </cell>
          <cell r="GZ101">
            <v>0</v>
          </cell>
          <cell r="HA101">
            <v>0</v>
          </cell>
          <cell r="HB101">
            <v>0</v>
          </cell>
          <cell r="HC101">
            <v>0</v>
          </cell>
          <cell r="HD101">
            <v>0</v>
          </cell>
          <cell r="HE101">
            <v>0</v>
          </cell>
          <cell r="HF101">
            <v>0</v>
          </cell>
          <cell r="HG101">
            <v>0</v>
          </cell>
          <cell r="HH101">
            <v>0</v>
          </cell>
          <cell r="HI101">
            <v>0</v>
          </cell>
          <cell r="HJ101">
            <v>0</v>
          </cell>
          <cell r="HK101">
            <v>0</v>
          </cell>
          <cell r="HL101">
            <v>0</v>
          </cell>
          <cell r="HM101">
            <v>0</v>
          </cell>
          <cell r="HN101">
            <v>0</v>
          </cell>
          <cell r="HO101">
            <v>0</v>
          </cell>
          <cell r="HP101">
            <v>0</v>
          </cell>
          <cell r="HQ101">
            <v>0</v>
          </cell>
          <cell r="HR101">
            <v>0</v>
          </cell>
          <cell r="HS101">
            <v>0</v>
          </cell>
          <cell r="HT101">
            <v>0</v>
          </cell>
          <cell r="HU101">
            <v>0</v>
          </cell>
          <cell r="HV101">
            <v>0</v>
          </cell>
          <cell r="HW101" t="str">
            <v xml:space="preserve">La Secretaría General ha adelantado el 6% de la gestión programada para la adecuación de las sedes de la entidad. </v>
          </cell>
          <cell r="HX101" t="str">
            <v xml:space="preserve">Para el mes de marzo se tenía contemplada la radicación tanto del proceso de obra para la cubierta del Edificio Lievano como su respectiva interventoría. No obstante,  una vez sean establecidos y avalados los parámetros, alcance, obligaciones, personal mínimo requerido, presupuesto, y demás particularidades del proceso licitatorio de obra, se podrá estructurar el proceso de Interventoría del contrato de obra que tiene por objeto la obra y adecuaciones necesarias en la cubierta  de los edificios Liévano y Palacio  Municipal de la Secretaría General de la Alcaldía Mayor se Bogotá D.C., pues aunque los dos procesos son autónomos, en la ejecución de los contratos el contrato de interventoría deberá realizar no solo el seguimiento técnico, sino también el seguimiento a los aspectos administrativos, financieros, contables y/o jurídicos del contrato de obra; razón por la cual, los parámetros del contrato de obra alimentan los parámetros del contrato de interventoría. La radicación del proceso de Obra ante del Dirección de Contratación se realizó el 29 de marzo de 2022; se cuenta con un gran avance del proceso de Interventoría. El proceso de interventoría está programado para radicar en el mes de abril de 2022. </v>
          </cell>
          <cell r="HY101" t="str">
            <v>N/A</v>
          </cell>
          <cell r="HZ101" t="str">
            <v>No se programó avance para el periodo</v>
          </cell>
          <cell r="IA101" t="str">
            <v>No se programó avance para el periodo</v>
          </cell>
          <cell r="IB101" t="str">
            <v>Se radicó en la Dirección de Contratación la solicitud de contratación para el desarrollo de la obra y adecuaciones necesarias en la cubierta de los edificios Liévano y Palacio Municipal de la Secretaría General de la Alcaldía Mayor de Bogotá, D.C., mediante radicado 3-2022-10216</v>
          </cell>
          <cell r="IC101" t="str">
            <v/>
          </cell>
          <cell r="ID101" t="str">
            <v/>
          </cell>
          <cell r="IE101" t="str">
            <v/>
          </cell>
          <cell r="IF101" t="str">
            <v/>
          </cell>
          <cell r="IG101" t="str">
            <v/>
          </cell>
          <cell r="IH101" t="str">
            <v/>
          </cell>
          <cell r="II101" t="str">
            <v/>
          </cell>
          <cell r="IJ101" t="str">
            <v/>
          </cell>
          <cell r="IK101" t="str">
            <v/>
          </cell>
          <cell r="IL101">
            <v>0</v>
          </cell>
          <cell r="IM101">
            <v>0</v>
          </cell>
          <cell r="IN101">
            <v>0.5</v>
          </cell>
          <cell r="IO101">
            <v>0</v>
          </cell>
          <cell r="IP101">
            <v>0</v>
          </cell>
          <cell r="IQ101">
            <v>0</v>
          </cell>
          <cell r="IR101">
            <v>0</v>
          </cell>
          <cell r="IS101">
            <v>0</v>
          </cell>
          <cell r="IT101">
            <v>0</v>
          </cell>
          <cell r="IU101">
            <v>0</v>
          </cell>
          <cell r="IV101">
            <v>0</v>
          </cell>
          <cell r="IW101">
            <v>0</v>
          </cell>
          <cell r="IX101">
            <v>0.06</v>
          </cell>
          <cell r="IY101">
            <v>0</v>
          </cell>
          <cell r="IZ101">
            <v>0</v>
          </cell>
          <cell r="JA101">
            <v>6</v>
          </cell>
          <cell r="JB101">
            <v>0</v>
          </cell>
          <cell r="JC101">
            <v>0</v>
          </cell>
          <cell r="JD101">
            <v>0</v>
          </cell>
          <cell r="JE101">
            <v>0</v>
          </cell>
          <cell r="JF101">
            <v>0</v>
          </cell>
          <cell r="JG101">
            <v>0</v>
          </cell>
          <cell r="JH101">
            <v>0</v>
          </cell>
          <cell r="JI101">
            <v>0</v>
          </cell>
          <cell r="JJ101">
            <v>0</v>
          </cell>
          <cell r="JK101">
            <v>6</v>
          </cell>
          <cell r="JL101">
            <v>0</v>
          </cell>
          <cell r="JM101">
            <v>0</v>
          </cell>
          <cell r="JN101">
            <v>6</v>
          </cell>
          <cell r="JO101">
            <v>6</v>
          </cell>
          <cell r="JP101">
            <v>6</v>
          </cell>
          <cell r="JQ101">
            <v>6</v>
          </cell>
          <cell r="JR101">
            <v>6</v>
          </cell>
          <cell r="JS101">
            <v>6</v>
          </cell>
          <cell r="JT101">
            <v>6</v>
          </cell>
          <cell r="JU101">
            <v>6</v>
          </cell>
          <cell r="JV101">
            <v>6</v>
          </cell>
          <cell r="JW101">
            <v>6</v>
          </cell>
          <cell r="JX101" t="str">
            <v>No Programó</v>
          </cell>
          <cell r="JY101" t="str">
            <v/>
          </cell>
          <cell r="JZ101">
            <v>50</v>
          </cell>
          <cell r="KA101" t="str">
            <v/>
          </cell>
          <cell r="KB101" t="str">
            <v/>
          </cell>
          <cell r="KC101" t="str">
            <v/>
          </cell>
          <cell r="KD101" t="str">
            <v/>
          </cell>
          <cell r="KE101" t="str">
            <v/>
          </cell>
          <cell r="KF101" t="str">
            <v/>
          </cell>
          <cell r="KG101" t="str">
            <v/>
          </cell>
          <cell r="KH101" t="str">
            <v/>
          </cell>
          <cell r="KI101" t="str">
            <v/>
          </cell>
          <cell r="KJ101" t="str">
            <v>No Programó</v>
          </cell>
          <cell r="KK101" t="str">
            <v>No Programó</v>
          </cell>
          <cell r="KL101">
            <v>50</v>
          </cell>
          <cell r="KM101" t="str">
            <v/>
          </cell>
          <cell r="KN101" t="str">
            <v/>
          </cell>
          <cell r="KO101" t="str">
            <v/>
          </cell>
          <cell r="KP101" t="str">
            <v/>
          </cell>
          <cell r="KQ101" t="str">
            <v/>
          </cell>
          <cell r="KR101" t="str">
            <v/>
          </cell>
          <cell r="KS101" t="str">
            <v/>
          </cell>
          <cell r="KT101" t="str">
            <v/>
          </cell>
          <cell r="KU101" t="str">
            <v/>
          </cell>
          <cell r="KV101">
            <v>50</v>
          </cell>
          <cell r="KW101" t="str">
            <v>7873_1</v>
          </cell>
          <cell r="KX101" t="str">
            <v>1. Gestionar de manera eficiente los recursos para apoyar la misionalidad de la Entidad.</v>
          </cell>
          <cell r="KY101">
            <v>87.5</v>
          </cell>
          <cell r="KZ101">
            <v>16.613708220415539</v>
          </cell>
          <cell r="LA101" t="str">
            <v/>
          </cell>
          <cell r="LB101" t="str">
            <v/>
          </cell>
          <cell r="LC101">
            <v>93.75</v>
          </cell>
          <cell r="LD101">
            <v>17.862687443541102</v>
          </cell>
          <cell r="LE101">
            <v>13883637000</v>
          </cell>
          <cell r="LF101">
            <v>10538185450</v>
          </cell>
          <cell r="LG101">
            <v>1341123031</v>
          </cell>
          <cell r="LH101">
            <v>491451190</v>
          </cell>
          <cell r="LI101">
            <v>399459377</v>
          </cell>
          <cell r="LJ101" t="str">
            <v>No Programó</v>
          </cell>
          <cell r="LK101" t="str">
            <v>No Programó</v>
          </cell>
          <cell r="LL101">
            <v>6</v>
          </cell>
          <cell r="LM101" t="str">
            <v/>
          </cell>
          <cell r="LN101" t="str">
            <v/>
          </cell>
          <cell r="LO101" t="str">
            <v/>
          </cell>
          <cell r="LP101" t="str">
            <v/>
          </cell>
          <cell r="LQ101" t="str">
            <v/>
          </cell>
          <cell r="LR101" t="str">
            <v/>
          </cell>
          <cell r="LS101" t="str">
            <v/>
          </cell>
          <cell r="LT101" t="str">
            <v/>
          </cell>
          <cell r="LU101" t="str">
            <v/>
          </cell>
          <cell r="LV101">
            <v>6</v>
          </cell>
          <cell r="LW101">
            <v>6</v>
          </cell>
          <cell r="LX101" t="str">
            <v>No oportuna: El tiempo de radicación debe coincidir con el plazo establecido por la Oficina Asesora de Planeación - OAP</v>
          </cell>
          <cell r="LY101" t="str">
            <v>No aplica</v>
          </cell>
          <cell r="LZ101">
            <v>0</v>
          </cell>
          <cell r="MA101">
            <v>0</v>
          </cell>
          <cell r="MB101">
            <v>0</v>
          </cell>
          <cell r="MC101">
            <v>0</v>
          </cell>
          <cell r="MD101">
            <v>0</v>
          </cell>
          <cell r="ME101">
            <v>0</v>
          </cell>
          <cell r="MF101">
            <v>0</v>
          </cell>
          <cell r="MG101">
            <v>0</v>
          </cell>
          <cell r="MH101">
            <v>0</v>
          </cell>
          <cell r="MI101">
            <v>0</v>
          </cell>
          <cell r="MJ101" t="str">
            <v>Coherente: La información de avance de la magnitud, consignada en el reporte del periodo, concuerda con la programación realizada, con la información cualitativa presentada, con las actividades establecidas (si aplica) y con los soportes presentados. Esta información es coherente con la descripción hecha en la hoja de vida de la meta o indicador.</v>
          </cell>
          <cell r="MK101" t="str">
            <v>No aplica</v>
          </cell>
          <cell r="ML101">
            <v>0</v>
          </cell>
          <cell r="MM101">
            <v>0</v>
          </cell>
          <cell r="MN101">
            <v>0</v>
          </cell>
          <cell r="MO101">
            <v>0</v>
          </cell>
          <cell r="MP101">
            <v>0</v>
          </cell>
          <cell r="MQ101">
            <v>0</v>
          </cell>
          <cell r="MR101">
            <v>0</v>
          </cell>
          <cell r="MS101">
            <v>0</v>
          </cell>
          <cell r="MT101">
            <v>0</v>
          </cell>
          <cell r="MU101">
            <v>0</v>
          </cell>
          <cell r="MV101" t="str">
            <v>No Programó</v>
          </cell>
          <cell r="MW101" t="str">
            <v>No Programó</v>
          </cell>
          <cell r="MX101">
            <v>50</v>
          </cell>
          <cell r="MY101" t="str">
            <v/>
          </cell>
          <cell r="MZ101" t="str">
            <v/>
          </cell>
          <cell r="NA101" t="str">
            <v/>
          </cell>
          <cell r="NB101" t="str">
            <v/>
          </cell>
          <cell r="NC101" t="str">
            <v/>
          </cell>
          <cell r="ND101" t="str">
            <v/>
          </cell>
          <cell r="NE101" t="str">
            <v/>
          </cell>
          <cell r="NF101" t="str">
            <v/>
          </cell>
          <cell r="NG101" t="str">
            <v/>
          </cell>
          <cell r="NH101" t="str">
            <v>La información consignada por el proyecto corresponde frente a las fuentes de información presupuestal oficial.
De acuerdo con el informe de cierre de vigencia a Enero de 2022:
El valor comprometido es del 0%.
Los giros sobre el valor programado corresponden al 0%.</v>
          </cell>
          <cell r="NI101" t="str">
            <v>La información consignada por el proyecto corresponde frente a las fuentes de información presupuestal oficial.
De acuerdo con el informe de cierre de vigencia a febrero de 2022:
El valor comprometido es del 0%.
Los giros sobre el valor programado corresponden al 0%.</v>
          </cell>
          <cell r="NJ101">
            <v>0</v>
          </cell>
          <cell r="NK101">
            <v>0</v>
          </cell>
          <cell r="NL101">
            <v>0</v>
          </cell>
          <cell r="NM101">
            <v>0</v>
          </cell>
          <cell r="NN101">
            <v>0</v>
          </cell>
          <cell r="NO101">
            <v>0</v>
          </cell>
          <cell r="NP101">
            <v>0</v>
          </cell>
          <cell r="NQ101">
            <v>0</v>
          </cell>
          <cell r="NR101">
            <v>0</v>
          </cell>
          <cell r="NS101">
            <v>0</v>
          </cell>
          <cell r="NT101" t="str">
            <v>No aplica para el mes de reporte de acuerdo con la programación de la meta.</v>
          </cell>
          <cell r="NU101" t="str">
            <v>No aplica para el mes de reporte de acuerdo con la programación de la meta.</v>
          </cell>
          <cell r="NV101">
            <v>0</v>
          </cell>
          <cell r="NW101">
            <v>0</v>
          </cell>
          <cell r="NX101">
            <v>0</v>
          </cell>
          <cell r="NY101">
            <v>0</v>
          </cell>
          <cell r="NZ101">
            <v>0</v>
          </cell>
          <cell r="OA101">
            <v>0</v>
          </cell>
          <cell r="OB101">
            <v>0</v>
          </cell>
          <cell r="OC101">
            <v>0</v>
          </cell>
          <cell r="OD101">
            <v>0</v>
          </cell>
          <cell r="OE101">
            <v>0</v>
          </cell>
        </row>
        <row r="102">
          <cell r="A102" t="str">
            <v>PD167</v>
          </cell>
          <cell r="B102">
            <v>7873</v>
          </cell>
          <cell r="C102" t="str">
            <v>7873_5</v>
          </cell>
          <cell r="D102">
            <v>2020110010189</v>
          </cell>
          <cell r="E102" t="str">
            <v>Un Nuevo Contrato Social y Ambiental para la Bogotá del Siglo XXI</v>
          </cell>
          <cell r="F102" t="str">
            <v>5. Construir Bogotá región con gobierno abierto, transparente y ciudadanía consciente.</v>
          </cell>
          <cell r="G102" t="str">
            <v>56. Gestión Pública Efectiva</v>
          </cell>
          <cell r="H102" t="str">
            <v>Incrementar la capacidad institucional para atender con eficiencia los retos de su misionalidad en el Distrito.</v>
          </cell>
          <cell r="I102" t="str">
            <v>2. Fortalecer la planeación institucional de la Entidad de acuerdo con las necesidades y nuevas realidades, soportada en un esquema de medición, seguimiento y mejora continua.</v>
          </cell>
          <cell r="J102" t="str">
            <v>Fortalecimiento de la Capacidad Institucional de la Secretaría General</v>
          </cell>
          <cell r="K102" t="str">
            <v>Subsecretaria Corporativa</v>
          </cell>
          <cell r="L102" t="str">
            <v>Luz Karime Fernandez Castillo</v>
          </cell>
          <cell r="M102" t="str">
            <v>Subsecretaria Corporativa</v>
          </cell>
          <cell r="N102" t="str">
            <v>Oficina Asesora de Planeación</v>
          </cell>
          <cell r="O102" t="str">
            <v>Doris Bibiana Cardozo Peña</v>
          </cell>
          <cell r="P102" t="str">
            <v>Jefe Oficina Asesora de Planeación</v>
          </cell>
          <cell r="Q102" t="str">
            <v>Paula Andrea Barrantes Ramírez</v>
          </cell>
          <cell r="R102" t="str">
            <v>Jorge Ruiz</v>
          </cell>
          <cell r="S102" t="str">
            <v>5. Cumplir 100 porciento la formulación, seguimiento y el control de la planeación estratégica de la entidad</v>
          </cell>
          <cell r="T102" t="str">
            <v>Cumplir 100 porciento la formulación, seguimiento y el control de la planeación estratégica de la entidad</v>
          </cell>
          <cell r="AC102" t="str">
            <v>5. Cumplir 100 porciento la formulación, seguimiento y el control de la planeación estratégica de la entidad</v>
          </cell>
          <cell r="AI102" t="str">
            <v xml:space="preserve">PD_Meta Proyecto: 5. Cumplir 100 porciento la formulación, seguimiento y el control de la planeación estratégica de la entidad; </v>
          </cell>
          <cell r="AJ102">
            <v>0</v>
          </cell>
          <cell r="AK102">
            <v>44055</v>
          </cell>
          <cell r="AL102">
            <v>1</v>
          </cell>
          <cell r="AM102">
            <v>2022</v>
          </cell>
          <cell r="AN102" t="str">
            <v>Esta meta mide la formulación, el monitoreo y el seguimiento de la planeación institucional en temas relacionados con: Plan Distrital de Desarrollo, Plan Estratégico, Plan de Acción Institucional, Plan de Adecuación del Modelo Integrado de Planeación y Gestión, Plan Anticorrupción y de Atención al Ciudadano, Plan de Participación Ciudadana, Anteproyecto Presupuestal, Ejecución presupuestal por proyectos de inversión. Estas acciones implican procesar, generar y analizar información cuantitativa y cualitativa.
Adicionalmente, mide las acciones que se realizan para el fortalecimiento del Sistema de Control Interno.</v>
          </cell>
          <cell r="AO102" t="str">
            <v xml:space="preserve">Un equipo directivo informado que pueda tomar decisiones oportunas para el uso efectivo de los recursos y el cumplimiento de las apuestas institucionales.
Mejoramiento del desempeño institucional y la relación con nuestros grupos de valor a partir de la implementación del Modelo Integrado de Planeación y Gestión.
Ciudadanía y organismos de control Informados sobre el cumplimiento de las apuestas institucionales.
 </v>
          </cell>
          <cell r="AP102">
            <v>2020</v>
          </cell>
          <cell r="AQ102">
            <v>2024</v>
          </cell>
          <cell r="AR102" t="str">
            <v>Constante</v>
          </cell>
          <cell r="AS102" t="str">
            <v>Eficacia</v>
          </cell>
          <cell r="AT102" t="str">
            <v xml:space="preserve">Porcentaje </v>
          </cell>
          <cell r="AU102" t="str">
            <v>Gestión</v>
          </cell>
          <cell r="AV102" t="str">
            <v>N/D</v>
          </cell>
          <cell r="AW102" t="str">
            <v>N/D</v>
          </cell>
          <cell r="AX102" t="str">
            <v>N/D</v>
          </cell>
          <cell r="AY102">
            <v>1</v>
          </cell>
          <cell r="AZ102"/>
          <cell r="BB102" t="str">
            <v>Se medirá con el avance de las actividades programadas anualmente en el plan de acción del proyecto de inversión asociadas a esta meta.
Todas las actividades tienen el mismo pesos para el cumplimiento de la meta.</v>
          </cell>
          <cell r="BC102" t="str">
            <v>Total avance en la ejecución de las actividades programadas / Total ejecución programada de actividades</v>
          </cell>
          <cell r="BD102" t="str">
            <v>Avance en la ejecución de actividades programadas</v>
          </cell>
          <cell r="BE102" t="str">
            <v>Ejecución programada de Actividades</v>
          </cell>
          <cell r="BF102" t="str">
            <v>Plan de acción anual del proyecto de inversión (actividades asociadas a la meta con seguimiento en su avance)</v>
          </cell>
          <cell r="BG102">
            <v>1</v>
          </cell>
          <cell r="BH102">
            <v>44055</v>
          </cell>
          <cell r="BI102" t="str">
            <v>SIN</v>
          </cell>
          <cell r="BJ102" t="str">
            <v>Plan de acción - proyectos de inversión (actividades)</v>
          </cell>
          <cell r="BK102">
            <v>100</v>
          </cell>
          <cell r="BL102">
            <v>100</v>
          </cell>
          <cell r="BM102">
            <v>100</v>
          </cell>
          <cell r="BN102">
            <v>100</v>
          </cell>
          <cell r="BO102">
            <v>100</v>
          </cell>
          <cell r="BP102">
            <v>100</v>
          </cell>
          <cell r="BQ102">
            <v>12397022370</v>
          </cell>
          <cell r="BR102">
            <v>1389835612</v>
          </cell>
          <cell r="BS102">
            <v>3106648757</v>
          </cell>
          <cell r="BT102">
            <v>3105516000</v>
          </cell>
          <cell r="BU102">
            <v>1804890000</v>
          </cell>
          <cell r="BV102">
            <v>2990132001</v>
          </cell>
          <cell r="BW102">
            <v>100</v>
          </cell>
          <cell r="BX102">
            <v>100</v>
          </cell>
          <cell r="BY102">
            <v>100</v>
          </cell>
          <cell r="BZ102">
            <v>100</v>
          </cell>
          <cell r="CA102">
            <v>100</v>
          </cell>
          <cell r="CB102">
            <v>1389835612</v>
          </cell>
          <cell r="CC102">
            <v>1275837309</v>
          </cell>
          <cell r="CD102">
            <v>3106648756</v>
          </cell>
          <cell r="CE102">
            <v>3038368721</v>
          </cell>
          <cell r="CF102">
            <v>100</v>
          </cell>
          <cell r="CG102">
            <v>100</v>
          </cell>
          <cell r="CH102" t="str">
            <v>No aplica</v>
          </cell>
          <cell r="CI102" t="str">
            <v>Suma</v>
          </cell>
          <cell r="CJ102">
            <v>7.166666666666667</v>
          </cell>
          <cell r="CK102">
            <v>3.8616666666666668</v>
          </cell>
          <cell r="CL102">
            <v>8.0833333333333321</v>
          </cell>
          <cell r="CM102">
            <v>11.000000000000004</v>
          </cell>
          <cell r="CN102">
            <v>4.75</v>
          </cell>
          <cell r="CO102">
            <v>9.6949999999999932</v>
          </cell>
          <cell r="CP102">
            <v>7.166666666666667</v>
          </cell>
          <cell r="CQ102">
            <v>11.083333333333343</v>
          </cell>
          <cell r="CR102">
            <v>10.583333333333334</v>
          </cell>
          <cell r="CS102">
            <v>5.1099999999999941</v>
          </cell>
          <cell r="CT102">
            <v>6.75</v>
          </cell>
          <cell r="CU102">
            <v>14.75</v>
          </cell>
          <cell r="CV102">
            <v>100</v>
          </cell>
          <cell r="CW102">
            <v>19.111666666666665</v>
          </cell>
          <cell r="CX102">
            <v>43</v>
          </cell>
          <cell r="CY102">
            <v>23.17</v>
          </cell>
          <cell r="CZ102">
            <v>48.5</v>
          </cell>
          <cell r="DA102">
            <v>66.000000000000014</v>
          </cell>
          <cell r="DB102">
            <v>28.5</v>
          </cell>
          <cell r="DC102">
            <v>58.169999999999959</v>
          </cell>
          <cell r="DD102">
            <v>43</v>
          </cell>
          <cell r="DE102">
            <v>66.500000000000057</v>
          </cell>
          <cell r="DF102">
            <v>63.5</v>
          </cell>
          <cell r="DG102">
            <v>30.659999999999968</v>
          </cell>
          <cell r="DH102">
            <v>40.5</v>
          </cell>
          <cell r="DI102">
            <v>88.5</v>
          </cell>
          <cell r="DJ102">
            <v>600</v>
          </cell>
          <cell r="DK102">
            <v>43</v>
          </cell>
          <cell r="DL102">
            <v>23.17</v>
          </cell>
          <cell r="DM102">
            <v>48.5</v>
          </cell>
          <cell r="DN102">
            <v>0</v>
          </cell>
          <cell r="DO102">
            <v>0</v>
          </cell>
          <cell r="DP102">
            <v>0</v>
          </cell>
          <cell r="DQ102">
            <v>0</v>
          </cell>
          <cell r="DR102">
            <v>0</v>
          </cell>
          <cell r="DS102">
            <v>0</v>
          </cell>
          <cell r="DT102">
            <v>0</v>
          </cell>
          <cell r="DU102">
            <v>0</v>
          </cell>
          <cell r="DV102">
            <v>0</v>
          </cell>
          <cell r="DW102">
            <v>114.67</v>
          </cell>
          <cell r="DX102">
            <v>114.67</v>
          </cell>
          <cell r="DY102" t="str">
            <v>•	Informe final de políticas públicas a cargo de la Secretaría General o en las que participa. Corte 31 de diciembre 2021. 
•	Diagnostico SUIFP_corte 31 de diciembre 2021. 
•	Informe componente de inversión Secretaría General. Segplan. Corte 31 de diciembre 2021. 
•	Informe componente de gestión Secretaría General. Corte 31 de diciembre 2021"
•	Documento de control de revisión y aprobación de solicitudes de CDP
•	Informes de ejecución presupuestal
•	Informe de Productos, Metas y Resultados – PMR"
•	Base de datos de los indicadores de gestión de los procesos institucionales formulados para la vigencia 2022.
•	Base de datos de los riesgos de gestión y corrupción de los procesos institucionales y proyectos de inversión formulados para la vigencia 2022.
•	Plan Anticorrupción y de Atención al Ciudadano 2022.
•	Plan Institucional de Participación Ciudadana 2022.
•	Estrategia de Rendición de Cuentas 2022.
•	Informe seguimiento Estrategia Rendición de Cuentas 2021.
•	Informe monitoreo Plan Institucional de Participación Ciudadana (bimestre vencido).</v>
          </cell>
          <cell r="DZ102" t="str">
            <v>•	Diagnostico SUIFP.
•	Base de avance de metas e indicadores Secretaría General. 
•	Documento de control de revisión y aprobación de solicitudes de CDP
•	Informes de ejecución presupuestal
•	Informe de Productos, Metas y Resultados – PMR
•	Plan de gestión del cambio de transición al nuevo Mapa de procesos de la Entidad
•	Informe monitoreo Plan anticorrupción y de Atención al ciudadano (mes vencido).</v>
          </cell>
          <cell r="EA102" t="str">
            <v>•	Diagnostico SUIFP.
•	Base de avance de metas e indicadores Secretaría General. 
•	Documento de control de revisión y aprobación de solicitudes de CDP
•	Informes de ejecución presupuestal
•	Informe de Productos, Metas y Resultados – PMR"
•	Formulario de Reporte de Avance a la Gestión (FURAG) diligenciado
•	Informe monitoreo Plan anticorrupción y de Atención al ciudadano (mes vencido).
•	Informe monitoreo Plan Institucional de Participación Ciudadana (bimestre vencido).
•	Informe de Gestión con Resultados de auditoría y evaluaciones en materia TIC</v>
          </cell>
          <cell r="EB102" t="str">
            <v>•	Informe trimestral de políticas públicas a cargo de la Secretaría General o en las que participa. 
•	Diagnostico SUIFP. 
•	Informe componente de inversión Secretaría General. SEGPLAN.
•	Informe componente de gestión Secretaría General. 
•	Documento de control de revisión y aprobación de solicitudes de CDP
•	Informes de ejecución presupuestal
•	Informe de Productos, Metas y Resultados – PMR
•	Documento excel del estado de los procesos institucionales.
•	Informe de solicitudes documentales tramitadas
•	Informe monitoreo Plan anticorrupción y de Atención al ciudadano (mes vencido).
•	Documento de análisis consolidado de la aplicación de Encuestas de satisfacción en la Secretaría General vigencia 2021 y apartado con información del primer trimestre de 2022.</v>
          </cell>
          <cell r="EC102" t="str">
            <v>•	Diagnostico SUIFP.
•	Base de avance de metas e indicadores Secretaría General. 
•	Documento de control de revisión y aprobación de solicitudes de CDP
•	Informes de ejecución presupuestal
•	Informe de Productos, Metas y Resultados – PMR
•	Documento excel de seguimiento a los riesgos de gestión y corrupción de los procesos institucionales y proyectos de inversión
•	Informe monitoreo Plan anticorrupción y de Atención al ciudadano (mes vencido).
•	Informe monitoreo Plan Institucional de Participación Ciudadana (bimestre vencido).</v>
          </cell>
          <cell r="ED102" t="str">
            <v>•	Diagnostico SUIFP.
•	Base de avance de metas e indicadores Secretaría General. 
•	Documento de control de revisión y aprobación de solicitudes de CDP
•	Informes de ejecución presupuestal
•	Informe de Productos, Metas y Resultados – PMR
•	Informe de avance de las actividades ejecutadas para la transición al nuevo Mapa de procesos de la Entidad
•	Informe monitoreo Plan anticorrupción y de Atención al ciudadano (mes vencido).
•	Informe de Gestión con Resultados de auditoría y evaluaciones en materia TIC</v>
          </cell>
          <cell r="EE102" t="str">
            <v>•	Informe trimestral de políticas públicas a cargo de la Secretaría General o en las que participa. 
•	Diagnostico SUIFP. 
•	Informe componente de inversión Secretaría General. SEGPLAN.
•	Informe componente de gestión Secretaría General. 
•	Documento de control de revisión y aprobación de solicitudes de CDP
•	Documentos de revisión y análisis del anteproyecto de presupuesto 2023
•	Informes de ejecución presupuestal
•	Informe de Productos, Metas y Resultados – PMR
•	Informe del Modelo Integrado de Planeación y Gestión (MIPG) en la Secretaría General.
•	Documento excel del estado de los procesos institucionales.
•	Informe monitoreo Plan anticorrupción y de Atención al ciudadano (mes vencido).
•	Informe monitoreo Plan Institucional de Participación Ciudadana (bimestre vencido).</v>
          </cell>
          <cell r="EF102" t="str">
            <v>•	Diagnostico SUIFP.
•	Base de avance de metas e indicadores Secretaría General. 
•	Documento de control de revisión y aprobación de solicitudes de CDP
•	Documentos de revisión y análisis del anteproyecto de presupuesto 2023
•	Informes de ejecución presupuestal
•	Informe de Productos, Metas y Resultados – PMR
•	Autodiagnósticos de las políticas de gestión y desempeño del Modelo Integrado de Planeación y Gestión diligenciados.
•	Informe de solicitudes documentales tramitadas.
•	Informe monitoreo Plan anticorrupción y de Atención al ciudadano (mes vencido).
•	Tablero actualizado “Secretaría General en Datos”</v>
          </cell>
          <cell r="EG102" t="str">
            <v>•	Diagnostico SUIFP.
•	Base de avance de metas e indicadores Secretaría General. 
•	Documento de control de revisión y aprobación de solicitudes de CDP
•	Documentos de revisión y análisis del anteproyecto de presupuesto 2023
•	Informes de ejecución presupuestal
•	Informe de Productos, Metas y Resultados – PMR
•	Documento excel de seguimiento a los riesgos de gestión y corrupción de los procesos institucionales y proyectos de inversión
•	Informe monitoreo Plan anticorrupción y de Atención al ciudadano (mes vencido).
•	Informe monitoreo Plan Institucional de Participación Ciudadana (bimestre vencido).
•	Informe de Gestión con Resultados de auditoría y evaluaciones en materia TIC</v>
          </cell>
          <cell r="EH102" t="str">
            <v>•	Informe trimestral de políticas públicas a cargo de la Secretaría General o en las que participa. 
•	Diagnostico SUIFP. 
•	Informe componente de inversión Secretaría General. SEGPLAN.
•	Informe componente de gestión Secretaría General. 
•	Documentos de control de revisión y aprobación de solicitudes de CDP
•	Documentos de revisión y análisis del anteproyecto de presupuesto 2023
•	Informes de ejecución presupuestal
•	Informe de Productos, Metas y Resultados – PMR
•	Documento excel del estado de los procesos institucionales
•	Informe monitoreo Plan anticorrupción y de Atención al ciudadano (mes vencido).</v>
          </cell>
          <cell r="EI102" t="str">
            <v>•	Diagnostico SUIFP.
•	Base de avance de metas e indicadores Secretaría General. 
•	Documento de control de revisión y aprobación de solicitudes de CDP
•	Documentos de revisión y análisis del anteproyecto de presupuesto 2023
•	Informes de ejecución presupuestal
•	Informe de Productos, Metas y Resultados – PMR
•	Informe final de las actividades ejecutadas para la transición al nuevo Mapa de procesos de la entidad.
•	Informe del Modelo Integrado de Planeación y Gestión (MIPG) en la Secretaría General.
•	Informe monitoreo Plan anticorrupción y de Atención al ciudadano (mes vencido).
•	Informe monitoreo Plan Institucional de Participación Ciudadana (bimestre vencido).</v>
          </cell>
          <cell r="EJ102" t="str">
            <v>•	Diagnostico SUIFP.
•	Base de avance de metas e indicadores Secretaría General. 
•	Documento de control de revisión y aprobación de solicitudes de CDP
•	Documentos de revisión y análisis del anteproyecto de presupuesto 2023
•	Informes de ejecución presupuestal
•	Informe de Productos, Metas y Resultados – PMR
•	Informe de auditoría externa al Sistema de Gestión de la Calidad de la Secretaría General.
•	Informe de solicitudes documentales tramitadas.
•	Informe monitoreo Plan anticorrupción y de Atención al ciudadano (mes vencido).
•	Inventario actualizado de oferta y demanda de operaciones estadísticas de la Secretaría General.
•	Informe de Gestión con Resultados de auditoría y evaluaciones en materia TIC</v>
          </cell>
          <cell r="EK102" t="str">
            <v>• Diagnostico seguimiento SPI_DNP que contiene el reporte "Registro de Información SUIFP DNP diciembre 2021".
• Componente de inversión y gestión con corte 31 de diciembre de 2021, Segplan.
• Componente de inversión con corte a 31 de diciembre de 2021, Segplan.
• Componente de gestión con corte a 31 de diciembre de 2021, Segplan.
Carpeta con documentos que evidencian el acompañamiento a la estructuración y agenda pública de nuevas políticas públicas.
• Carpeta con documentos que evidencian el seguimiento, evaluación y apoyo técnico a las políticas públicas de competencia de la Secretaría General.
• Carpeta con documentos que evidencian la asistencia en la modificación de indicadores de producto de política pública.
• Control de solicitudes CDP (Excel)
• Informes de ejecución presupuestal (carpeta archivos Excel)
• Informe PMR (EXCEL)
• Base de datos de los indicadores de gestión de los procesos institucionales formulados para la vigencia 2022.
• Base de datos de los riesgos de gestión y corrupción de los procesos institucionales y proyectos de inversión formulados para la vigencia 2022.
• Plan Anticorrupción y de Atención al Ciudadano 2022.
• Plan Institucional de Participación Ciudadana 2022.
• Estrategia de Rendición de Cuentas 2022.
• Informe seguimiento Estrategia Rendición de Cuentas 2021.
• Informe monitoreo Plan Institucional de Participación Ciudadana (noviembre-diciembre).
• Memorandos aprobación de encuestas</v>
          </cell>
          <cell r="EL102" t="str">
            <v>•	Diagnostico seguimiento SPI_DNP que contiene el reporte "Registro de Información SUIFP DNP enero 2022".
•	Base de avance de metas e indicadores Secretaría General.
•	Carpeta con documentos que evidencian el acompañamiento a la estructuración y agenda pública de nuevas políticas públicas.
•	Carpeta con documentos que evidencian el seguimiento, evaluación y apoyo técnico a las políticas públicas de competencia de la Secretaría General.
•	Carpeta con documentos que evidencian la asistencia en la modificación de indicadores de producto de política pública.
•	Control de solicitudes CDP.
•	Informes de ejecución presupuestal.
•	Informe PMR enero Excel.
•	Informe PMR diciembre Word.
•	Plan de gestión del cambio 
•	Informe de monitoreo PAAC enero 2022.
•	Informe matriz monitoreo febrero del Plan Anticorrupción y de Atención al Ciudadano correspondiente a las actividades del mes de enero de 2022.
•	Retroalimentaciones reporte.
•	Carpeta auditoría Derechos de Autor.
•	Carpeta administración y soporte planes de mejoramiento.
•	Carpeta seguimiento planes de mejoramiento.
•	Carpeta subcomités Oficina de Control Interno y Otros.</v>
          </cell>
          <cell r="EM102" t="str">
            <v>•	Diagnostico seguimiento SPI_DNP que contiene el reporte "Registro de Información SUIFP DNP febrero 2022".
•	Base de avance de metas e indicadores Secretaría General febrero de 2022.
•	Carpeta con documentos que evidencian el acompañamiento a la estructuración y agenda pública de nuevas políticas públicas.
•	Carpeta con documentos que evidencian el seguimiento, evaluación y apoyo técnico a las políticas públicas de competencia de la Secretaría General.
•	Carpeta con documentos que evidencian la asistencia en la modificación de indicadores de producto de política pública.
•	Control de revisión y aprobación de solicitudes CDP (Excel).
•	Informes de ejecución presupuestal (carpeta archivos Excel).
•	Informe PMR febrero Excel.
•	Formulario de Reporte de Avance a la Gestión (FURAG) diligenciado y certificado.
•	Informe de monitoreo PAAC febrero 2022.
•	Informe Matriz monitoreo febrero del Plan Anticorrupción y de Atención al Ciudadano correspondiente a las actividades del mes de febrero.
•	Retroalimentaciones reporte.
•	Informe de seguimiento al Plan Institucional de Participación Ciudadana PIPC enero-febrero 2022.
•	Relación memorandos encuestas marzo 2022
•	Informe de Gestión con resultados de auditoría y evaluaciones en materia TIC con corte a marzo de 2022
•	Carpeta auditoría Derechos de Autor.
•	Carpeta administración y soporte planes de mejoramiento CHIE.
•	Carpeta proyecto DARUMA.
•	Carpeta seguimiento planes de mejoramiento.
•	Carpeta auditorías de Calidad
•	Carpeta subcomités Oficina de Control Interno y otros.</v>
          </cell>
          <cell r="EN102">
            <v>0</v>
          </cell>
          <cell r="EO102">
            <v>0</v>
          </cell>
          <cell r="EP102">
            <v>0</v>
          </cell>
          <cell r="EQ102">
            <v>0</v>
          </cell>
          <cell r="ER102">
            <v>0</v>
          </cell>
          <cell r="ES102">
            <v>0</v>
          </cell>
          <cell r="ET102">
            <v>0</v>
          </cell>
          <cell r="EU102">
            <v>0</v>
          </cell>
          <cell r="EV102">
            <v>0</v>
          </cell>
          <cell r="EW102">
            <v>3105516000</v>
          </cell>
          <cell r="EX102">
            <v>3105516000</v>
          </cell>
          <cell r="EY102">
            <v>3105516000</v>
          </cell>
          <cell r="EZ102">
            <v>3105516000</v>
          </cell>
          <cell r="FA102">
            <v>3105516000</v>
          </cell>
          <cell r="FB102">
            <v>3105516000</v>
          </cell>
          <cell r="FC102">
            <v>3105516000</v>
          </cell>
          <cell r="FD102">
            <v>3105516000</v>
          </cell>
          <cell r="FE102">
            <v>3105516000</v>
          </cell>
          <cell r="FF102">
            <v>3105516000</v>
          </cell>
          <cell r="FG102">
            <v>3105516000</v>
          </cell>
          <cell r="FH102">
            <v>3105516000</v>
          </cell>
          <cell r="FI102">
            <v>3105516000</v>
          </cell>
          <cell r="FJ102">
            <v>3105516000</v>
          </cell>
          <cell r="FK102">
            <v>3105516000</v>
          </cell>
          <cell r="FL102">
            <v>3105516000</v>
          </cell>
          <cell r="FM102">
            <v>0</v>
          </cell>
          <cell r="FN102">
            <v>0</v>
          </cell>
          <cell r="FO102">
            <v>0</v>
          </cell>
          <cell r="FP102">
            <v>0</v>
          </cell>
          <cell r="FQ102">
            <v>0</v>
          </cell>
          <cell r="FR102">
            <v>0</v>
          </cell>
          <cell r="FS102">
            <v>0</v>
          </cell>
          <cell r="FT102">
            <v>0</v>
          </cell>
          <cell r="FU102">
            <v>0</v>
          </cell>
          <cell r="FV102">
            <v>3105516000</v>
          </cell>
          <cell r="FW102">
            <v>3041181337</v>
          </cell>
          <cell r="FX102">
            <v>3041181337</v>
          </cell>
          <cell r="FY102">
            <v>3041181337</v>
          </cell>
          <cell r="FZ102">
            <v>0</v>
          </cell>
          <cell r="GA102">
            <v>0</v>
          </cell>
          <cell r="GB102">
            <v>0</v>
          </cell>
          <cell r="GC102">
            <v>0</v>
          </cell>
          <cell r="GD102">
            <v>0</v>
          </cell>
          <cell r="GE102">
            <v>0</v>
          </cell>
          <cell r="GF102">
            <v>0</v>
          </cell>
          <cell r="GG102">
            <v>0</v>
          </cell>
          <cell r="GH102">
            <v>0</v>
          </cell>
          <cell r="GI102">
            <v>3041181337</v>
          </cell>
          <cell r="GJ102">
            <v>0</v>
          </cell>
          <cell r="GK102">
            <v>73091086</v>
          </cell>
          <cell r="GL102">
            <v>356338212</v>
          </cell>
          <cell r="GM102">
            <v>0</v>
          </cell>
          <cell r="GN102">
            <v>0</v>
          </cell>
          <cell r="GO102">
            <v>0</v>
          </cell>
          <cell r="GP102">
            <v>0</v>
          </cell>
          <cell r="GQ102">
            <v>0</v>
          </cell>
          <cell r="GR102">
            <v>0</v>
          </cell>
          <cell r="GS102">
            <v>0</v>
          </cell>
          <cell r="GT102">
            <v>0</v>
          </cell>
          <cell r="GU102">
            <v>0</v>
          </cell>
          <cell r="GV102">
            <v>356338212</v>
          </cell>
          <cell r="GW102">
            <v>68280035</v>
          </cell>
          <cell r="GX102">
            <v>68280035</v>
          </cell>
          <cell r="GY102">
            <v>68280035</v>
          </cell>
          <cell r="GZ102">
            <v>0</v>
          </cell>
          <cell r="HA102">
            <v>0</v>
          </cell>
          <cell r="HB102">
            <v>0</v>
          </cell>
          <cell r="HC102">
            <v>0</v>
          </cell>
          <cell r="HD102">
            <v>0</v>
          </cell>
          <cell r="HE102">
            <v>0</v>
          </cell>
          <cell r="HF102">
            <v>0</v>
          </cell>
          <cell r="HG102">
            <v>0</v>
          </cell>
          <cell r="HH102">
            <v>0</v>
          </cell>
          <cell r="HI102">
            <v>68280035</v>
          </cell>
          <cell r="HJ102">
            <v>0</v>
          </cell>
          <cell r="HK102">
            <v>68280035</v>
          </cell>
          <cell r="HL102">
            <v>68280035</v>
          </cell>
          <cell r="HM102">
            <v>0</v>
          </cell>
          <cell r="HN102">
            <v>0</v>
          </cell>
          <cell r="HO102">
            <v>0</v>
          </cell>
          <cell r="HP102">
            <v>0</v>
          </cell>
          <cell r="HQ102">
            <v>0</v>
          </cell>
          <cell r="HR102">
            <v>0</v>
          </cell>
          <cell r="HS102">
            <v>0</v>
          </cell>
          <cell r="HT102">
            <v>0</v>
          </cell>
          <cell r="HU102">
            <v>0</v>
          </cell>
          <cell r="HV102">
            <v>68280035</v>
          </cell>
          <cell r="HW102" t="str">
            <v>La Secretaría General de la Alcaldía Mayor logró un cumplimiento del 100% de lo programado con corte al 31 de marzo de 2022, en relación con la formulación, seguimiento y el control de la planeación estratégica en la Entidad. En el marco de este cumplimiento se destacan los siguientes logros:
La ciudad cuenta con información oportuna del avance de las metas y proyectos de la Secretaría General, registrada en el Sistema SUIFP_SPI del Departamento Nacional de Planeación y en el Sistema de Seguimiento a los programas proyectos y metas al Plan de Desarrollo de Bogotá D.C. de la Secretaría Distrital de Planeación – Segplan con corte a 28 de febrero de 2022, que permiten la transparencia y control por parte de los diferentes actores de la Ciudad.
Acompañamiento en la formulación, seguimiento y retroalimentación a las políticas públicas que lidera la entidad y en aquellas en que tiene participación en productos. 
 Formulación y seguimiento trimestral al Plan de acción institucional y al Plan estratégico institucional con corte a 31 de diciembre de 2021, los cuales permiten la transparencia y el acceso a la información del cumplimiento de las apuestas del Plan Distrital de Desarrollo.
Actualización permanente de la herramienta de presentación y análisis de ejecución Power Bi, la cual se constituye en herramienta de consulta para diversos usuarios en la asistencia técnica, seguimiento y control a la programación y ejecución del presupuesto de la Entidad.
Consolidación del Informe PMR mensual y de territorialización con corte a 28 de febrero de 2022.
Se consolidó la base de datos de los indicadores de gestión, así como la matriz de los riesgos de gestión y corrupción para la vigencia 2022, las cuales son un componente del Plan de Acción Institucional y fueron aprobados en sesión del Comité Institucional de Gestión y Desempeño del 26 de enero de 2022.
Se actualizó el "Plan de gestión del cambio" con las actividades a desarrollar durante la vigencia 2022 para la actualización y transición al nuevo mapa de procesos de la Entidad.
Se diligenció y cargo el “Formulario Único de Reporte de Avance a la Gestión (FURAG)” de la vigencia 2021, en el aplicativo dispuesto por Función pública, para las políticas de gestión y desempeño del Modelo Integrado de Planeación (MIPG) asignadas a la Secretaría General y para el rol de jefe de la Oficina Asesora de Planeación. 
Se elaboró y publicó el Plan Anticorrupción y de Atención al Ciudadano - PAAC 2022, el Plan Institucional de Participación Ciudadana - PIPC 2022 y la Estrategia de Rendición de Cuentas 2022.
Se apoyó el reporte de las actividades programadas por las dependencias en el Plan Anticorrupción y de Atención al Ciudadano - PAAC. Se realizó la respectiva retroalimentación como producto del monitoreo a cargo de la Oficina Asesora de Planeación. Se elaboraron los informes de monitoreo mensuales.
Se realizó el informe del primer monitoreo bimestral correspondiente a los meses de enero y febrero de 2022 del Plan Institucional de Participación Ciudadana - PIPC, de acuerdo con la información de avance remitida por las dependencias a través del formulario dispuesto para ello.
Se adelantó la revisión y aprobación de los informes de encuestas de satisfacción de servicios del último periodo y el consolidado de la vigencia 2021, correspondiente a 7 procesos misionales y 3 procesos de apoyo, que aplicaron medición de satisfacción a través de encuestas.
Se revisaron a aprobaron los informes correspondientes al mes de febrero de los procesos de servicios administrativos y del Archivo Distrital de Bogotá y se    
adelantaron mesas de trabajo para la revisión técnica de las actualizaciones de las fichas técnicas y encuestas, los cuales quedaron aprobados por parte de la Oficina Asesora de Planeación.
Se elaboró el Informe de Gestión con resultados de auditoría y evaluaciones en materia TIC con corte a marzo de 2022 y se generó informe preliminar y la primera versión del informe final de la auditoría “Uso del Software y Derechos de Autor”, el cual fue socializado a las dependencias auditadas para retroalimentación y el planteamiento de los planes de acción respectivos.
Seguimiento a planes de mejoramiento de la Oficina de Alta de Consejería Distrital de Tecnologías de la Información y Comunicaciones - TIC, Oficina de Alta Consejería de Paz, Víctimas y Reconciliación y la Dirección Distrital de Archivo de Bogotá.
Generación de alertas tempranas para la Oficina de Alta de Consejería Distrital de Tecnologías de la Información y Comunicaciones - TIC y la Dirección Distrital de Archivo de Bogotá.
Administración, soporte a las dependencias en el uso de la herramienta de planes de mejoramiento CHIE, restablecimiento de contraseña y creación de usuarios.</v>
          </cell>
          <cell r="HX102" t="str">
            <v>N/A</v>
          </cell>
          <cell r="HY102" t="str">
            <v>N/A</v>
          </cell>
          <cell r="HZ102" t="str">
            <v>Se avanzó en la formulación, seguimiento y control de la planeación estratégica de la Entidad con corte a 31 de enero de 2022, a través de las siguientes acciones:
Se adelantó el seguimiento a los 7 proyectos de inversión de la Secretaría General y el reporte en el sistema SPI-SUIFP del Departamento Nacional de Planeación y en el Sistema de Seguimiento a los programas proyectos y metas al Plan de Desarrollo de Bogotá D.C. de la Secretaría Distrital de Planeación – Segplan con corte a 31 de diciembre de 2021, en términos de calidad y oportunidad.
Se realizó seguimiento trimestral del Plan de Acción Institucional y del Plan Estratégico Institucional con corte a 31 de diciembre de 2021.
Se brindó acompañamiento en la estructuración de nuevas políticas públicas y en la modificación de indicadores de producto. Se realizó seguimiento periódico en la implementación de las políticas públicas en las que participa la Entidad y a aquellas en las que la Entidad tiene productos.
Actualización de la herramienta de presentación y análisis de ejecución Power Bi.
Consolidación del Informe PMR mensual e informe de avance de los indicadores de producto con corte a 31 de diciembre de 2021.
Se consolidó la base de datos de los indicadores de gestión, así como la matriz de los riesgos de gestión y corrupción para la vigencia 2022, las cuales son un componente del Plan de Acción Institucional y fueron aprobados en sesión del Comité Institucional de Gestión y Desempeño del 26 de enero de 2022.
Durante el mes de enero de 2022 se elaboró y publicó el Plan Anticorrupción y de Atención al Ciudadano - PAAC 2022, el Plan Institucional de Participación Ciudadana - PIPC 2022 y la Estrategia de Rendición de Cuentas 2022. Así mismo, se publicó el informe de la estrategia de Rendición de Cuentas de la vigencia 2021 y el informe de monitoreo al sexto bimestre de 2021 del Plan Institucional de Participación Ciudadana – PIPC.</v>
          </cell>
          <cell r="IA102" t="str">
            <v>Se avanzó en la formulación, seguimiento y control de la planeación estratégica de la Entidad con corte a 28 de febrero de 2022, a través de las siguientes acciones:
Se adelantó el seguimiento a los 7 proyectos de inversión de la Secretaría General y el reporte en el sistema SUIFP- SPI del Departamento Nacional de Planeación, con corte a 31 de enero de 2022, en términos de calidad y oportunidad.
Se brindó acompañamiento a las dependencias de la Entidad en la estructuración de nuevas políticas públicas y en la modificación de indicadores de producto. Se realizó seguimiento periódico en la implementación de las políticas públicas en las que participa la Entidad y en aquellas en las que tiene productos asociados.
Actualización permanente de la herramienta de presentación y análisis de ejecución Power Bi, la cual se constituye en herramienta de consulta para diversos usuarios en la asistencia técnica, seguimiento y control a la programación y ejecución del presupuesto de la Entidad.
Consolidación del informe de Productos, Metas, Resultados -PMR mensual con corte a 31 de enero de 2022.
Se actualizó el "Plan de gestión del cambio" de la Entidad con las actividades a desarrollar para la actualización y transición a un nuevo mapa de procesos de la Secretaría General que se espera obtener durante la vigencia 2022.
Durante el mes de febrero de 2022 se asistió técnicamente a las dependencias que tenían actividades programadas en el Plan Anticorrupción y de Atención al Ciudadano – PAAC, con corte a enero. 
Se realizó la revisión, retroalimentación e informe de monitoreo del Plan Anticorrupción y de Atención Ciudadano -PAAC, corte 31 de enero de 2022.
Administración, soporte a las dependencias en la herramienta de planes de mejoramiento CHIE, seguimiento a planes de mejoramiento y generación de alertas tempranas.</v>
          </cell>
          <cell r="IB102" t="str">
            <v>Se avanzó en la formulación, seguimiento y control de la planeación estratégica de la Entidad con corte a 31 de marzo de 2022, a través de las siguientes acciones:
Se adelantó el seguimiento a los 7 proyectos de inversión de la Secretaría General y el reporte en el sistema SPI-SUIFP del Departamento Nacional de Planeación con corte a 28 de febrero de 2022, en términos de calidad y oportunidad.
Se brindó acompañamiento y se participó en capacitación de la fase de agenda pública de nuevas políticas públicas y en la modificación de indicadores de producto. Se realizó seguimiento periódico en la implementación de las políticas públicas en las que participa la Entidad y en aquellas en las que tiene productos.
Se consolidó y cargó el informe PMR mensual con corte a 28 de febrero de 2022 en la plataforma de la Secretaría Distrital de Planeación.
Se diligenció y cargo el “Formulario Único de Reporte de Avance a la Gestión (FURAG)” de la vigencia 2021, en el aplicativo dispuesto por Función pública, para las políticas de gestión y desempeño del Modelo Integrado de Planeación (MIPG) asignadas a la Secretaría General y para el rol de jefe de la Oficina Asesora de Planeación. 
Durante el mes de marzo de 2022 se asistió técnicamente a las dependencias que tenían acciones programadas en el Plan Anticorrupción y de Atención al Ciudadano – PAAC para el mes de febrero, con el fin de contar con los avances y logros del periodo. Se realizó la retroalimentación a cargo de la Oficina Asesora de Planeación y se elaboró el informe de monitoreo del mes. 
Se realizó el informe del primer monitoreo bimestral correspondiente a los meses de enero y febrero de 2022 del Plan Institucional de Participación Ciudadana PIPC, de acuerdo con la información de avance remitida por las dependencias a través del formulario dispuesto para ello.
Se elaboró el Informe de Gestión con resultados de auditoría y evaluaciones en materia TIC con corte a marzo de 2022 y se generó informe preliminar y la primera versión del informe final de la auditoría “Uso del Software y Derechos de Autor”, el cual fue socializado a las dependencias auditadas para retroalimentación y el planteamiento de los planes de acción respectivos.
Se realizó el seguimiento a planes de mejoramiento, generación de alertas tempranas y administración, soporte a las dependencias en el uso de la herramienta de planes de mejoramiento CHIE, restablecimiento de contraseña y creación de usuarios.</v>
          </cell>
          <cell r="IC102" t="str">
            <v/>
          </cell>
          <cell r="ID102" t="str">
            <v/>
          </cell>
          <cell r="IE102" t="str">
            <v/>
          </cell>
          <cell r="IF102" t="str">
            <v/>
          </cell>
          <cell r="IG102" t="str">
            <v/>
          </cell>
          <cell r="IH102" t="str">
            <v/>
          </cell>
          <cell r="II102" t="str">
            <v/>
          </cell>
          <cell r="IJ102" t="str">
            <v/>
          </cell>
          <cell r="IK102" t="str">
            <v/>
          </cell>
          <cell r="IL102">
            <v>1</v>
          </cell>
          <cell r="IM102">
            <v>1</v>
          </cell>
          <cell r="IN102">
            <v>1</v>
          </cell>
          <cell r="IO102">
            <v>0</v>
          </cell>
          <cell r="IP102">
            <v>0</v>
          </cell>
          <cell r="IQ102">
            <v>0</v>
          </cell>
          <cell r="IR102">
            <v>0</v>
          </cell>
          <cell r="IS102">
            <v>0</v>
          </cell>
          <cell r="IT102">
            <v>0</v>
          </cell>
          <cell r="IU102">
            <v>0</v>
          </cell>
          <cell r="IV102">
            <v>0</v>
          </cell>
          <cell r="IW102">
            <v>0</v>
          </cell>
          <cell r="IX102">
            <v>0.19111666666666666</v>
          </cell>
          <cell r="IY102">
            <v>7.166666666666667</v>
          </cell>
          <cell r="IZ102">
            <v>3.8616666666666668</v>
          </cell>
          <cell r="JA102">
            <v>8.0833333333333321</v>
          </cell>
          <cell r="JB102">
            <v>0</v>
          </cell>
          <cell r="JC102">
            <v>0</v>
          </cell>
          <cell r="JD102">
            <v>0</v>
          </cell>
          <cell r="JE102">
            <v>0</v>
          </cell>
          <cell r="JF102">
            <v>0</v>
          </cell>
          <cell r="JG102">
            <v>0</v>
          </cell>
          <cell r="JH102">
            <v>0</v>
          </cell>
          <cell r="JI102">
            <v>0</v>
          </cell>
          <cell r="JJ102">
            <v>0</v>
          </cell>
          <cell r="JK102">
            <v>19.111666666666665</v>
          </cell>
          <cell r="JL102">
            <v>7.166666666666667</v>
          </cell>
          <cell r="JM102">
            <v>11.028333333333334</v>
          </cell>
          <cell r="JN102">
            <v>19.111666666666665</v>
          </cell>
          <cell r="JO102">
            <v>19.111666666666665</v>
          </cell>
          <cell r="JP102">
            <v>19.111666666666665</v>
          </cell>
          <cell r="JQ102">
            <v>19.111666666666665</v>
          </cell>
          <cell r="JR102">
            <v>19.111666666666665</v>
          </cell>
          <cell r="JS102">
            <v>19.111666666666665</v>
          </cell>
          <cell r="JT102">
            <v>19.111666666666665</v>
          </cell>
          <cell r="JU102">
            <v>19.111666666666665</v>
          </cell>
          <cell r="JV102">
            <v>19.111666666666665</v>
          </cell>
          <cell r="JW102">
            <v>19.111666666666665</v>
          </cell>
          <cell r="JX102">
            <v>100</v>
          </cell>
          <cell r="JY102">
            <v>100</v>
          </cell>
          <cell r="JZ102">
            <v>100</v>
          </cell>
          <cell r="KA102" t="str">
            <v/>
          </cell>
          <cell r="KB102" t="str">
            <v/>
          </cell>
          <cell r="KC102" t="str">
            <v/>
          </cell>
          <cell r="KD102" t="str">
            <v/>
          </cell>
          <cell r="KE102" t="str">
            <v/>
          </cell>
          <cell r="KF102" t="str">
            <v/>
          </cell>
          <cell r="KG102" t="str">
            <v/>
          </cell>
          <cell r="KH102" t="str">
            <v/>
          </cell>
          <cell r="KI102" t="str">
            <v/>
          </cell>
          <cell r="KJ102">
            <v>100</v>
          </cell>
          <cell r="KK102">
            <v>100</v>
          </cell>
          <cell r="KL102">
            <v>100</v>
          </cell>
          <cell r="KM102" t="str">
            <v/>
          </cell>
          <cell r="KN102" t="str">
            <v/>
          </cell>
          <cell r="KO102" t="str">
            <v/>
          </cell>
          <cell r="KP102" t="str">
            <v/>
          </cell>
          <cell r="KQ102" t="str">
            <v/>
          </cell>
          <cell r="KR102" t="str">
            <v/>
          </cell>
          <cell r="KS102" t="str">
            <v/>
          </cell>
          <cell r="KT102" t="str">
            <v/>
          </cell>
          <cell r="KU102" t="str">
            <v/>
          </cell>
          <cell r="KV102">
            <v>100</v>
          </cell>
          <cell r="KW102" t="str">
            <v>7873_2</v>
          </cell>
          <cell r="KX102" t="str">
            <v>2. Fortalecer la planeación institucional de la Entidad de acuerdo con las necesidades y nuevas real</v>
          </cell>
          <cell r="KY102">
            <v>100</v>
          </cell>
          <cell r="KZ102">
            <v>19.111666666666665</v>
          </cell>
          <cell r="LA102" t="str">
            <v/>
          </cell>
          <cell r="LB102" t="str">
            <v/>
          </cell>
          <cell r="LC102">
            <v>93.75</v>
          </cell>
          <cell r="LD102">
            <v>17.862687443541102</v>
          </cell>
          <cell r="LE102">
            <v>13883637000</v>
          </cell>
          <cell r="LF102">
            <v>10538185450</v>
          </cell>
          <cell r="LG102">
            <v>1341123031</v>
          </cell>
          <cell r="LH102">
            <v>491451190</v>
          </cell>
          <cell r="LI102">
            <v>399459377</v>
          </cell>
          <cell r="LJ102">
            <v>7.1666666666666679</v>
          </cell>
          <cell r="LK102">
            <v>3.8616666666666664</v>
          </cell>
          <cell r="LL102">
            <v>8.0833333333333304</v>
          </cell>
          <cell r="LM102" t="str">
            <v/>
          </cell>
          <cell r="LN102" t="str">
            <v/>
          </cell>
          <cell r="LO102" t="str">
            <v/>
          </cell>
          <cell r="LP102" t="str">
            <v/>
          </cell>
          <cell r="LQ102" t="str">
            <v/>
          </cell>
          <cell r="LR102" t="str">
            <v/>
          </cell>
          <cell r="LS102" t="str">
            <v/>
          </cell>
          <cell r="LT102" t="str">
            <v/>
          </cell>
          <cell r="LU102" t="str">
            <v/>
          </cell>
          <cell r="LV102">
            <v>19.111666666666665</v>
          </cell>
          <cell r="LW102">
            <v>19.111666666666665</v>
          </cell>
          <cell r="LX102" t="str">
            <v>No oportuna: El tiempo de radicación debe coincidir con el plazo establecido por la Oficina Asesora de Planeación - OAP</v>
          </cell>
          <cell r="LY102" t="str">
            <v>Oportuno: Se radica en los tiempos establecidos por la Oficina Asesora de Planeación - OAP</v>
          </cell>
          <cell r="LZ102">
            <v>0</v>
          </cell>
          <cell r="MA102">
            <v>0</v>
          </cell>
          <cell r="MB102">
            <v>0</v>
          </cell>
          <cell r="MC102">
            <v>0</v>
          </cell>
          <cell r="MD102">
            <v>0</v>
          </cell>
          <cell r="ME102">
            <v>0</v>
          </cell>
          <cell r="MF102">
            <v>0</v>
          </cell>
          <cell r="MG102">
            <v>0</v>
          </cell>
          <cell r="MH102">
            <v>0</v>
          </cell>
          <cell r="MI102">
            <v>0</v>
          </cell>
          <cell r="MJ102" t="str">
            <v>Coherente: La información de avance de la magnitud, consignada en el reporte del periodo, concuerda con la programación realizada, con la información cualitativa presentada, con las actividades establecidas (si aplica) y con los soportes presentados. Esta información es coherente con la descripción hecha en la hoja de vida de la meta o indicador.</v>
          </cell>
          <cell r="MK102" t="str">
            <v>Coherente: La información de avance de la magnitud, consignada en el reporte del periodo, concuerda con la programación realizada, con la información cualitativa presentada, con las actividades establecidas (si aplica) y con los soportes presentados. Esta información es coherente con la descripción hecha en la hoja de vida de la meta o indicador.</v>
          </cell>
          <cell r="ML102">
            <v>0</v>
          </cell>
          <cell r="MM102">
            <v>0</v>
          </cell>
          <cell r="MN102">
            <v>0</v>
          </cell>
          <cell r="MO102">
            <v>0</v>
          </cell>
          <cell r="MP102">
            <v>0</v>
          </cell>
          <cell r="MQ102">
            <v>0</v>
          </cell>
          <cell r="MR102">
            <v>0</v>
          </cell>
          <cell r="MS102">
            <v>0</v>
          </cell>
          <cell r="MT102">
            <v>0</v>
          </cell>
          <cell r="MU102">
            <v>0</v>
          </cell>
          <cell r="MV102">
            <v>100</v>
          </cell>
          <cell r="MW102">
            <v>100</v>
          </cell>
          <cell r="MX102">
            <v>100</v>
          </cell>
          <cell r="MY102" t="str">
            <v/>
          </cell>
          <cell r="MZ102" t="str">
            <v/>
          </cell>
          <cell r="NA102" t="str">
            <v/>
          </cell>
          <cell r="NB102" t="str">
            <v/>
          </cell>
          <cell r="NC102" t="str">
            <v/>
          </cell>
          <cell r="ND102" t="str">
            <v/>
          </cell>
          <cell r="NE102" t="str">
            <v/>
          </cell>
          <cell r="NF102" t="str">
            <v/>
          </cell>
          <cell r="NG102" t="str">
            <v/>
          </cell>
          <cell r="NH102" t="str">
            <v>La información consignada por el proyecto corresponde frente a las fuentes de información presupuestal oficial.
De acuerdo con el informe de cierre de vigencia a Enero de 2022:
El valor comprometido es del 97.93%.
Los giros sobre el valor programado corresponden al 0%.
Los giros sobre las reservas son del 0%.</v>
          </cell>
          <cell r="NI102" t="str">
            <v>La información consignada por el proyecto corresponde frente a las fuentes de información presupuestal oficial.
De acuerdo con el informe de cierre de vigencia a febrero de 2022:
El valor comprometido es del 97.93%.
Los giros sobre el valor programado corresponden al 2.35%.
Los giros sobre las reservas son del 100%.</v>
          </cell>
          <cell r="NJ102">
            <v>0</v>
          </cell>
          <cell r="NK102">
            <v>0</v>
          </cell>
          <cell r="NL102">
            <v>0</v>
          </cell>
          <cell r="NM102">
            <v>0</v>
          </cell>
          <cell r="NN102">
            <v>0</v>
          </cell>
          <cell r="NO102">
            <v>0</v>
          </cell>
          <cell r="NP102">
            <v>0</v>
          </cell>
          <cell r="NQ102">
            <v>0</v>
          </cell>
          <cell r="NR102">
            <v>0</v>
          </cell>
          <cell r="NS102">
            <v>0</v>
          </cell>
          <cell r="NT102" t="str">
            <v xml:space="preserve">No se identificaron problemas o dificultades.
La información consignada en el reporte del periodo, respecto a los avances, logros y retrasos presentados, da cuenta de forma clara, completa y concisa del nivel de cumplimiento de la meta o indicador.
Esta información es coherente con la descripción hecha en la hoja de vida de la meta o indicador. </v>
          </cell>
          <cell r="NU102" t="str">
            <v xml:space="preserve">No se identificaron problemas o dificultades.
La información consignada en el reporte del periodo, respecto a los avances, logros y retrasos presentados, da cuenta de forma clara, completa y concisa del nivel de cumplimiento de la meta o indicador.
Esta información es coherente con la descripción hecha en la hoja de vida de la meta o indicador. </v>
          </cell>
          <cell r="NV102">
            <v>0</v>
          </cell>
          <cell r="NW102">
            <v>0</v>
          </cell>
          <cell r="NX102">
            <v>0</v>
          </cell>
          <cell r="NY102">
            <v>0</v>
          </cell>
          <cell r="NZ102">
            <v>0</v>
          </cell>
          <cell r="OA102">
            <v>0</v>
          </cell>
          <cell r="OB102">
            <v>0</v>
          </cell>
          <cell r="OC102">
            <v>0</v>
          </cell>
          <cell r="OD102">
            <v>0</v>
          </cell>
          <cell r="OE102">
            <v>0</v>
          </cell>
        </row>
        <row r="103">
          <cell r="A103" t="str">
            <v>PD168</v>
          </cell>
          <cell r="B103">
            <v>7873</v>
          </cell>
          <cell r="C103" t="str">
            <v>7873_4</v>
          </cell>
          <cell r="D103">
            <v>2020110010189</v>
          </cell>
          <cell r="E103" t="str">
            <v>Un Nuevo Contrato Social y Ambiental para la Bogotá del Siglo XXI</v>
          </cell>
          <cell r="F103" t="str">
            <v>5. Construir Bogotá región con gobierno abierto, transparente y ciudadanía consciente.</v>
          </cell>
          <cell r="G103" t="str">
            <v>56. Gestión Pública Efectiva</v>
          </cell>
          <cell r="H103" t="str">
            <v>Incrementar la capacidad institucional para atender con eficiencia los retos de su misionalidad en el Distrito.</v>
          </cell>
          <cell r="I103" t="str">
            <v>1. Gestionar de manera eficiente los recursos para apoyar la misionalidad de la Entidad.</v>
          </cell>
          <cell r="J103" t="str">
            <v>Fortalecimiento de la Capacidad Institucional de la Secretaría General</v>
          </cell>
          <cell r="K103" t="str">
            <v>Subsecretaria Corporativa</v>
          </cell>
          <cell r="L103" t="str">
            <v>Luz Karime Fernandez Castillo</v>
          </cell>
          <cell r="M103" t="str">
            <v>Subsecretaria Corporativa</v>
          </cell>
          <cell r="N103" t="str">
            <v>Dirección Administrativa y Financiera</v>
          </cell>
          <cell r="O103" t="str">
            <v>Marcela Manrique Castro</v>
          </cell>
          <cell r="P103" t="str">
            <v>Directora Administrativa y Financiera</v>
          </cell>
          <cell r="Q103" t="str">
            <v>Paula Andrea Barrantes Ramírez</v>
          </cell>
          <cell r="R103" t="str">
            <v>Jorge Ruiz</v>
          </cell>
          <cell r="S103" t="str">
            <v>4. Ejecutar 100 porciento de los lineamientos ambientales, mantenimientos y adecuaciones programados en las Sedes de la Secretaría General.</v>
          </cell>
          <cell r="T103" t="str">
            <v>Ejecutar 100 porciento de los lineamientos ambientales, mantenimientos y adecuaciones programados en las Sedes de la Secretaría General.</v>
          </cell>
          <cell r="AC103" t="str">
            <v>4. Ejecutar 100 porciento de los lineamientos ambientales, mantenimientos y adecuaciones programados en las Sedes de la Secretaría General.</v>
          </cell>
          <cell r="AI103" t="str">
            <v xml:space="preserve">PD_Meta Proyecto: 4. Ejecutar 100 porciento de los lineamientos ambientales, mantenimientos y adecuaciones programados en las Sedes de la Secretaría General.; </v>
          </cell>
          <cell r="AJ103">
            <v>0</v>
          </cell>
          <cell r="AK103">
            <v>44055</v>
          </cell>
          <cell r="AL103">
            <v>1</v>
          </cell>
          <cell r="AM103">
            <v>2022</v>
          </cell>
          <cell r="AN103" t="str">
            <v>Esta meta se cumple a través de tres componentes: El cumplimiento del cronograma periodico de adecuaciones; el cumplimiento del Plan Anual de Gestión PIGA y; la suscripción de los procesos de contratación requeridos para adquirir los insumos que permitan ejecutar los lineamientos ambientales, mantenimientos y adecuaciones programados en las Sedes de la Secretaría General.</v>
          </cell>
          <cell r="AO103" t="str">
            <v xml:space="preserve">Dar cumplimiento a los lineamientos, asi como buenas prácticas contempladas en el PIGA y otros documentos ambientales. De la misma manera, los mantenimientos que se ejecuten en las diferentes sedes, propenden por la seguridad de los servidores públicos, colaboradores y visitantes, evitando que se produzcan accidentes por desperfectos en equipos, desprendimientos o caída de elementos; así como evitar el deterioro de los bienes muebles e inmuebles de la entidad. </v>
          </cell>
          <cell r="AP103">
            <v>2020</v>
          </cell>
          <cell r="AQ103">
            <v>2024</v>
          </cell>
          <cell r="AR103" t="str">
            <v>Constante</v>
          </cell>
          <cell r="AS103" t="str">
            <v>Eficacia</v>
          </cell>
          <cell r="AT103" t="str">
            <v>Porcentaje</v>
          </cell>
          <cell r="AU103" t="str">
            <v>Gestión</v>
          </cell>
          <cell r="AV103" t="str">
            <v>N/D</v>
          </cell>
          <cell r="AW103" t="str">
            <v>N/D</v>
          </cell>
          <cell r="AX103" t="str">
            <v>N/D</v>
          </cell>
          <cell r="AY103">
            <v>1</v>
          </cell>
          <cell r="AZ103"/>
          <cell r="BB103" t="str">
            <v xml:space="preserve">Ejecutar el 100% del cronograma de Intervenciones de Infraestructura ejecutado. </v>
          </cell>
          <cell r="BC103" t="str">
            <v>Total avance en la ejecución de las actividades programadas / Total ejecución programada de actividades</v>
          </cell>
          <cell r="BD103" t="str">
            <v>Avance en la ejecución de actividades programadas</v>
          </cell>
          <cell r="BE103" t="str">
            <v>Ejecución programada de Actividades</v>
          </cell>
          <cell r="BF103" t="str">
            <v>Cronogramas de mantenimiento; Reportes de ejecución de actividades de Mantenimiento; Reporte de ejecución de actividades del Plan de Acción PIGA; Soportes de Radicación y suscripción de contratos programados; e informes de gestión.</v>
          </cell>
          <cell r="BG103">
            <v>2</v>
          </cell>
          <cell r="BH103">
            <v>44558</v>
          </cell>
          <cell r="BI103" t="str">
            <v>Se ajusta la descripción del indicador y las fuentes de información verificable.</v>
          </cell>
          <cell r="BJ103" t="str">
            <v>Plan de acción - proyectos de inversión (actividades)</v>
          </cell>
          <cell r="BK103">
            <v>100</v>
          </cell>
          <cell r="BL103">
            <v>100</v>
          </cell>
          <cell r="BM103">
            <v>100</v>
          </cell>
          <cell r="BN103">
            <v>100</v>
          </cell>
          <cell r="BO103">
            <v>100</v>
          </cell>
          <cell r="BP103">
            <v>100</v>
          </cell>
          <cell r="BQ103">
            <v>12799543567</v>
          </cell>
          <cell r="BR103">
            <v>2012392052</v>
          </cell>
          <cell r="BS103">
            <v>3005108515</v>
          </cell>
          <cell r="BT103">
            <v>3188137000</v>
          </cell>
          <cell r="BU103">
            <v>3122642000</v>
          </cell>
          <cell r="BV103">
            <v>1471264000</v>
          </cell>
          <cell r="BW103">
            <v>100</v>
          </cell>
          <cell r="BX103">
            <v>100</v>
          </cell>
          <cell r="BY103">
            <v>100</v>
          </cell>
          <cell r="BZ103">
            <v>100</v>
          </cell>
          <cell r="CA103">
            <v>100</v>
          </cell>
          <cell r="CB103">
            <v>2001604810</v>
          </cell>
          <cell r="CC103">
            <v>1853335163</v>
          </cell>
          <cell r="CD103">
            <v>2998952302</v>
          </cell>
          <cell r="CE103">
            <v>2796196213</v>
          </cell>
          <cell r="CF103">
            <v>100</v>
          </cell>
          <cell r="CG103">
            <v>100</v>
          </cell>
          <cell r="CH103" t="str">
            <v>No aplica</v>
          </cell>
          <cell r="CI103" t="str">
            <v>Suma</v>
          </cell>
          <cell r="CJ103">
            <v>4.2</v>
          </cell>
          <cell r="CK103">
            <v>6.1333333333333302</v>
          </cell>
          <cell r="CL103">
            <v>0.12149954832881663</v>
          </cell>
          <cell r="CM103">
            <v>9.7442637759710919</v>
          </cell>
          <cell r="CN103">
            <v>10.570460704607047</v>
          </cell>
          <cell r="CO103">
            <v>26.486901535682026</v>
          </cell>
          <cell r="CP103">
            <v>15.211743450767841</v>
          </cell>
          <cell r="CQ103">
            <v>3.183288166215001</v>
          </cell>
          <cell r="CR103">
            <v>2.7458897922312584</v>
          </cell>
          <cell r="CS103">
            <v>1.3850948509485068</v>
          </cell>
          <cell r="CT103">
            <v>3.4262872628726204</v>
          </cell>
          <cell r="CU103">
            <v>16.791237579042463</v>
          </cell>
          <cell r="CV103">
            <v>100</v>
          </cell>
          <cell r="CW103">
            <v>10.454832881662147</v>
          </cell>
          <cell r="CX103">
            <v>12.6</v>
          </cell>
          <cell r="CY103">
            <v>18.399999999999999</v>
          </cell>
          <cell r="CZ103">
            <v>0.5</v>
          </cell>
          <cell r="DA103">
            <v>40.099999999999994</v>
          </cell>
          <cell r="DB103">
            <v>43.5</v>
          </cell>
          <cell r="DC103">
            <v>109</v>
          </cell>
          <cell r="DD103">
            <v>62.599999999999994</v>
          </cell>
          <cell r="DE103">
            <v>13.100000000000023</v>
          </cell>
          <cell r="DF103">
            <v>11.300000000000011</v>
          </cell>
          <cell r="DG103">
            <v>5.6999999999999886</v>
          </cell>
          <cell r="DH103">
            <v>14.099999999999966</v>
          </cell>
          <cell r="DI103">
            <v>69.100000000000023</v>
          </cell>
          <cell r="DJ103">
            <v>400</v>
          </cell>
          <cell r="DK103">
            <v>12.6</v>
          </cell>
          <cell r="DL103">
            <v>8.4</v>
          </cell>
          <cell r="DM103">
            <v>10.5</v>
          </cell>
          <cell r="DN103">
            <v>0</v>
          </cell>
          <cell r="DO103">
            <v>0</v>
          </cell>
          <cell r="DP103">
            <v>0</v>
          </cell>
          <cell r="DQ103">
            <v>0</v>
          </cell>
          <cell r="DR103">
            <v>0</v>
          </cell>
          <cell r="DS103">
            <v>0</v>
          </cell>
          <cell r="DT103">
            <v>0</v>
          </cell>
          <cell r="DU103">
            <v>0</v>
          </cell>
          <cell r="DV103">
            <v>0</v>
          </cell>
          <cell r="DW103">
            <v>31.5</v>
          </cell>
          <cell r="DX103">
            <v>31.5</v>
          </cell>
          <cell r="DY103" t="str">
            <v xml:space="preserve">Cronograma anual de mantenimientos en las Sedes de la Secretaría General 
Reporte de actividades del Plan Anual PIGA
</v>
          </cell>
          <cell r="DZ103" t="str">
            <v xml:space="preserve">Reporte de actividades del Plan Anual PIGA
Soportes de Radicación de procesos de contratación en la Dirección de Contratación.
</v>
          </cell>
          <cell r="EA103" t="str">
            <v>Reporte de actividades del Plan Anual PIGA
Informe de Gestión Acumulado</v>
          </cell>
          <cell r="EB103" t="str">
            <v>Reporte de actividades del Plan Anual PIGA
Soportes de Radicación de procesos de contratación en la Dirección de Contratación.</v>
          </cell>
          <cell r="EC103" t="str">
            <v xml:space="preserve">Reporte de actividades del Plan Anual PIGA
Soportes de Radicación de procesos de contratación en la Dirección de Contratación.
Evidencias de Suscripción de contratos </v>
          </cell>
          <cell r="ED103" t="str">
            <v>Reporte de actividades de mantenimento
Reporte de actividades del Plan Anual PIGA
Informe de Gestión Acumulado
Evidencias de Suscripción de contratos</v>
          </cell>
          <cell r="EE103" t="str">
            <v xml:space="preserve">Reporte de actividades del Plan Anual PIGA
Evidencias de Suscripción de contratos </v>
          </cell>
          <cell r="EF103" t="str">
            <v>Reporte de actividades del Plan Anual PIGA</v>
          </cell>
          <cell r="EG103" t="str">
            <v>Reporte de actividades del Plan Anual PIGA
Informe de Gestión Acumulado</v>
          </cell>
          <cell r="EH103" t="str">
            <v>Reporte de actividades del Plan Anual PIGA</v>
          </cell>
          <cell r="EI103" t="str">
            <v>Reporte de actividades del Plan Anual PIGA</v>
          </cell>
          <cell r="EJ103" t="str">
            <v xml:space="preserve">Reporte de actividades de mantenimento
Reporte de actividades del Plan Anual PIGA
Informe de Gestión Acumulado. </v>
          </cell>
          <cell r="EK103" t="str">
            <v xml:space="preserve">Cronograma anual de mantenimientos en las Sedes de la Secretaría General 
Reporte de actividades del Plan Anual PIGA
</v>
          </cell>
          <cell r="EL103" t="str">
            <v xml:space="preserve">Reporte de actividades del Plan Anual PIGA
</v>
          </cell>
          <cell r="EM103" t="str">
            <v>Reporte de actividades del Plan Anual PIGA
Informe de Gestión Acumulado
Soportes de Radicación de procesos de contratación en la Dirección de Contratación</v>
          </cell>
          <cell r="EN103">
            <v>0</v>
          </cell>
          <cell r="EO103">
            <v>0</v>
          </cell>
          <cell r="EP103">
            <v>0</v>
          </cell>
          <cell r="EQ103">
            <v>0</v>
          </cell>
          <cell r="ER103">
            <v>0</v>
          </cell>
          <cell r="ES103">
            <v>0</v>
          </cell>
          <cell r="ET103">
            <v>0</v>
          </cell>
          <cell r="EU103">
            <v>0</v>
          </cell>
          <cell r="EV103">
            <v>0</v>
          </cell>
          <cell r="EW103">
            <v>3188137000</v>
          </cell>
          <cell r="EX103">
            <v>3188137000</v>
          </cell>
          <cell r="EY103">
            <v>3188137000</v>
          </cell>
          <cell r="EZ103">
            <v>3188137000</v>
          </cell>
          <cell r="FA103">
            <v>3188137000</v>
          </cell>
          <cell r="FB103">
            <v>3188137000</v>
          </cell>
          <cell r="FC103">
            <v>3188137000</v>
          </cell>
          <cell r="FD103">
            <v>3188137000</v>
          </cell>
          <cell r="FE103">
            <v>3188137000</v>
          </cell>
          <cell r="FF103">
            <v>3188137000</v>
          </cell>
          <cell r="FG103">
            <v>3188137000</v>
          </cell>
          <cell r="FH103">
            <v>3188137000</v>
          </cell>
          <cell r="FI103">
            <v>3188137000</v>
          </cell>
          <cell r="FJ103">
            <v>3188137000</v>
          </cell>
          <cell r="FK103">
            <v>3188137000</v>
          </cell>
          <cell r="FL103">
            <v>3188137000</v>
          </cell>
          <cell r="FM103">
            <v>0</v>
          </cell>
          <cell r="FN103">
            <v>0</v>
          </cell>
          <cell r="FO103">
            <v>0</v>
          </cell>
          <cell r="FP103">
            <v>0</v>
          </cell>
          <cell r="FQ103">
            <v>0</v>
          </cell>
          <cell r="FR103">
            <v>0</v>
          </cell>
          <cell r="FS103">
            <v>0</v>
          </cell>
          <cell r="FT103">
            <v>0</v>
          </cell>
          <cell r="FU103">
            <v>0</v>
          </cell>
          <cell r="FV103">
            <v>3188137000</v>
          </cell>
          <cell r="FW103">
            <v>2501086610</v>
          </cell>
          <cell r="FX103">
            <v>2501086610</v>
          </cell>
          <cell r="FY103">
            <v>2501086610</v>
          </cell>
          <cell r="FZ103">
            <v>0</v>
          </cell>
          <cell r="GA103">
            <v>0</v>
          </cell>
          <cell r="GB103">
            <v>0</v>
          </cell>
          <cell r="GC103">
            <v>0</v>
          </cell>
          <cell r="GD103">
            <v>0</v>
          </cell>
          <cell r="GE103">
            <v>0</v>
          </cell>
          <cell r="GF103">
            <v>0</v>
          </cell>
          <cell r="GG103">
            <v>0</v>
          </cell>
          <cell r="GH103">
            <v>0</v>
          </cell>
          <cell r="GI103">
            <v>2501086610</v>
          </cell>
          <cell r="GJ103">
            <v>0</v>
          </cell>
          <cell r="GK103">
            <v>112401921</v>
          </cell>
          <cell r="GL103">
            <v>338807672</v>
          </cell>
          <cell r="GM103">
            <v>0</v>
          </cell>
          <cell r="GN103">
            <v>0</v>
          </cell>
          <cell r="GO103">
            <v>0</v>
          </cell>
          <cell r="GP103">
            <v>0</v>
          </cell>
          <cell r="GQ103">
            <v>0</v>
          </cell>
          <cell r="GR103">
            <v>0</v>
          </cell>
          <cell r="GS103">
            <v>0</v>
          </cell>
          <cell r="GT103">
            <v>0</v>
          </cell>
          <cell r="GU103">
            <v>0</v>
          </cell>
          <cell r="GV103">
            <v>338807672</v>
          </cell>
          <cell r="GW103">
            <v>202756089</v>
          </cell>
          <cell r="GX103">
            <v>202756089</v>
          </cell>
          <cell r="GY103">
            <v>202597481</v>
          </cell>
          <cell r="GZ103">
            <v>0</v>
          </cell>
          <cell r="HA103">
            <v>0</v>
          </cell>
          <cell r="HB103">
            <v>0</v>
          </cell>
          <cell r="HC103">
            <v>0</v>
          </cell>
          <cell r="HD103">
            <v>0</v>
          </cell>
          <cell r="HE103">
            <v>0</v>
          </cell>
          <cell r="HF103">
            <v>0</v>
          </cell>
          <cell r="HG103">
            <v>0</v>
          </cell>
          <cell r="HH103">
            <v>0</v>
          </cell>
          <cell r="HI103">
            <v>202597481</v>
          </cell>
          <cell r="HJ103">
            <v>7739542</v>
          </cell>
          <cell r="HK103">
            <v>82135275</v>
          </cell>
          <cell r="HL103">
            <v>110605668</v>
          </cell>
          <cell r="HM103">
            <v>0</v>
          </cell>
          <cell r="HN103">
            <v>0</v>
          </cell>
          <cell r="HO103">
            <v>0</v>
          </cell>
          <cell r="HP103">
            <v>0</v>
          </cell>
          <cell r="HQ103">
            <v>0</v>
          </cell>
          <cell r="HR103">
            <v>0</v>
          </cell>
          <cell r="HS103">
            <v>0</v>
          </cell>
          <cell r="HT103">
            <v>0</v>
          </cell>
          <cell r="HU103">
            <v>0</v>
          </cell>
          <cell r="HV103">
            <v>110605668</v>
          </cell>
          <cell r="HW103" t="str">
            <v>La Secretaría General ejecutó el 16,5% de las actividades programadas en el Plan de Acción del PIGA 2021, contempladas en los programas de uso eficiente del agua, de la energía, gestión integral de residuos, consumo sostenible y prácticas sostenibles.
Así mismo, la Secretaría General intervino 25 sedes ( Manzana Liévano, Archivo de Bogotá, Imprenta Distrital, Supercade Suba, Supercade Bosa, Supercade 20 de Julio, Supercade Américas, Supercade Engativa - Ventanillas atención a las Vícctimas, Supercade Manitas, Supercade Calle 13, Supercade Social, Cade La Gaitana, Centro Local de Atención a las Victimas-Suba, Cade La Victoria, Cade Servitá, Cade Patio Bonito, Centro Local de Atención a las Victimas Patio Bonito, Centro Local de Atención a las Victimas-Chapinero, Centro Local de Atención a las Victimas-Bosa, Centro Local de Atención a las Victimas-Rafael Uribe Uribe, Centro de Memoria, Paz y Reconciliación – CMPR, Alta Consejería de Paz, Víctimas y Reconciliación-Sede Alterna Edif Tequendama, Cade Los luceros, Centro Local de Atención a las Victimas-Ciudad Bolívar, Supercade CAD ) adelantando actividades de mantenimiento preventivo y correctivo de motobombas, plantas eléctricas, control de accesos, aires acondicionados, entre otras.
Además, se radicaron las solicitudes contratación para los procesos  de Suministro de elementos de Ferretería, y suministro e instalación de una Carpa externa para el Centro de Encuentro Rafael Uribe Uribe.</v>
          </cell>
          <cell r="HX103" t="str">
            <v>N/A</v>
          </cell>
          <cell r="HY103" t="str">
            <v>N/A</v>
          </cell>
          <cell r="HZ103" t="str">
            <v>Se formularon los cronogramas de mantenimiento, así como de Ejecución de las actividades del PIGA. Así mismo, la Secretaría General intervino 11 sedes ( Manzana Liévano, Archivo de Bogotá, Imprenta Distrital, Super Cade Bosa, Super Cade Américas, Cade la Victoria, Cade Patio Bonito, Centro Local de Atención a las Victimas Patio Bonito, Centro Local de Atención a las Victimas-Bosa, Centro de memoria, paz y reconciliación – CMPR y Alta Consejería para los derechos de las víctimas, la paz y la reconciliación-Sede Alterna Edif Tequendama ) adelantando actividades de mantenimiento preventivo y correctivo de motobombas, plantas eléctricas, control de accesos, aires acondicionados, entre otras; así como cambio de luminarias, Reparación de filtración en cubierta; Demarcación y pintura  de espacio para estructuras bici parqueaderos; entre otras.</v>
          </cell>
          <cell r="IA103" t="str">
            <v>La Secretaría General ejecutó el 16% de las actividades programadas en el Plan de Acción del PIGA 2021, contempladas en los programas de uso eficiente del agua, de la energía, gestión integral de residuos, consumo sostenible y prácticas sostenibles.Así mismo, la Secretaría General intervino 11 sedes ( Manzana Liévano, Archivo de Bogotá, Imprenta Distrital, Super Cade Bosa, Super Cade Américas, Cade la Victoria, Cade Patio Bonito, Centro Local de Atención a las Victimas Patio Bonito, Centro Local de Atención a las Victimas-Bosa, Centro de memoria, paz y reconciliación – CMPR y Alta Consejería para los derechos de las víctimas, la paz y la reconciliación-Sede Alterna Edif Tequendama ) adelantando actividades de mantenimiento preventivo y correctivo de motobombas, plantas eléctricas, control de accesos, aires acondicionados, entre otras; así como cambio de luminarias, Reparación de filtración en cubierta; Demarcación y pintura  de espacio para estructuras bici parqueaderos; entre otras.</v>
          </cell>
          <cell r="IB103" t="str">
            <v>La Secretaría General ejecutó el 16,5% de las actividades programadas en el Plan de Acción del PIGA 2021, contempladas en los programas de uso eficiente del agua, de la energía, gestión integral de residuos, consumo sostenible y prácticas sostenibles.
Así mismo, la Secretaría General ha ejecutado el 24% del cronograma de intervenciones de infraestructura y ha realizado mantenimientos preventivos y correctivos en 25 sedes ( Manzana Liévano, Archivo de Bogotá, Imprenta Distrital, Supercade Suba, Supercade Bosa, Supercade 20 de Julio, Supercade Américas, Supercade Engativa - Ventanillas atención a las Vícctimas, Supercade Manitas, Supercade Calle 13, Supercade Social, Cade La Gaitana, Centro Local de Atención a las Victimas-Suba, Cade La Victoria, Cade Servitá, Cade Patio Bonito, Centro Local de Atención a las Victimas Patio Bonito, Centro Local de Atención a las Victimas-Chapinero, Centro Local de Atención a las Victimas-Bosa, Centro Local de Atención a las Victimas-Rafael Uribe Uribe, Centro de Memoria, Paz y Reconciliación – CMPR, Alta Consejería de Paz, Víctimas y Reconciliación-Sede Alterna Edif Tequendama, Cade Los luceros, Centro Local de Atención a las Victimas-Ciudad Bolívar, Supercade CAD ) adelantando actividades de mantenimiento preventivo y correctivo de motobombas, plantas eléctricas, control de accesos, aires acondicionados, entre otras; así como cambio de luminarias, Reparación de filtración en cubierta; Demarcación y pintura  de espacio para estructuras biciparqueaderos; Mantenimiento de tuberías;  Instalación de cinta antideslizante; Instalación de equipos entre otras.
Además, se radicaron en la Dirección de Contratación las solicitudes de contratación para los procesos de Suministro de materiales de ferretería y suministro e instalación de una Carpa externa para el Centro de Encuentro Rafael Uribe Uribe.</v>
          </cell>
          <cell r="IC103" t="str">
            <v/>
          </cell>
          <cell r="ID103" t="str">
            <v/>
          </cell>
          <cell r="IE103" t="str">
            <v/>
          </cell>
          <cell r="IF103" t="str">
            <v/>
          </cell>
          <cell r="IG103" t="str">
            <v/>
          </cell>
          <cell r="IH103" t="str">
            <v/>
          </cell>
          <cell r="II103" t="str">
            <v/>
          </cell>
          <cell r="IJ103" t="str">
            <v/>
          </cell>
          <cell r="IK103" t="str">
            <v/>
          </cell>
          <cell r="IL103">
            <v>1</v>
          </cell>
          <cell r="IM103">
            <v>0.45652173913043481</v>
          </cell>
          <cell r="IN103">
            <v>21</v>
          </cell>
          <cell r="IO103">
            <v>0</v>
          </cell>
          <cell r="IP103">
            <v>0</v>
          </cell>
          <cell r="IQ103">
            <v>0</v>
          </cell>
          <cell r="IR103">
            <v>0</v>
          </cell>
          <cell r="IS103">
            <v>0</v>
          </cell>
          <cell r="IT103">
            <v>0</v>
          </cell>
          <cell r="IU103">
            <v>0</v>
          </cell>
          <cell r="IV103">
            <v>0</v>
          </cell>
          <cell r="IW103">
            <v>0</v>
          </cell>
          <cell r="IX103">
            <v>7.8750000000000001E-2</v>
          </cell>
          <cell r="IY103">
            <v>4.2</v>
          </cell>
          <cell r="IZ103">
            <v>2.7999999999999972</v>
          </cell>
          <cell r="JA103">
            <v>3.4548328816621519</v>
          </cell>
          <cell r="JB103" t="str">
            <v/>
          </cell>
          <cell r="JC103" t="str">
            <v/>
          </cell>
          <cell r="JD103" t="str">
            <v/>
          </cell>
          <cell r="JE103" t="str">
            <v/>
          </cell>
          <cell r="JF103" t="str">
            <v/>
          </cell>
          <cell r="JG103" t="str">
            <v/>
          </cell>
          <cell r="JH103" t="str">
            <v/>
          </cell>
          <cell r="JI103" t="str">
            <v/>
          </cell>
          <cell r="JJ103" t="str">
            <v/>
          </cell>
          <cell r="JK103">
            <v>10.454832881662149</v>
          </cell>
          <cell r="JL103">
            <v>4.2</v>
          </cell>
          <cell r="JM103">
            <v>6.9999999999999973</v>
          </cell>
          <cell r="JN103">
            <v>10.454832881662149</v>
          </cell>
          <cell r="JO103">
            <v>10.454832881662149</v>
          </cell>
          <cell r="JP103">
            <v>10.454832881662149</v>
          </cell>
          <cell r="JQ103">
            <v>10.454832881662149</v>
          </cell>
          <cell r="JR103">
            <v>10.454832881662149</v>
          </cell>
          <cell r="JS103">
            <v>10.454832881662149</v>
          </cell>
          <cell r="JT103">
            <v>10.454832881662149</v>
          </cell>
          <cell r="JU103">
            <v>10.454832881662149</v>
          </cell>
          <cell r="JV103">
            <v>10.454832881662149</v>
          </cell>
          <cell r="JW103">
            <v>10.454832881662149</v>
          </cell>
          <cell r="JX103">
            <v>100</v>
          </cell>
          <cell r="JY103">
            <v>45.652173913043484</v>
          </cell>
          <cell r="JZ103">
            <v>2100</v>
          </cell>
          <cell r="KA103" t="str">
            <v/>
          </cell>
          <cell r="KB103" t="str">
            <v/>
          </cell>
          <cell r="KC103" t="str">
            <v/>
          </cell>
          <cell r="KD103" t="str">
            <v/>
          </cell>
          <cell r="KE103" t="str">
            <v/>
          </cell>
          <cell r="KF103" t="str">
            <v/>
          </cell>
          <cell r="KG103" t="str">
            <v/>
          </cell>
          <cell r="KH103" t="str">
            <v/>
          </cell>
          <cell r="KI103" t="str">
            <v/>
          </cell>
          <cell r="KJ103">
            <v>100</v>
          </cell>
          <cell r="KK103">
            <v>67.741935483870961</v>
          </cell>
          <cell r="KL103">
            <v>100</v>
          </cell>
          <cell r="KM103" t="str">
            <v/>
          </cell>
          <cell r="KN103" t="str">
            <v/>
          </cell>
          <cell r="KO103" t="str">
            <v/>
          </cell>
          <cell r="KP103" t="str">
            <v/>
          </cell>
          <cell r="KQ103" t="str">
            <v/>
          </cell>
          <cell r="KR103" t="str">
            <v/>
          </cell>
          <cell r="KS103" t="str">
            <v/>
          </cell>
          <cell r="KT103" t="str">
            <v/>
          </cell>
          <cell r="KU103" t="str">
            <v/>
          </cell>
          <cell r="KV103">
            <v>100</v>
          </cell>
          <cell r="KW103" t="str">
            <v>7873_1</v>
          </cell>
          <cell r="KX103" t="str">
            <v>1. Gestionar de manera eficiente los recursos para apoyar la misionalidad de la Entidad.</v>
          </cell>
          <cell r="KY103">
            <v>87.5</v>
          </cell>
          <cell r="KZ103">
            <v>16.613708220415539</v>
          </cell>
          <cell r="LA103" t="str">
            <v/>
          </cell>
          <cell r="LB103" t="str">
            <v/>
          </cell>
          <cell r="LC103">
            <v>93.75</v>
          </cell>
          <cell r="LD103">
            <v>17.862687443541102</v>
          </cell>
          <cell r="LE103">
            <v>13883637000</v>
          </cell>
          <cell r="LF103">
            <v>10538185450</v>
          </cell>
          <cell r="LG103">
            <v>1341123031</v>
          </cell>
          <cell r="LH103">
            <v>491451190</v>
          </cell>
          <cell r="LI103">
            <v>399459377</v>
          </cell>
          <cell r="LJ103">
            <v>4.2</v>
          </cell>
          <cell r="LK103">
            <v>2.7999999999999972</v>
          </cell>
          <cell r="LL103">
            <v>3.4548328816621519</v>
          </cell>
          <cell r="LM103" t="str">
            <v/>
          </cell>
          <cell r="LN103" t="str">
            <v/>
          </cell>
          <cell r="LO103" t="str">
            <v/>
          </cell>
          <cell r="LP103" t="str">
            <v/>
          </cell>
          <cell r="LQ103" t="str">
            <v/>
          </cell>
          <cell r="LR103" t="str">
            <v/>
          </cell>
          <cell r="LS103" t="str">
            <v/>
          </cell>
          <cell r="LT103" t="str">
            <v/>
          </cell>
          <cell r="LU103" t="str">
            <v/>
          </cell>
          <cell r="LV103">
            <v>10.454832881662149</v>
          </cell>
          <cell r="LW103">
            <v>10.454832881662149</v>
          </cell>
          <cell r="LX103" t="str">
            <v>No oportuna: El tiempo de radicación debe coincidir con el plazo establecido por la Oficina Asesora de Planeación - OAP</v>
          </cell>
          <cell r="LY103" t="str">
            <v>Oportuno: Se radica en los tiempos establecidos por la Oficina Asesora de Planeación - OAP</v>
          </cell>
          <cell r="LZ103">
            <v>0</v>
          </cell>
          <cell r="MA103">
            <v>0</v>
          </cell>
          <cell r="MB103">
            <v>0</v>
          </cell>
          <cell r="MC103">
            <v>0</v>
          </cell>
          <cell r="MD103">
            <v>0</v>
          </cell>
          <cell r="ME103">
            <v>0</v>
          </cell>
          <cell r="MF103">
            <v>0</v>
          </cell>
          <cell r="MG103">
            <v>0</v>
          </cell>
          <cell r="MH103">
            <v>0</v>
          </cell>
          <cell r="MI103">
            <v>0</v>
          </cell>
          <cell r="MJ103" t="str">
            <v>Coherente: La información de avance de la magnitud, consignada en el reporte del periodo, concuerda con la programación realizada, con la información cualitativa presentada, con las actividades establecidas (si aplica) y con los soportes presentados. Esta información es coherente con la descripción hecha en la hoja de vida de la meta o indicador.</v>
          </cell>
          <cell r="MK103" t="str">
            <v>Coherente: La información de avance de la magnitud, consignada en el reporte del periodo, concuerda con la programación realizada, con la información cualitativa presentada, con las actividades establecidas (si aplica) y con los soportes presentados. Esta información es coherente con la descripción hecha en la hoja de vida de la meta o indicador.</v>
          </cell>
          <cell r="ML103">
            <v>0</v>
          </cell>
          <cell r="MM103">
            <v>0</v>
          </cell>
          <cell r="MN103">
            <v>0</v>
          </cell>
          <cell r="MO103">
            <v>0</v>
          </cell>
          <cell r="MP103">
            <v>0</v>
          </cell>
          <cell r="MQ103">
            <v>0</v>
          </cell>
          <cell r="MR103">
            <v>0</v>
          </cell>
          <cell r="MS103">
            <v>0</v>
          </cell>
          <cell r="MT103">
            <v>0</v>
          </cell>
          <cell r="MU103">
            <v>0</v>
          </cell>
          <cell r="MV103">
            <v>100</v>
          </cell>
          <cell r="MW103">
            <v>67.741935483870961</v>
          </cell>
          <cell r="MX103">
            <v>100</v>
          </cell>
          <cell r="MY103" t="str">
            <v/>
          </cell>
          <cell r="MZ103" t="str">
            <v/>
          </cell>
          <cell r="NA103" t="str">
            <v/>
          </cell>
          <cell r="NB103" t="str">
            <v/>
          </cell>
          <cell r="NC103" t="str">
            <v/>
          </cell>
          <cell r="ND103" t="str">
            <v/>
          </cell>
          <cell r="NE103" t="str">
            <v/>
          </cell>
          <cell r="NF103" t="str">
            <v/>
          </cell>
          <cell r="NG103" t="str">
            <v/>
          </cell>
          <cell r="NH103" t="str">
            <v>La información consignada por el proyecto corresponde frente a las fuentes de información presupuestal oficial.
De acuerdo con el informe de cierre de vigencia a Enero de 2022:
El valor comprometido es del 78,45%.
Los giros sobre el valor programado corresponden al 0%.
Los giros sobre las reservas son del 3.82%.</v>
          </cell>
          <cell r="NI103" t="str">
            <v>La información consignada por el proyecto corresponde frente a las fuentes de información presupuestal oficial.
De acuerdo con el informe de cierre de vigencia a febrero de 2022:
El valor comprometido es del 78,45%.
Los giros sobre el valor programado corresponden al 3.53%.
Los giros sobre las reservas son del 40.51%.</v>
          </cell>
          <cell r="NJ103">
            <v>0</v>
          </cell>
          <cell r="NK103">
            <v>0</v>
          </cell>
          <cell r="NL103">
            <v>0</v>
          </cell>
          <cell r="NM103">
            <v>0</v>
          </cell>
          <cell r="NN103">
            <v>0</v>
          </cell>
          <cell r="NO103">
            <v>0</v>
          </cell>
          <cell r="NP103">
            <v>0</v>
          </cell>
          <cell r="NQ103">
            <v>0</v>
          </cell>
          <cell r="NR103">
            <v>0</v>
          </cell>
          <cell r="NS103">
            <v>0</v>
          </cell>
          <cell r="NT103" t="str">
            <v xml:space="preserve">No se identificaron problemas o dificultades.
La información consignada en el reporte del periodo, respecto a los avances, logros y retrasos presentados, da cuenta de forma clara, completa y concisa del nivel de cumplimiento de la meta o indicador.
Esta información es coherente con la descripción hecha en la hoja de vida de la meta o indicador. </v>
          </cell>
          <cell r="NU103" t="str">
            <v xml:space="preserve">Al corte de febrero de 2022, la meta tenía una programación de 6.13% y alcanzó una ejecución del 2.8% en el mes, es decir, un rezago del 3.33%. En la medida que el avance de la meta depende de las actividades se presenta la siguiente situación:
Al corte de febrero de 2022, la actividad  3"Adquirir los insumos para ejecutar los lineamientos ambientales, mantenimientos y adecuaciones programados en las Sedes de la Secretaría General” tenía una programación en el mes del 10%, sin embargo, no presentó avance debido a que no fue posible radicar el proceso que se tenía programado de suministro de ferretería, toda vez que la Entidad trató de adelantar la contratación por acuerdo Marco pero al cierre del periodo no fue habilitado el simulador del acuerdo en Colombia Compra Eficiente. La Dirección Administrativa y Financiera se encuentra actualizando los documentos previos para adelantar el proceso a través de otra modalidad. Se radicará la solicitud de contratación en marzo de 2022.  </v>
          </cell>
          <cell r="NV103">
            <v>0</v>
          </cell>
          <cell r="NW103">
            <v>0</v>
          </cell>
          <cell r="NX103">
            <v>0</v>
          </cell>
          <cell r="NY103">
            <v>0</v>
          </cell>
          <cell r="NZ103">
            <v>0</v>
          </cell>
          <cell r="OA103">
            <v>0</v>
          </cell>
          <cell r="OB103">
            <v>0</v>
          </cell>
          <cell r="OC103">
            <v>0</v>
          </cell>
          <cell r="OD103">
            <v>0</v>
          </cell>
          <cell r="OE103">
            <v>0</v>
          </cell>
        </row>
        <row r="104">
          <cell r="A104" t="str">
            <v>PD169</v>
          </cell>
          <cell r="B104">
            <v>7873</v>
          </cell>
          <cell r="C104" t="str">
            <v>7873_1</v>
          </cell>
          <cell r="D104">
            <v>2020110010189</v>
          </cell>
          <cell r="E104" t="str">
            <v>Un Nuevo Contrato Social y Ambiental para la Bogotá del Siglo XXI</v>
          </cell>
          <cell r="F104" t="str">
            <v>5. Construir Bogotá región con gobierno abierto, transparente y ciudadanía consciente.</v>
          </cell>
          <cell r="G104" t="str">
            <v>56. Gestión Pública Efectiva</v>
          </cell>
          <cell r="H104" t="str">
            <v>Incrementar la capacidad institucional para atender con eficiencia los retos de su misionalidad en el Distrito.</v>
          </cell>
          <cell r="I104" t="str">
            <v>1. Gestionar de manera eficiente los recursos para apoyar la misionalidad de la Entidad.</v>
          </cell>
          <cell r="J104" t="str">
            <v>Fortalecimiento de la Capacidad Institucional de la Secretaría General</v>
          </cell>
          <cell r="K104" t="str">
            <v>Subsecretaria Corporativa</v>
          </cell>
          <cell r="L104" t="str">
            <v>Luz Karime Fernandez Castillo</v>
          </cell>
          <cell r="M104" t="str">
            <v>Subsecretaria Corporativa</v>
          </cell>
          <cell r="N104" t="str">
            <v>Subdirección de Servicios Administrativos</v>
          </cell>
          <cell r="O104" t="str">
            <v>María Yenifer Prada Peña</v>
          </cell>
          <cell r="P104" t="str">
            <v>Subdirectora de Servicios Administrativos</v>
          </cell>
          <cell r="Q104" t="str">
            <v>Paula Andrea Barrantes Ramírez</v>
          </cell>
          <cell r="R104" t="str">
            <v>Jorge Ruiz</v>
          </cell>
          <cell r="S104" t="str">
            <v>1. Implementar 100 porciento de la Política de Gestión Documental (Iso 303000).</v>
          </cell>
          <cell r="T104" t="str">
            <v>Implementar 100 porciento de la Política de Gestión Documental (Iso 303000).</v>
          </cell>
          <cell r="AC104" t="str">
            <v>1. Implementar 100 porciento de la Política de Gestión Documental (Iso 303000).</v>
          </cell>
          <cell r="AI104" t="str">
            <v xml:space="preserve">PD_Meta Proyecto: 1. Implementar 100 porciento de la Política de Gestión Documental (Iso 303000).; </v>
          </cell>
          <cell r="AJ104" t="str">
            <v>Ajustado conforme con el Documento Técnico del Proyecto</v>
          </cell>
          <cell r="AK104">
            <v>44055</v>
          </cell>
          <cell r="AL104">
            <v>1</v>
          </cell>
          <cell r="AM104">
            <v>2022</v>
          </cell>
          <cell r="AN104" t="str">
            <v>Esta asociado al desarrollo de actividades que le permitan a la entidad el cumplimiento de los lineamientos establecidos para la gestión documental y la implementación del Sistema de Gestión Documental</v>
          </cell>
          <cell r="AO104" t="str">
            <v>Conservación de la memoria historica documental de la Secretaría General para garantizar la preservación, acceso y consulta por parte de los ciudadanos y demás partes interesadas.</v>
          </cell>
          <cell r="AP104">
            <v>2020</v>
          </cell>
          <cell r="AQ104">
            <v>2024</v>
          </cell>
          <cell r="AR104" t="str">
            <v>Suma</v>
          </cell>
          <cell r="AS104" t="str">
            <v>Eficiencia</v>
          </cell>
          <cell r="AT104" t="str">
            <v>Porcentaje</v>
          </cell>
          <cell r="AU104" t="str">
            <v>Gestión</v>
          </cell>
          <cell r="AV104">
            <v>2020</v>
          </cell>
          <cell r="AW104">
            <v>24.8</v>
          </cell>
          <cell r="AX104" t="str">
            <v>Informe de Gestión</v>
          </cell>
          <cell r="AY104"/>
          <cell r="AZ104">
            <v>1</v>
          </cell>
          <cell r="BB104" t="str">
            <v>Mide el avance de implementación de la Política de Gestión Documental (Iso 303000)</v>
          </cell>
          <cell r="BC104" t="str">
            <v>Avance en la implementación de la Política de Gestión Documental / Avance programado en la implementación de la Política de Gestión Documental</v>
          </cell>
          <cell r="BD104" t="str">
            <v>Avance en la implementación de la Política de Gestión Documental</v>
          </cell>
          <cell r="BE104" t="str">
            <v>Avance programado en la implementación de la Política de Gestión Documental</v>
          </cell>
          <cell r="BF104" t="str">
            <v>Informes de Gestión</v>
          </cell>
          <cell r="BG104">
            <v>2</v>
          </cell>
          <cell r="BH104">
            <v>44558</v>
          </cell>
          <cell r="BI104" t="str">
            <v>Se ajustan los beneficios, efectos o impactos esperados, la descripción del método de cálculo, las variables 1 y 2, la fórmula de medición del indicador, y el campo de ¿Cómo cumplirá la meta o el indicador a lo largo del cuatrienio?.</v>
          </cell>
          <cell r="BJ104" t="str">
            <v>Establecer variables 1 y/o 2 numéricas</v>
          </cell>
          <cell r="BK104">
            <v>100</v>
          </cell>
          <cell r="BL104">
            <v>42</v>
          </cell>
          <cell r="BM104">
            <v>12</v>
          </cell>
          <cell r="BN104">
            <v>20</v>
          </cell>
          <cell r="BO104">
            <v>19</v>
          </cell>
          <cell r="BP104">
            <v>7</v>
          </cell>
          <cell r="BQ104">
            <v>3011541401</v>
          </cell>
          <cell r="BR104">
            <v>391536940</v>
          </cell>
          <cell r="BS104">
            <v>716160461</v>
          </cell>
          <cell r="BT104">
            <v>860551000</v>
          </cell>
          <cell r="BU104">
            <v>566125000</v>
          </cell>
          <cell r="BV104">
            <v>477168000</v>
          </cell>
          <cell r="BW104">
            <v>42</v>
          </cell>
          <cell r="BX104">
            <v>14</v>
          </cell>
          <cell r="BY104">
            <v>32</v>
          </cell>
          <cell r="BZ104">
            <v>12</v>
          </cell>
          <cell r="CA104">
            <v>20</v>
          </cell>
          <cell r="CB104">
            <v>390332824</v>
          </cell>
          <cell r="CC104">
            <v>331721289</v>
          </cell>
          <cell r="CD104">
            <v>716160461</v>
          </cell>
          <cell r="CE104">
            <v>701145728</v>
          </cell>
          <cell r="CF104">
            <v>42</v>
          </cell>
          <cell r="CG104">
            <v>12</v>
          </cell>
          <cell r="CH104">
            <v>59</v>
          </cell>
          <cell r="CI104" t="str">
            <v>Suma</v>
          </cell>
          <cell r="CJ104">
            <v>1.6</v>
          </cell>
          <cell r="CK104">
            <v>0</v>
          </cell>
          <cell r="CL104">
            <v>3.4</v>
          </cell>
          <cell r="CM104">
            <v>0</v>
          </cell>
          <cell r="CN104">
            <v>0</v>
          </cell>
          <cell r="CO104">
            <v>5</v>
          </cell>
          <cell r="CP104">
            <v>0</v>
          </cell>
          <cell r="CQ104">
            <v>0</v>
          </cell>
          <cell r="CR104">
            <v>5</v>
          </cell>
          <cell r="CS104">
            <v>0</v>
          </cell>
          <cell r="CT104">
            <v>0</v>
          </cell>
          <cell r="CU104">
            <v>5</v>
          </cell>
          <cell r="CV104">
            <v>20</v>
          </cell>
          <cell r="CW104">
            <v>5</v>
          </cell>
          <cell r="CX104">
            <v>1.6</v>
          </cell>
          <cell r="CY104">
            <v>0</v>
          </cell>
          <cell r="CZ104">
            <v>3.4</v>
          </cell>
          <cell r="DA104">
            <v>0</v>
          </cell>
          <cell r="DB104">
            <v>0</v>
          </cell>
          <cell r="DC104">
            <v>5</v>
          </cell>
          <cell r="DD104">
            <v>0</v>
          </cell>
          <cell r="DE104">
            <v>0</v>
          </cell>
          <cell r="DF104">
            <v>5</v>
          </cell>
          <cell r="DG104">
            <v>0</v>
          </cell>
          <cell r="DH104">
            <v>0</v>
          </cell>
          <cell r="DI104">
            <v>5</v>
          </cell>
          <cell r="DJ104">
            <v>20</v>
          </cell>
          <cell r="DK104">
            <v>1.6</v>
          </cell>
          <cell r="DL104">
            <v>0</v>
          </cell>
          <cell r="DM104">
            <v>3.4</v>
          </cell>
          <cell r="DN104">
            <v>0</v>
          </cell>
          <cell r="DO104">
            <v>0</v>
          </cell>
          <cell r="DP104">
            <v>0</v>
          </cell>
          <cell r="DQ104">
            <v>0</v>
          </cell>
          <cell r="DR104">
            <v>0</v>
          </cell>
          <cell r="DS104">
            <v>0</v>
          </cell>
          <cell r="DT104">
            <v>0</v>
          </cell>
          <cell r="DU104">
            <v>0</v>
          </cell>
          <cell r="DV104">
            <v>0</v>
          </cell>
          <cell r="DW104">
            <v>5</v>
          </cell>
          <cell r="DX104">
            <v>5</v>
          </cell>
          <cell r="DY104" t="str">
            <v>Cronograma implementación Política de Gestión documental vigencia 2022</v>
          </cell>
          <cell r="DZ104">
            <v>0</v>
          </cell>
          <cell r="EA104" t="str">
            <v>Informe de Gestión del Proyecto 7873 trimestral acumulado.</v>
          </cell>
          <cell r="EB104">
            <v>0</v>
          </cell>
          <cell r="EC104">
            <v>0</v>
          </cell>
          <cell r="ED104" t="str">
            <v>Informe de Gestión del Proyecto 7873 trimestral acumulado.</v>
          </cell>
          <cell r="EE104">
            <v>0</v>
          </cell>
          <cell r="EF104">
            <v>0</v>
          </cell>
          <cell r="EG104" t="str">
            <v>Informe de Gestión del Proyecto 7873 trimestral acumulado.</v>
          </cell>
          <cell r="EH104">
            <v>0</v>
          </cell>
          <cell r="EI104">
            <v>0</v>
          </cell>
          <cell r="EJ104" t="str">
            <v>Informe de Gestión del Proyecto 7873 trimestral acumulado.</v>
          </cell>
          <cell r="EK104" t="str">
            <v>Cronograma implementación Política de Gestión documental vigencia 2022</v>
          </cell>
          <cell r="EL104">
            <v>0</v>
          </cell>
          <cell r="EM104" t="str">
            <v>Informe de Gestión del Proyecto 7873 trimestral acumulado.</v>
          </cell>
          <cell r="EN104">
            <v>0</v>
          </cell>
          <cell r="EO104">
            <v>0</v>
          </cell>
          <cell r="EP104">
            <v>0</v>
          </cell>
          <cell r="EQ104">
            <v>0</v>
          </cell>
          <cell r="ER104">
            <v>0</v>
          </cell>
          <cell r="ES104">
            <v>0</v>
          </cell>
          <cell r="ET104">
            <v>0</v>
          </cell>
          <cell r="EU104">
            <v>0</v>
          </cell>
          <cell r="EV104">
            <v>0</v>
          </cell>
          <cell r="EW104">
            <v>860551000</v>
          </cell>
          <cell r="EX104">
            <v>860551000</v>
          </cell>
          <cell r="EY104">
            <v>860551000</v>
          </cell>
          <cell r="EZ104">
            <v>860551000</v>
          </cell>
          <cell r="FA104">
            <v>860551000</v>
          </cell>
          <cell r="FB104">
            <v>860551000</v>
          </cell>
          <cell r="FC104">
            <v>860551000</v>
          </cell>
          <cell r="FD104">
            <v>860551000</v>
          </cell>
          <cell r="FE104">
            <v>860551000</v>
          </cell>
          <cell r="FF104">
            <v>860551000</v>
          </cell>
          <cell r="FG104">
            <v>860551000</v>
          </cell>
          <cell r="FH104">
            <v>860551000</v>
          </cell>
          <cell r="FI104">
            <v>860551000</v>
          </cell>
          <cell r="FJ104">
            <v>860551000</v>
          </cell>
          <cell r="FK104">
            <v>860551000</v>
          </cell>
          <cell r="FL104">
            <v>860551000</v>
          </cell>
          <cell r="FM104">
            <v>0</v>
          </cell>
          <cell r="FN104">
            <v>0</v>
          </cell>
          <cell r="FO104">
            <v>0</v>
          </cell>
          <cell r="FP104">
            <v>0</v>
          </cell>
          <cell r="FQ104">
            <v>0</v>
          </cell>
          <cell r="FR104">
            <v>0</v>
          </cell>
          <cell r="FS104">
            <v>0</v>
          </cell>
          <cell r="FT104">
            <v>0</v>
          </cell>
          <cell r="FU104">
            <v>0</v>
          </cell>
          <cell r="FV104">
            <v>860551000</v>
          </cell>
          <cell r="FW104">
            <v>802548043</v>
          </cell>
          <cell r="FX104">
            <v>802548043</v>
          </cell>
          <cell r="FY104">
            <v>802548043</v>
          </cell>
          <cell r="FZ104">
            <v>0</v>
          </cell>
          <cell r="GA104">
            <v>0</v>
          </cell>
          <cell r="GB104">
            <v>0</v>
          </cell>
          <cell r="GC104">
            <v>0</v>
          </cell>
          <cell r="GD104">
            <v>0</v>
          </cell>
          <cell r="GE104">
            <v>0</v>
          </cell>
          <cell r="GF104">
            <v>0</v>
          </cell>
          <cell r="GG104">
            <v>0</v>
          </cell>
          <cell r="GH104">
            <v>0</v>
          </cell>
          <cell r="GI104">
            <v>802548043</v>
          </cell>
          <cell r="GJ104">
            <v>0</v>
          </cell>
          <cell r="GK104">
            <v>12794243</v>
          </cell>
          <cell r="GL104">
            <v>68835148</v>
          </cell>
          <cell r="GM104">
            <v>0</v>
          </cell>
          <cell r="GN104">
            <v>0</v>
          </cell>
          <cell r="GO104">
            <v>0</v>
          </cell>
          <cell r="GP104">
            <v>0</v>
          </cell>
          <cell r="GQ104">
            <v>0</v>
          </cell>
          <cell r="GR104">
            <v>0</v>
          </cell>
          <cell r="GS104">
            <v>0</v>
          </cell>
          <cell r="GT104">
            <v>0</v>
          </cell>
          <cell r="GU104">
            <v>0</v>
          </cell>
          <cell r="GV104">
            <v>68835148</v>
          </cell>
          <cell r="GW104">
            <v>15014733</v>
          </cell>
          <cell r="GX104">
            <v>15014733</v>
          </cell>
          <cell r="GY104">
            <v>15014733</v>
          </cell>
          <cell r="GZ104">
            <v>0</v>
          </cell>
          <cell r="HA104">
            <v>0</v>
          </cell>
          <cell r="HB104">
            <v>0</v>
          </cell>
          <cell r="HC104">
            <v>0</v>
          </cell>
          <cell r="HD104">
            <v>0</v>
          </cell>
          <cell r="HE104">
            <v>0</v>
          </cell>
          <cell r="HF104">
            <v>0</v>
          </cell>
          <cell r="HG104">
            <v>0</v>
          </cell>
          <cell r="HH104">
            <v>0</v>
          </cell>
          <cell r="HI104">
            <v>15014733</v>
          </cell>
          <cell r="HJ104">
            <v>0</v>
          </cell>
          <cell r="HK104">
            <v>9304905</v>
          </cell>
          <cell r="HL104">
            <v>15014733</v>
          </cell>
          <cell r="HM104">
            <v>0</v>
          </cell>
          <cell r="HN104">
            <v>0</v>
          </cell>
          <cell r="HO104">
            <v>0</v>
          </cell>
          <cell r="HP104">
            <v>0</v>
          </cell>
          <cell r="HQ104">
            <v>0</v>
          </cell>
          <cell r="HR104">
            <v>0</v>
          </cell>
          <cell r="HS104">
            <v>0</v>
          </cell>
          <cell r="HT104">
            <v>0</v>
          </cell>
          <cell r="HU104">
            <v>0</v>
          </cell>
          <cell r="HV104">
            <v>15014733</v>
          </cell>
          <cell r="HW104" t="str">
            <v xml:space="preserve">Con corte a marzo, la Secretaría General Cuenta con un avance del 5% en la implementación de todo el Sistema de Gestión Documental, del 20% programado para la vigencia 2022 estableciendo el cronograma de actividades para la implementación de la Política de Gestión Documental. 
Se logró la constitución de un repositorio de información para análisis y disponibilidad de esta y la aprobación de los programas de reprografía, documentos vitales y esenciales, capacitación archivística, descripción documental , el Modelo de requisitos para la gestión de documentos, el Esquema de metadatos y el Plan de transferencias documentales del Programa de Gestión Documental e instrumentos archivísticos por parte del Comité Institucional de Gestión y Desempeño de la entidad.
</v>
          </cell>
          <cell r="HX104" t="str">
            <v>N/A</v>
          </cell>
          <cell r="HY104" t="str">
            <v>Es importante aclarar que el ajuste al cronograma obedeció a las dificultades que surgieron debido a que fue necesario adelantar la terminación anticipada, suspensión y cesión de varios contratos de la Subdirección de Servicios Administrativos, esto, aunado a que para la elaboración del proyecto de digitalización se encontraban a la espera del concepto técnico por parte de la Dirección Distrital de Archivo de Bogotá, sobre los requisitos de la documentación digitalizada allegada en el marco de la transferencia documental secundaria para la vigencia 2022, el cual fue resuelto mediante memorando con radicado 3-2022-10074 del 25 de marzo de 2022. Por lo que se decidió ajustar el cronograma.</v>
          </cell>
          <cell r="HZ104" t="str">
            <v>Se elaboró el Cronograma implementación Política de Gestión documental vigencia 2022</v>
          </cell>
          <cell r="IA104" t="str">
            <v>No se programó avance para el periodo</v>
          </cell>
          <cell r="IB104" t="str">
            <v>Se realizó la revisión del inventario de Archivo Central del cual se identificaron registros que ya cumplieron el tiempo de retención y cuya Disposición Final es Conservación Total o Eliminación; se identificaron los registros correspondientes a series/subseries 6 dependencias; además, se alistaron 51 registros, se identificaron 8 registros duplicados de expedientes que pasarán a proceso de Eliminación. Se presentó el documento ajustado del programa de documentos especiales, la propuesta de formato de testigo documental, la propuesta de rotulo de referencia cruzada y la propuesta de formato de inventario de documentos especiales; se incorporó a 3 dependencias en el cuadro de caracterización documental; se elaboró y socializó el cronograma de visitas de asistencia técnica para la organización de archivos mediante memorando 3-2022-452 y se realizaron 6 visitas; se actualizó la ubicación topográfica de 7969 registros de la serie contratos vigencia 2012, 2013, 2014, 2015 y 2016 en el inventario documental del Archivo Central; se verificó la consolidación de los inventarios documentales de los archivos de gestión para 6 dependencias; se realizó análisis de las series y subseries con disposición final selección y conservación total objeto de transferencia secundaria al archivo central periodo 10; se presentó la consulta al Archivo Distrital de Bogotá sobre las características del proceso de digitalización objeto de transferencia secundaria; se solicitó a la Oficina de Tecnologías de la Información la configuración de los escáneres de ventanilla para cumplir con los criterios cel procedimiento;  se proyectó la resolución de costos de reproducción; se elaboró la presentación para la socialización del programa de reprografía; se determinó la metodología de trabajo a seguir y el listado de temas a presentar dentro del procedimiento de valoración que va a ser actualizado; y se intervinieron 6 fichas de valoración de la producción documental identificada dentro del período 9 de las Tablas de Valoración Documental. Se realizó la revisión e identificación de ajustes del programa de fortalecimiento de la cultura archivística y se presentó el documento con observaciones para ajustes; se actualizó el documento Sistema Integrado de Conservación, en los ítems Introducción y objetivos.</v>
          </cell>
          <cell r="IC104" t="str">
            <v/>
          </cell>
          <cell r="ID104" t="str">
            <v/>
          </cell>
          <cell r="IE104" t="str">
            <v/>
          </cell>
          <cell r="IF104" t="str">
            <v/>
          </cell>
          <cell r="IG104" t="str">
            <v/>
          </cell>
          <cell r="IH104" t="str">
            <v/>
          </cell>
          <cell r="II104" t="str">
            <v/>
          </cell>
          <cell r="IJ104" t="str">
            <v/>
          </cell>
          <cell r="IK104" t="str">
            <v/>
          </cell>
          <cell r="IL104">
            <v>1</v>
          </cell>
          <cell r="IM104">
            <v>0</v>
          </cell>
          <cell r="IN104">
            <v>1</v>
          </cell>
          <cell r="IO104">
            <v>0</v>
          </cell>
          <cell r="IP104">
            <v>0</v>
          </cell>
          <cell r="IQ104">
            <v>0</v>
          </cell>
          <cell r="IR104">
            <v>0</v>
          </cell>
          <cell r="IS104">
            <v>0</v>
          </cell>
          <cell r="IT104">
            <v>0</v>
          </cell>
          <cell r="IU104">
            <v>0</v>
          </cell>
          <cell r="IV104">
            <v>0</v>
          </cell>
          <cell r="IW104">
            <v>0</v>
          </cell>
          <cell r="IX104">
            <v>0.25</v>
          </cell>
          <cell r="IY104">
            <v>8</v>
          </cell>
          <cell r="IZ104">
            <v>0</v>
          </cell>
          <cell r="JA104">
            <v>17</v>
          </cell>
          <cell r="JB104">
            <v>0</v>
          </cell>
          <cell r="JC104">
            <v>0</v>
          </cell>
          <cell r="JD104">
            <v>0</v>
          </cell>
          <cell r="JE104">
            <v>0</v>
          </cell>
          <cell r="JF104">
            <v>0</v>
          </cell>
          <cell r="JG104">
            <v>0</v>
          </cell>
          <cell r="JH104">
            <v>0</v>
          </cell>
          <cell r="JI104">
            <v>0</v>
          </cell>
          <cell r="JJ104">
            <v>0</v>
          </cell>
          <cell r="JK104">
            <v>25</v>
          </cell>
          <cell r="JL104">
            <v>8</v>
          </cell>
          <cell r="JM104">
            <v>8</v>
          </cell>
          <cell r="JN104">
            <v>25</v>
          </cell>
          <cell r="JO104">
            <v>25</v>
          </cell>
          <cell r="JP104">
            <v>25</v>
          </cell>
          <cell r="JQ104">
            <v>25</v>
          </cell>
          <cell r="JR104">
            <v>25</v>
          </cell>
          <cell r="JS104">
            <v>25</v>
          </cell>
          <cell r="JT104">
            <v>25</v>
          </cell>
          <cell r="JU104">
            <v>25</v>
          </cell>
          <cell r="JV104">
            <v>25</v>
          </cell>
          <cell r="JW104">
            <v>25</v>
          </cell>
          <cell r="JX104">
            <v>100</v>
          </cell>
          <cell r="JY104" t="str">
            <v/>
          </cell>
          <cell r="JZ104">
            <v>100</v>
          </cell>
          <cell r="KA104" t="str">
            <v/>
          </cell>
          <cell r="KB104" t="str">
            <v/>
          </cell>
          <cell r="KC104" t="str">
            <v/>
          </cell>
          <cell r="KD104" t="str">
            <v/>
          </cell>
          <cell r="KE104" t="str">
            <v/>
          </cell>
          <cell r="KF104" t="str">
            <v/>
          </cell>
          <cell r="KG104" t="str">
            <v/>
          </cell>
          <cell r="KH104" t="str">
            <v/>
          </cell>
          <cell r="KI104" t="str">
            <v/>
          </cell>
          <cell r="KJ104">
            <v>100</v>
          </cell>
          <cell r="KK104">
            <v>100</v>
          </cell>
          <cell r="KL104">
            <v>100</v>
          </cell>
          <cell r="KM104" t="str">
            <v/>
          </cell>
          <cell r="KN104" t="str">
            <v/>
          </cell>
          <cell r="KO104" t="str">
            <v/>
          </cell>
          <cell r="KP104" t="str">
            <v/>
          </cell>
          <cell r="KQ104" t="str">
            <v/>
          </cell>
          <cell r="KR104" t="str">
            <v/>
          </cell>
          <cell r="KS104" t="str">
            <v/>
          </cell>
          <cell r="KT104" t="str">
            <v/>
          </cell>
          <cell r="KU104" t="str">
            <v/>
          </cell>
          <cell r="KV104">
            <v>100</v>
          </cell>
          <cell r="KW104" t="str">
            <v>7873_1</v>
          </cell>
          <cell r="KX104" t="str">
            <v>1. Gestionar de manera eficiente los recursos para apoyar la misionalidad de la Entidad.</v>
          </cell>
          <cell r="KY104">
            <v>87.5</v>
          </cell>
          <cell r="KZ104">
            <v>16.613708220415539</v>
          </cell>
          <cell r="LA104" t="str">
            <v/>
          </cell>
          <cell r="LB104" t="str">
            <v/>
          </cell>
          <cell r="LC104">
            <v>93.75</v>
          </cell>
          <cell r="LD104">
            <v>17.862687443541102</v>
          </cell>
          <cell r="LE104">
            <v>13883637000</v>
          </cell>
          <cell r="LF104">
            <v>10538185450</v>
          </cell>
          <cell r="LG104">
            <v>1341123031</v>
          </cell>
          <cell r="LH104">
            <v>491451190</v>
          </cell>
          <cell r="LI104">
            <v>399459377</v>
          </cell>
          <cell r="LJ104">
            <v>1.6</v>
          </cell>
          <cell r="LK104">
            <v>0</v>
          </cell>
          <cell r="LL104">
            <v>3.4</v>
          </cell>
          <cell r="LM104" t="str">
            <v/>
          </cell>
          <cell r="LN104" t="str">
            <v/>
          </cell>
          <cell r="LO104" t="str">
            <v/>
          </cell>
          <cell r="LP104" t="str">
            <v/>
          </cell>
          <cell r="LQ104" t="str">
            <v/>
          </cell>
          <cell r="LR104" t="str">
            <v/>
          </cell>
          <cell r="LS104" t="str">
            <v/>
          </cell>
          <cell r="LT104" t="str">
            <v/>
          </cell>
          <cell r="LU104" t="str">
            <v/>
          </cell>
          <cell r="LV104">
            <v>5</v>
          </cell>
          <cell r="LW104">
            <v>5</v>
          </cell>
          <cell r="LX104" t="str">
            <v>No oportuna: El tiempo de radicación debe coincidir con el plazo establecido por la Oficina Asesora de Planeación - OAP</v>
          </cell>
          <cell r="LY104" t="str">
            <v>No aplica</v>
          </cell>
          <cell r="LZ104">
            <v>0</v>
          </cell>
          <cell r="MA104">
            <v>0</v>
          </cell>
          <cell r="MB104">
            <v>0</v>
          </cell>
          <cell r="MC104">
            <v>0</v>
          </cell>
          <cell r="MD104">
            <v>0</v>
          </cell>
          <cell r="ME104">
            <v>0</v>
          </cell>
          <cell r="MF104">
            <v>0</v>
          </cell>
          <cell r="MG104">
            <v>0</v>
          </cell>
          <cell r="MH104">
            <v>0</v>
          </cell>
          <cell r="MI104">
            <v>0</v>
          </cell>
          <cell r="MJ104" t="str">
            <v>Coherente: La información de avance de la magnitud, consignada en el reporte del periodo, concuerda con la programación realizada, con la información cualitativa presentada, con las actividades establecidas (si aplica) y con los soportes presentados. Esta información es coherente con la descripción hecha en la hoja de vida de la meta o indicador.</v>
          </cell>
          <cell r="MK104" t="str">
            <v>No aplica</v>
          </cell>
          <cell r="ML104">
            <v>0</v>
          </cell>
          <cell r="MM104">
            <v>0</v>
          </cell>
          <cell r="MN104">
            <v>0</v>
          </cell>
          <cell r="MO104">
            <v>0</v>
          </cell>
          <cell r="MP104">
            <v>0</v>
          </cell>
          <cell r="MQ104">
            <v>0</v>
          </cell>
          <cell r="MR104">
            <v>0</v>
          </cell>
          <cell r="MS104">
            <v>0</v>
          </cell>
          <cell r="MT104">
            <v>0</v>
          </cell>
          <cell r="MU104">
            <v>0</v>
          </cell>
          <cell r="MV104">
            <v>100</v>
          </cell>
          <cell r="MW104">
            <v>100</v>
          </cell>
          <cell r="MX104">
            <v>100</v>
          </cell>
          <cell r="MY104" t="str">
            <v/>
          </cell>
          <cell r="MZ104" t="str">
            <v/>
          </cell>
          <cell r="NA104" t="str">
            <v/>
          </cell>
          <cell r="NB104" t="str">
            <v/>
          </cell>
          <cell r="NC104" t="str">
            <v/>
          </cell>
          <cell r="ND104" t="str">
            <v/>
          </cell>
          <cell r="NE104" t="str">
            <v/>
          </cell>
          <cell r="NF104" t="str">
            <v/>
          </cell>
          <cell r="NG104" t="str">
            <v/>
          </cell>
          <cell r="NH104" t="str">
            <v>La información consignada por el proyecto corresponde frente a las fuentes de información presupuestal oficial.
De acuerdo con el informe de cierre de vigencia a Enero de 2022:
El valor comprometido es del 93.26%.
Los giros sobre el valor programado corresponden al 0%.
Los giros sobre las reservas son del 0%.</v>
          </cell>
          <cell r="NI104" t="str">
            <v>La información consignada por el proyecto corresponde frente a las fuentes de información presupuestal oficial.
De acuerdo con el informe de cierre de vigencia a febrero de 2022:
El valor comprometido es del 93.26%.
Los giros sobre el valor programado corresponden al 1.49%.
Los giros sobre las reservas son del 61.97%.</v>
          </cell>
          <cell r="NJ104">
            <v>0</v>
          </cell>
          <cell r="NK104">
            <v>0</v>
          </cell>
          <cell r="NL104">
            <v>0</v>
          </cell>
          <cell r="NM104">
            <v>0</v>
          </cell>
          <cell r="NN104">
            <v>0</v>
          </cell>
          <cell r="NO104">
            <v>0</v>
          </cell>
          <cell r="NP104">
            <v>0</v>
          </cell>
          <cell r="NQ104">
            <v>0</v>
          </cell>
          <cell r="NR104">
            <v>0</v>
          </cell>
          <cell r="NS104">
            <v>0</v>
          </cell>
          <cell r="NT104" t="str">
            <v xml:space="preserve">No se identificaron problemas o dificultades.
La información consignada en el reporte del periodo, respecto a los avances, logros y retrasos presentados, da cuenta de forma clara, completa y concisa del nivel de cumplimiento de la meta o indicador.
Esta información es coherente con la descripción hecha en la hoja de vida de la meta o indicador. </v>
          </cell>
          <cell r="NU104" t="str">
            <v>No aplica para el mes de reporte de acuerdo con la programación de la meta.</v>
          </cell>
          <cell r="NV104">
            <v>0</v>
          </cell>
          <cell r="NW104">
            <v>0</v>
          </cell>
          <cell r="NX104">
            <v>0</v>
          </cell>
          <cell r="NY104">
            <v>0</v>
          </cell>
          <cell r="NZ104">
            <v>0</v>
          </cell>
          <cell r="OA104">
            <v>0</v>
          </cell>
          <cell r="OB104">
            <v>0</v>
          </cell>
          <cell r="OC104">
            <v>0</v>
          </cell>
          <cell r="OD104">
            <v>0</v>
          </cell>
          <cell r="OE104">
            <v>0</v>
          </cell>
        </row>
        <row r="105">
          <cell r="A105" t="str">
            <v>PD170</v>
          </cell>
          <cell r="B105">
            <v>7873</v>
          </cell>
          <cell r="C105" t="str">
            <v>7873_2</v>
          </cell>
          <cell r="D105">
            <v>2020110010189</v>
          </cell>
          <cell r="E105" t="str">
            <v>Un Nuevo Contrato Social y Ambiental para la Bogotá del Siglo XXI</v>
          </cell>
          <cell r="F105" t="str">
            <v>5. Construir Bogotá región con gobierno abierto, transparente y ciudadanía consciente.</v>
          </cell>
          <cell r="G105" t="str">
            <v>56. Gestión Pública Efectiva</v>
          </cell>
          <cell r="H105" t="str">
            <v>Incrementar la capacidad institucional para atender con eficiencia los retos de su misionalidad en el Distrito.</v>
          </cell>
          <cell r="I105" t="str">
            <v>1. Gestionar de manera eficiente los recursos para apoyar la misionalidad de la Entidad.</v>
          </cell>
          <cell r="J105" t="str">
            <v>Fortalecimiento de la Capacidad Institucional de la Secretaría General</v>
          </cell>
          <cell r="K105" t="str">
            <v>Subsecretaria Corporativa</v>
          </cell>
          <cell r="L105" t="str">
            <v>Luz Karime Fernandez Castillo</v>
          </cell>
          <cell r="M105" t="str">
            <v>Subsecretaria Corporativa</v>
          </cell>
          <cell r="N105" t="str">
            <v>Subsecretaría Corporativa</v>
          </cell>
          <cell r="O105" t="str">
            <v>Luz Karime Fernandez Castillo</v>
          </cell>
          <cell r="P105" t="str">
            <v>Subsecretaria Corporativa</v>
          </cell>
          <cell r="Q105" t="str">
            <v>Paula Andrea Barrantes Ramírez</v>
          </cell>
          <cell r="R105" t="str">
            <v>Jorge Ruiz</v>
          </cell>
          <cell r="S105" t="str">
            <v>2. Lograr 100 porciento de la eficiencia operacional para soportar la actividad misional de la entidad.</v>
          </cell>
          <cell r="T105" t="str">
            <v>Lograr 100 porciento de la eficiencia operacional para soportar la actividad misional de la entidad.</v>
          </cell>
          <cell r="AC105" t="str">
            <v>2. Lograr 100 porciento de la eficiencia operacional para soportar la actividad misional de la entidad.</v>
          </cell>
          <cell r="AI105" t="str">
            <v xml:space="preserve">PD_Meta Proyecto: 2. Lograr 100 porciento de la eficiencia operacional para soportar la actividad misional de la entidad.; </v>
          </cell>
          <cell r="AJ105">
            <v>0</v>
          </cell>
          <cell r="AK105">
            <v>44055</v>
          </cell>
          <cell r="AL105">
            <v>1</v>
          </cell>
          <cell r="AM105">
            <v>2022</v>
          </cell>
          <cell r="AN105" t="str">
            <v>Enmarca todas las gestiones adelantadas para generar los lineamientos técnicos que propendan por la optimización de los recursos, la agilidad u fortalecimiento de los procesos.</v>
          </cell>
          <cell r="AO105" t="str">
            <v xml:space="preserve">Gestionar oportunamente los requerimientos de adquisición de bienes y servicios; disponer en todas las sedes los servicios necesarios para su operación; apoyar oportunamente el análisis, trámite y solución de los asuntos de carácter jurídico; y agilizar y/o mejorar todos los demás proceso y procedimientos de apoyo que optimicen la misionalidad de la Entidad.  </v>
          </cell>
          <cell r="AP105">
            <v>2020</v>
          </cell>
          <cell r="AQ105">
            <v>2024</v>
          </cell>
          <cell r="AR105" t="str">
            <v>Constante</v>
          </cell>
          <cell r="AS105" t="str">
            <v>Eficiencia</v>
          </cell>
          <cell r="AT105" t="str">
            <v>Porcentaje</v>
          </cell>
          <cell r="AU105" t="str">
            <v>Gestión</v>
          </cell>
          <cell r="AV105" t="str">
            <v>N/D</v>
          </cell>
          <cell r="AW105" t="str">
            <v>N/D</v>
          </cell>
          <cell r="AX105" t="str">
            <v>N/D</v>
          </cell>
          <cell r="AY105">
            <v>1</v>
          </cell>
          <cell r="AZ105"/>
          <cell r="BB105" t="str">
            <v>Porcentaje de actividades adelantadas para lograr el 100% de la eficiencia operacional para soportar la actividad misional de la entidad</v>
          </cell>
          <cell r="BC105" t="str">
            <v>Total avance en la ejecución de las actividades programadas / Total ejecución programada de actividades</v>
          </cell>
          <cell r="BD105" t="str">
            <v>Avance en la ejecución de actividades programadas</v>
          </cell>
          <cell r="BE105" t="str">
            <v>Ejecución programada de Actividades</v>
          </cell>
          <cell r="BF105" t="str">
            <v>Informes de Gestión</v>
          </cell>
          <cell r="BG105">
            <v>1</v>
          </cell>
          <cell r="BH105">
            <v>44055</v>
          </cell>
          <cell r="BI105" t="str">
            <v>SIN</v>
          </cell>
          <cell r="BJ105" t="str">
            <v>Plan de acción - proyectos de inversión (actividades)</v>
          </cell>
          <cell r="BK105">
            <v>100</v>
          </cell>
          <cell r="BL105">
            <v>100</v>
          </cell>
          <cell r="BM105">
            <v>100</v>
          </cell>
          <cell r="BN105">
            <v>100</v>
          </cell>
          <cell r="BO105">
            <v>100</v>
          </cell>
          <cell r="BP105">
            <v>100</v>
          </cell>
          <cell r="BQ105">
            <v>19775669119</v>
          </cell>
          <cell r="BR105">
            <v>2259011209</v>
          </cell>
          <cell r="BS105">
            <v>4940293103</v>
          </cell>
          <cell r="BT105">
            <v>4786296406</v>
          </cell>
          <cell r="BU105">
            <v>3238846373</v>
          </cell>
          <cell r="BV105">
            <v>4551222028</v>
          </cell>
          <cell r="BW105">
            <v>100</v>
          </cell>
          <cell r="BX105">
            <v>100</v>
          </cell>
          <cell r="BY105">
            <v>100</v>
          </cell>
          <cell r="BZ105">
            <v>100</v>
          </cell>
          <cell r="CA105">
            <v>100</v>
          </cell>
          <cell r="CB105">
            <v>2251995051</v>
          </cell>
          <cell r="CC105">
            <v>1893459170</v>
          </cell>
          <cell r="CD105">
            <v>4921704935</v>
          </cell>
          <cell r="CE105">
            <v>4715273344</v>
          </cell>
          <cell r="CF105">
            <v>100</v>
          </cell>
          <cell r="CG105">
            <v>100</v>
          </cell>
          <cell r="CH105" t="str">
            <v>No aplica</v>
          </cell>
          <cell r="CI105" t="str">
            <v>Suma</v>
          </cell>
          <cell r="CJ105">
            <v>0</v>
          </cell>
          <cell r="CK105">
            <v>0</v>
          </cell>
          <cell r="CL105">
            <v>25</v>
          </cell>
          <cell r="CM105">
            <v>0</v>
          </cell>
          <cell r="CN105">
            <v>0</v>
          </cell>
          <cell r="CO105">
            <v>25</v>
          </cell>
          <cell r="CP105">
            <v>0</v>
          </cell>
          <cell r="CQ105">
            <v>0</v>
          </cell>
          <cell r="CR105">
            <v>25</v>
          </cell>
          <cell r="CS105">
            <v>0</v>
          </cell>
          <cell r="CT105">
            <v>0</v>
          </cell>
          <cell r="CU105">
            <v>25</v>
          </cell>
          <cell r="CV105">
            <v>100</v>
          </cell>
          <cell r="CW105">
            <v>25</v>
          </cell>
          <cell r="CX105">
            <v>0</v>
          </cell>
          <cell r="CY105">
            <v>0</v>
          </cell>
          <cell r="CZ105">
            <v>25</v>
          </cell>
          <cell r="DA105">
            <v>0</v>
          </cell>
          <cell r="DB105">
            <v>0</v>
          </cell>
          <cell r="DC105">
            <v>25</v>
          </cell>
          <cell r="DD105">
            <v>0</v>
          </cell>
          <cell r="DE105">
            <v>0</v>
          </cell>
          <cell r="DF105">
            <v>25</v>
          </cell>
          <cell r="DG105">
            <v>0</v>
          </cell>
          <cell r="DH105">
            <v>0</v>
          </cell>
          <cell r="DI105">
            <v>25</v>
          </cell>
          <cell r="DJ105">
            <v>100</v>
          </cell>
          <cell r="DK105">
            <v>0</v>
          </cell>
          <cell r="DL105">
            <v>0</v>
          </cell>
          <cell r="DM105">
            <v>25</v>
          </cell>
          <cell r="DN105">
            <v>0</v>
          </cell>
          <cell r="DO105">
            <v>0</v>
          </cell>
          <cell r="DP105">
            <v>0</v>
          </cell>
          <cell r="DQ105">
            <v>0</v>
          </cell>
          <cell r="DR105">
            <v>0</v>
          </cell>
          <cell r="DS105">
            <v>0</v>
          </cell>
          <cell r="DT105">
            <v>0</v>
          </cell>
          <cell r="DU105">
            <v>0</v>
          </cell>
          <cell r="DV105">
            <v>0</v>
          </cell>
          <cell r="DW105">
            <v>25</v>
          </cell>
          <cell r="DX105">
            <v>25</v>
          </cell>
          <cell r="DY105">
            <v>0</v>
          </cell>
          <cell r="DZ105">
            <v>0</v>
          </cell>
          <cell r="EA105" t="str">
            <v>Informe de Gestión del Proyecto 7873 trimestral acumulado.</v>
          </cell>
          <cell r="EB105">
            <v>0</v>
          </cell>
          <cell r="EC105">
            <v>0</v>
          </cell>
          <cell r="ED105" t="str">
            <v>Informe de Gestión del Proyecto 7873 trimestral acumulado.</v>
          </cell>
          <cell r="EE105">
            <v>0</v>
          </cell>
          <cell r="EF105">
            <v>0</v>
          </cell>
          <cell r="EG105" t="str">
            <v>Informe de Gestión del Proyecto 7873 trimestral acumulado.</v>
          </cell>
          <cell r="EH105">
            <v>0</v>
          </cell>
          <cell r="EI105">
            <v>0</v>
          </cell>
          <cell r="EJ105" t="str">
            <v>Informe de Gestión del Proyecto 7873 trimestral acumulado.</v>
          </cell>
          <cell r="EK105">
            <v>0</v>
          </cell>
          <cell r="EL105">
            <v>0</v>
          </cell>
          <cell r="EM105" t="str">
            <v>Informe de Gestión del Proyecto 7873 trimestral acumulado.</v>
          </cell>
          <cell r="EN105">
            <v>0</v>
          </cell>
          <cell r="EO105">
            <v>0</v>
          </cell>
          <cell r="EP105">
            <v>0</v>
          </cell>
          <cell r="EQ105">
            <v>0</v>
          </cell>
          <cell r="ER105">
            <v>0</v>
          </cell>
          <cell r="ES105">
            <v>0</v>
          </cell>
          <cell r="ET105">
            <v>0</v>
          </cell>
          <cell r="EU105">
            <v>0</v>
          </cell>
          <cell r="EV105">
            <v>0</v>
          </cell>
          <cell r="EW105">
            <v>4815840000</v>
          </cell>
          <cell r="EX105">
            <v>4815840000</v>
          </cell>
          <cell r="EY105">
            <v>4815840000</v>
          </cell>
          <cell r="EZ105">
            <v>4815840000</v>
          </cell>
          <cell r="FA105">
            <v>4815840000</v>
          </cell>
          <cell r="FB105">
            <v>4815840000</v>
          </cell>
          <cell r="FC105">
            <v>4815840000</v>
          </cell>
          <cell r="FD105">
            <v>4815840000</v>
          </cell>
          <cell r="FE105">
            <v>4815840000</v>
          </cell>
          <cell r="FF105">
            <v>4815840000</v>
          </cell>
          <cell r="FG105">
            <v>4815840000</v>
          </cell>
          <cell r="FH105">
            <v>4815840000</v>
          </cell>
          <cell r="FI105">
            <v>4815840000</v>
          </cell>
          <cell r="FJ105">
            <v>4815840000</v>
          </cell>
          <cell r="FK105">
            <v>4815840000</v>
          </cell>
          <cell r="FL105">
            <v>4786296406</v>
          </cell>
          <cell r="FM105">
            <v>0</v>
          </cell>
          <cell r="FN105">
            <v>0</v>
          </cell>
          <cell r="FO105">
            <v>0</v>
          </cell>
          <cell r="FP105">
            <v>0</v>
          </cell>
          <cell r="FQ105">
            <v>0</v>
          </cell>
          <cell r="FR105">
            <v>0</v>
          </cell>
          <cell r="FS105">
            <v>0</v>
          </cell>
          <cell r="FT105">
            <v>0</v>
          </cell>
          <cell r="FU105">
            <v>0</v>
          </cell>
          <cell r="FV105">
            <v>4786296406</v>
          </cell>
          <cell r="FW105">
            <v>4193369460</v>
          </cell>
          <cell r="FX105">
            <v>4193369460</v>
          </cell>
          <cell r="FY105">
            <v>4193369460</v>
          </cell>
          <cell r="FZ105">
            <v>0</v>
          </cell>
          <cell r="GA105">
            <v>0</v>
          </cell>
          <cell r="GB105">
            <v>0</v>
          </cell>
          <cell r="GC105">
            <v>0</v>
          </cell>
          <cell r="GD105">
            <v>0</v>
          </cell>
          <cell r="GE105">
            <v>0</v>
          </cell>
          <cell r="GF105">
            <v>0</v>
          </cell>
          <cell r="GG105">
            <v>0</v>
          </cell>
          <cell r="GH105">
            <v>0</v>
          </cell>
          <cell r="GI105">
            <v>4193369460</v>
          </cell>
          <cell r="GJ105">
            <v>0</v>
          </cell>
          <cell r="GK105">
            <v>159687501</v>
          </cell>
          <cell r="GL105">
            <v>577141999</v>
          </cell>
          <cell r="GM105">
            <v>0</v>
          </cell>
          <cell r="GN105">
            <v>0</v>
          </cell>
          <cell r="GO105">
            <v>0</v>
          </cell>
          <cell r="GP105">
            <v>0</v>
          </cell>
          <cell r="GQ105">
            <v>0</v>
          </cell>
          <cell r="GR105">
            <v>0</v>
          </cell>
          <cell r="GS105">
            <v>0</v>
          </cell>
          <cell r="GT105">
            <v>0</v>
          </cell>
          <cell r="GU105">
            <v>0</v>
          </cell>
          <cell r="GV105">
            <v>577141999</v>
          </cell>
          <cell r="GW105">
            <v>206431591</v>
          </cell>
          <cell r="GX105">
            <v>206431591</v>
          </cell>
          <cell r="GY105">
            <v>205558941</v>
          </cell>
          <cell r="GZ105">
            <v>0</v>
          </cell>
          <cell r="HA105">
            <v>0</v>
          </cell>
          <cell r="HB105">
            <v>0</v>
          </cell>
          <cell r="HC105">
            <v>0</v>
          </cell>
          <cell r="HD105">
            <v>0</v>
          </cell>
          <cell r="HE105">
            <v>0</v>
          </cell>
          <cell r="HF105">
            <v>0</v>
          </cell>
          <cell r="HG105">
            <v>0</v>
          </cell>
          <cell r="HH105">
            <v>0</v>
          </cell>
          <cell r="HI105">
            <v>205558941</v>
          </cell>
          <cell r="HJ105">
            <v>39492979</v>
          </cell>
          <cell r="HK105">
            <v>205003819</v>
          </cell>
          <cell r="HL105">
            <v>205558941</v>
          </cell>
          <cell r="HM105">
            <v>0</v>
          </cell>
          <cell r="HN105">
            <v>0</v>
          </cell>
          <cell r="HO105">
            <v>0</v>
          </cell>
          <cell r="HP105">
            <v>0</v>
          </cell>
          <cell r="HQ105">
            <v>0</v>
          </cell>
          <cell r="HR105">
            <v>0</v>
          </cell>
          <cell r="HS105">
            <v>0</v>
          </cell>
          <cell r="HT105">
            <v>0</v>
          </cell>
          <cell r="HU105">
            <v>0</v>
          </cell>
          <cell r="HV105">
            <v>205558941</v>
          </cell>
          <cell r="HW105" t="str">
            <v xml:space="preserve">Con corte al 31 de marzo, la Secretaría General ha adelantado el  25% de la gestión programada para la vigencia 2022, para lograr la eficiencia operacional que permita soportar la actividad misional de la entidad, representado en avances como: 
- Boletín jurídico de la Secretaría General (Febrero y Marzo 2021)
- Se apoyó la gestión requerida para la suscripción de 696 contratos en las diferentes modalidades contractuales con corte a 31 de marzo de 2022.
- El Plan Estratégico de Talento Humano cuenta con un avance en la ejecución del 41,81%.  
- Se atendieron jurídicamente 621 asuntos desde la Oficina Asesora de Jurídica.
- Más de 630 actividades de comunicación interna y externa entre piezas gráficas, videos, boletines soy 10, eventos producidos y trasmitidos a través de diferentes plataformas, entre otros. </v>
          </cell>
          <cell r="HX105" t="str">
            <v>N/A</v>
          </cell>
          <cell r="HY105" t="str">
            <v>N/A</v>
          </cell>
          <cell r="HZ105" t="str">
            <v>No se programó avance para el periodo</v>
          </cell>
          <cell r="IA105" t="str">
            <v>No se programó avance para el periodo</v>
          </cell>
          <cell r="IB105" t="str">
            <v xml:space="preserve">El informe de gestión contiene las actividades que se han desarrollado por las direcciones de las Subsecretaría Corporativa, la Oficina Asesora de jurídica y del equipo de comunicaciones, para fortalecer la gestión corporativa, jurídica y la estrategia de comunicación, y la optimización de la gestión misional de la Secretaría General. </v>
          </cell>
          <cell r="IC105" t="str">
            <v/>
          </cell>
          <cell r="ID105" t="str">
            <v/>
          </cell>
          <cell r="IE105" t="str">
            <v/>
          </cell>
          <cell r="IF105" t="str">
            <v/>
          </cell>
          <cell r="IG105" t="str">
            <v/>
          </cell>
          <cell r="IH105" t="str">
            <v/>
          </cell>
          <cell r="II105" t="str">
            <v/>
          </cell>
          <cell r="IJ105" t="str">
            <v/>
          </cell>
          <cell r="IK105" t="str">
            <v/>
          </cell>
          <cell r="IL105">
            <v>0</v>
          </cell>
          <cell r="IM105">
            <v>0</v>
          </cell>
          <cell r="IN105">
            <v>1</v>
          </cell>
          <cell r="IO105">
            <v>0</v>
          </cell>
          <cell r="IP105">
            <v>0</v>
          </cell>
          <cell r="IQ105">
            <v>0</v>
          </cell>
          <cell r="IR105">
            <v>0</v>
          </cell>
          <cell r="IS105">
            <v>0</v>
          </cell>
          <cell r="IT105">
            <v>0</v>
          </cell>
          <cell r="IU105">
            <v>0</v>
          </cell>
          <cell r="IV105">
            <v>0</v>
          </cell>
          <cell r="IW105">
            <v>0</v>
          </cell>
          <cell r="IX105">
            <v>0.25</v>
          </cell>
          <cell r="IY105">
            <v>0</v>
          </cell>
          <cell r="IZ105">
            <v>0</v>
          </cell>
          <cell r="JA105">
            <v>25</v>
          </cell>
          <cell r="JB105">
            <v>0</v>
          </cell>
          <cell r="JC105">
            <v>0</v>
          </cell>
          <cell r="JD105">
            <v>0</v>
          </cell>
          <cell r="JE105">
            <v>0</v>
          </cell>
          <cell r="JF105">
            <v>0</v>
          </cell>
          <cell r="JG105">
            <v>0</v>
          </cell>
          <cell r="JH105">
            <v>0</v>
          </cell>
          <cell r="JI105">
            <v>0</v>
          </cell>
          <cell r="JJ105">
            <v>0</v>
          </cell>
          <cell r="JK105">
            <v>25</v>
          </cell>
          <cell r="JL105">
            <v>0</v>
          </cell>
          <cell r="JM105">
            <v>0</v>
          </cell>
          <cell r="JN105">
            <v>25</v>
          </cell>
          <cell r="JO105">
            <v>25</v>
          </cell>
          <cell r="JP105">
            <v>25</v>
          </cell>
          <cell r="JQ105">
            <v>25</v>
          </cell>
          <cell r="JR105">
            <v>25</v>
          </cell>
          <cell r="JS105">
            <v>25</v>
          </cell>
          <cell r="JT105">
            <v>25</v>
          </cell>
          <cell r="JU105">
            <v>25</v>
          </cell>
          <cell r="JV105">
            <v>25</v>
          </cell>
          <cell r="JW105">
            <v>25</v>
          </cell>
          <cell r="JX105" t="str">
            <v>No Programó</v>
          </cell>
          <cell r="JY105" t="str">
            <v/>
          </cell>
          <cell r="JZ105">
            <v>100</v>
          </cell>
          <cell r="KA105" t="str">
            <v/>
          </cell>
          <cell r="KB105" t="str">
            <v/>
          </cell>
          <cell r="KC105" t="str">
            <v/>
          </cell>
          <cell r="KD105" t="str">
            <v/>
          </cell>
          <cell r="KE105" t="str">
            <v/>
          </cell>
          <cell r="KF105" t="str">
            <v/>
          </cell>
          <cell r="KG105" t="str">
            <v/>
          </cell>
          <cell r="KH105" t="str">
            <v/>
          </cell>
          <cell r="KI105" t="str">
            <v/>
          </cell>
          <cell r="KJ105" t="str">
            <v>No Programó</v>
          </cell>
          <cell r="KK105" t="str">
            <v>No Programó</v>
          </cell>
          <cell r="KL105">
            <v>100</v>
          </cell>
          <cell r="KM105" t="str">
            <v/>
          </cell>
          <cell r="KN105" t="str">
            <v/>
          </cell>
          <cell r="KO105" t="str">
            <v/>
          </cell>
          <cell r="KP105" t="str">
            <v/>
          </cell>
          <cell r="KQ105" t="str">
            <v/>
          </cell>
          <cell r="KR105" t="str">
            <v/>
          </cell>
          <cell r="KS105" t="str">
            <v/>
          </cell>
          <cell r="KT105" t="str">
            <v/>
          </cell>
          <cell r="KU105" t="str">
            <v/>
          </cell>
          <cell r="KV105">
            <v>100</v>
          </cell>
          <cell r="KW105" t="str">
            <v>7873_1</v>
          </cell>
          <cell r="KX105" t="str">
            <v>1. Gestionar de manera eficiente los recursos para apoyar la misionalidad de la Entidad.</v>
          </cell>
          <cell r="KY105">
            <v>87.5</v>
          </cell>
          <cell r="KZ105">
            <v>16.613708220415539</v>
          </cell>
          <cell r="LA105" t="str">
            <v/>
          </cell>
          <cell r="LB105" t="str">
            <v/>
          </cell>
          <cell r="LC105">
            <v>93.75</v>
          </cell>
          <cell r="LD105">
            <v>17.862687443541102</v>
          </cell>
          <cell r="LE105">
            <v>13883637000</v>
          </cell>
          <cell r="LF105">
            <v>10538185450</v>
          </cell>
          <cell r="LG105">
            <v>1341123031</v>
          </cell>
          <cell r="LH105">
            <v>491451190</v>
          </cell>
          <cell r="LI105">
            <v>399459377</v>
          </cell>
          <cell r="LJ105" t="str">
            <v>No Programó</v>
          </cell>
          <cell r="LK105" t="str">
            <v>No Programó</v>
          </cell>
          <cell r="LL105">
            <v>25</v>
          </cell>
          <cell r="LM105" t="str">
            <v/>
          </cell>
          <cell r="LN105" t="str">
            <v/>
          </cell>
          <cell r="LO105" t="str">
            <v/>
          </cell>
          <cell r="LP105" t="str">
            <v/>
          </cell>
          <cell r="LQ105" t="str">
            <v/>
          </cell>
          <cell r="LR105" t="str">
            <v/>
          </cell>
          <cell r="LS105" t="str">
            <v/>
          </cell>
          <cell r="LT105" t="str">
            <v/>
          </cell>
          <cell r="LU105" t="str">
            <v/>
          </cell>
          <cell r="LV105">
            <v>25</v>
          </cell>
          <cell r="LW105">
            <v>25</v>
          </cell>
          <cell r="LX105" t="str">
            <v>No oportuna: El tiempo de radicación debe coincidir con el plazo establecido por la Oficina Asesora de Planeación - OAP</v>
          </cell>
          <cell r="LY105" t="str">
            <v>No aplica</v>
          </cell>
          <cell r="LZ105">
            <v>0</v>
          </cell>
          <cell r="MA105">
            <v>0</v>
          </cell>
          <cell r="MB105">
            <v>0</v>
          </cell>
          <cell r="MC105">
            <v>0</v>
          </cell>
          <cell r="MD105">
            <v>0</v>
          </cell>
          <cell r="ME105">
            <v>0</v>
          </cell>
          <cell r="MF105">
            <v>0</v>
          </cell>
          <cell r="MG105">
            <v>0</v>
          </cell>
          <cell r="MH105">
            <v>0</v>
          </cell>
          <cell r="MI105">
            <v>0</v>
          </cell>
          <cell r="MJ105" t="str">
            <v>Coherente: La información de avance de la magnitud, consignada en el reporte del periodo, concuerda con la programación realizada, con la información cualitativa presentada, con las actividades establecidas (si aplica) y con los soportes presentados. Esta información es coherente con la descripción hecha en la hoja de vida de la meta o indicador.</v>
          </cell>
          <cell r="MK105" t="str">
            <v>No aplica</v>
          </cell>
          <cell r="ML105">
            <v>0</v>
          </cell>
          <cell r="MM105">
            <v>0</v>
          </cell>
          <cell r="MN105">
            <v>0</v>
          </cell>
          <cell r="MO105">
            <v>0</v>
          </cell>
          <cell r="MP105">
            <v>0</v>
          </cell>
          <cell r="MQ105">
            <v>0</v>
          </cell>
          <cell r="MR105">
            <v>0</v>
          </cell>
          <cell r="MS105">
            <v>0</v>
          </cell>
          <cell r="MT105">
            <v>0</v>
          </cell>
          <cell r="MU105">
            <v>0</v>
          </cell>
          <cell r="MV105" t="str">
            <v>No Programó</v>
          </cell>
          <cell r="MW105" t="str">
            <v>No Programó</v>
          </cell>
          <cell r="MX105">
            <v>100</v>
          </cell>
          <cell r="MY105" t="str">
            <v/>
          </cell>
          <cell r="MZ105" t="str">
            <v/>
          </cell>
          <cell r="NA105" t="str">
            <v/>
          </cell>
          <cell r="NB105" t="str">
            <v/>
          </cell>
          <cell r="NC105" t="str">
            <v/>
          </cell>
          <cell r="ND105" t="str">
            <v/>
          </cell>
          <cell r="NE105" t="str">
            <v/>
          </cell>
          <cell r="NF105" t="str">
            <v/>
          </cell>
          <cell r="NG105" t="str">
            <v/>
          </cell>
          <cell r="NH105" t="str">
            <v>La información consignada por el proyecto corresponde frente a las fuentes de información presupuestal oficial.
De acuerdo con el informe de cierre de vigencia a Enero de 2022:
El valor comprometido es del 87,07%.
Los giros sobre el valor programado corresponden al 0%.
Los giros sobre las reservas son del 19.13%.</v>
          </cell>
          <cell r="NI105" t="str">
            <v>La información consignada por el proyecto corresponde frente a las fuentes de información presupuestal oficial.
De acuerdo con el informe de cierre de vigencia a febrero de 2022:
El valor comprometido es del 87,07%.
Los giros sobre el valor programado corresponden al 3.32%.
Los giros sobre las reservas son del 99.31%.</v>
          </cell>
          <cell r="NJ105">
            <v>0</v>
          </cell>
          <cell r="NK105">
            <v>0</v>
          </cell>
          <cell r="NL105">
            <v>0</v>
          </cell>
          <cell r="NM105">
            <v>0</v>
          </cell>
          <cell r="NN105">
            <v>0</v>
          </cell>
          <cell r="NO105">
            <v>0</v>
          </cell>
          <cell r="NP105">
            <v>0</v>
          </cell>
          <cell r="NQ105">
            <v>0</v>
          </cell>
          <cell r="NR105">
            <v>0</v>
          </cell>
          <cell r="NS105">
            <v>0</v>
          </cell>
          <cell r="NT105" t="str">
            <v>No aplica para el mes de reporte de acuerdo con la programación de la meta.</v>
          </cell>
          <cell r="NU105" t="str">
            <v>No aplica para el mes de reporte de acuerdo con la programación de la meta.</v>
          </cell>
          <cell r="NV105">
            <v>0</v>
          </cell>
          <cell r="NW105">
            <v>0</v>
          </cell>
          <cell r="NX105">
            <v>0</v>
          </cell>
          <cell r="NY105">
            <v>0</v>
          </cell>
          <cell r="NZ105">
            <v>0</v>
          </cell>
          <cell r="OA105">
            <v>0</v>
          </cell>
          <cell r="OB105">
            <v>0</v>
          </cell>
          <cell r="OC105">
            <v>0</v>
          </cell>
          <cell r="OD105">
            <v>0</v>
          </cell>
          <cell r="OE105">
            <v>0</v>
          </cell>
        </row>
        <row r="106">
          <cell r="A106" t="str">
            <v>PD171</v>
          </cell>
          <cell r="B106">
            <v>7873</v>
          </cell>
          <cell r="C106" t="str">
            <v>7873_MGA_6</v>
          </cell>
          <cell r="D106">
            <v>2020110010189</v>
          </cell>
          <cell r="E106" t="str">
            <v>Un Nuevo Contrato Social y Ambiental para la Bogotá del Siglo XXI</v>
          </cell>
          <cell r="F106" t="str">
            <v>5. Construir Bogotá región con gobierno abierto, transparente y ciudadanía consciente.</v>
          </cell>
          <cell r="G106" t="str">
            <v>56. Gestión Pública Efectiva</v>
          </cell>
          <cell r="H106" t="str">
            <v>Incrementar la capacidad institucional para atender con eficiencia los retos de su misionalidad en el Distrito.</v>
          </cell>
          <cell r="I106" t="str">
            <v>N/A</v>
          </cell>
          <cell r="J106" t="str">
            <v>Fortalecimiento de la Capacidad Institucional de la Secretaría General</v>
          </cell>
          <cell r="K106" t="str">
            <v>Subsecretaria Corporativa</v>
          </cell>
          <cell r="L106" t="str">
            <v>Luz Karime Fernandez Castillo</v>
          </cell>
          <cell r="M106" t="str">
            <v>Subsecretaria Corporativa</v>
          </cell>
          <cell r="N106" t="str">
            <v>Subsecretaría Corporativa</v>
          </cell>
          <cell r="O106" t="str">
            <v>Luz Karime Fernandez Castillo</v>
          </cell>
          <cell r="P106" t="str">
            <v>Subsecretaria Corporativa</v>
          </cell>
          <cell r="Q106" t="str">
            <v>Paula Andrea Barrantes Ramírez</v>
          </cell>
          <cell r="R106" t="str">
            <v>Jorge Ruiz</v>
          </cell>
          <cell r="S106" t="str">
            <v>Acciones De Fortalecimiento Institucional Emprendidas</v>
          </cell>
          <cell r="T106" t="str">
            <v>Acciones De Fortalecimiento Institucional Emprendidas</v>
          </cell>
          <cell r="AF106" t="str">
            <v>Acciones De Fortalecimiento Institucional Emprendidas</v>
          </cell>
          <cell r="AI106" t="str">
            <v xml:space="preserve">PD_Gestion MGA: Acciones De Fortalecimiento Institucional Emprendidas; </v>
          </cell>
          <cell r="AJ106" t="str">
            <v>Se ajustó teniendo en cuenta los ajustes que se hicieron en los otros indicadores</v>
          </cell>
          <cell r="AK106">
            <v>44055</v>
          </cell>
          <cell r="AL106">
            <v>1</v>
          </cell>
          <cell r="AM106">
            <v>2022</v>
          </cell>
          <cell r="AN106" t="str">
            <v>Indicador de gestión que permite identificar el porcentaje total de avance del proyecto, contemplando todos los componentes del mismo.</v>
          </cell>
          <cell r="AO106" t="str">
            <v xml:space="preserve">Gestión oportuna de la infraestructura, la capacidad operativa y estrategias de planeación, así como el seguimiento y control para la  atención eficiente de la demanda de los procesos misionales y estratégicos.
Optimización de la gestión de los recursos de la Entidad para el apoyo de la misionalidad.
</v>
          </cell>
          <cell r="AP106">
            <v>2020</v>
          </cell>
          <cell r="AQ106">
            <v>2024</v>
          </cell>
          <cell r="AR106" t="str">
            <v>Suma</v>
          </cell>
          <cell r="AS106" t="str">
            <v>Eficacia</v>
          </cell>
          <cell r="AT106" t="str">
            <v>Porcentaje</v>
          </cell>
          <cell r="AU106" t="str">
            <v>Gestión</v>
          </cell>
          <cell r="AV106" t="str">
            <v>N/D</v>
          </cell>
          <cell r="AW106" t="str">
            <v>N/D</v>
          </cell>
          <cell r="AX106" t="str">
            <v>N/D</v>
          </cell>
          <cell r="AY106"/>
          <cell r="AZ106">
            <v>1</v>
          </cell>
          <cell r="BB106" t="str">
            <v>Suma de los documentos que dan cuenta del avance de la Estrategia de Fortalecimiento Institucional Emprendida</v>
          </cell>
          <cell r="BC106" t="str">
            <v>Número de documentos elaborados derivados de las actividades adelantadas para el fortalecimiento Institucional / Número de documentos programados derivados de las actividades para el fortalecimiento Institucional.</v>
          </cell>
          <cell r="BD106" t="str">
            <v>Número de documentos elaborados derivados de las actividades adelantadas para el fortalecimiento Institucional</v>
          </cell>
          <cell r="BE106" t="str">
            <v>Número de documentos programados derivados de las actividades para el fortalecimiento Institucional</v>
          </cell>
          <cell r="BF106" t="str">
            <v xml:space="preserve">Informes de Gestión, documentos de lineamientos técnicos y demás productos que dan cuenta del avance de la Estrategia de Fortalecimiento Institucional Emprendida. </v>
          </cell>
          <cell r="BG106">
            <v>2</v>
          </cell>
          <cell r="BH106">
            <v>44558</v>
          </cell>
          <cell r="BI106" t="str">
            <v>Se ajusta la descripción del método de cálculo, las variables 1 y 2, la fórmula de medición y las fuentes de información verificable del indicador.</v>
          </cell>
          <cell r="BJ106" t="str">
            <v>Establecer variables 1 y/o 2 numéricas</v>
          </cell>
          <cell r="BK106">
            <v>1</v>
          </cell>
          <cell r="BL106">
            <v>0.25</v>
          </cell>
          <cell r="BM106">
            <v>0.23</v>
          </cell>
          <cell r="BN106">
            <v>0.22</v>
          </cell>
          <cell r="BO106">
            <v>0.17</v>
          </cell>
          <cell r="BP106">
            <v>0.13</v>
          </cell>
          <cell r="BW106">
            <v>0.1</v>
          </cell>
          <cell r="BX106">
            <v>0.27</v>
          </cell>
          <cell r="BY106">
            <v>0.2</v>
          </cell>
          <cell r="BZ106">
            <v>0.23</v>
          </cell>
          <cell r="CA106">
            <v>0.22</v>
          </cell>
          <cell r="CB106">
            <v>0</v>
          </cell>
          <cell r="CC106" t="str">
            <v>N/A</v>
          </cell>
          <cell r="CD106" t="str">
            <v>N/A</v>
          </cell>
          <cell r="CE106" t="str">
            <v>N/A</v>
          </cell>
          <cell r="CF106">
            <v>0.252</v>
          </cell>
          <cell r="CG106">
            <v>0.23</v>
          </cell>
          <cell r="CH106">
            <v>0.5496923076923077</v>
          </cell>
          <cell r="CI106" t="str">
            <v>Suma</v>
          </cell>
          <cell r="CJ106">
            <v>3.3846153846153845E-2</v>
          </cell>
          <cell r="CK106">
            <v>3.3846153846153845E-2</v>
          </cell>
          <cell r="CL106">
            <v>0</v>
          </cell>
          <cell r="CM106">
            <v>3.3846153846153845E-2</v>
          </cell>
          <cell r="CN106">
            <v>0</v>
          </cell>
          <cell r="CO106">
            <v>1.6923076923076923E-2</v>
          </cell>
          <cell r="CP106">
            <v>1.6923076923076923E-2</v>
          </cell>
          <cell r="CQ106">
            <v>0</v>
          </cell>
          <cell r="CR106">
            <v>1.6923076923076923E-2</v>
          </cell>
          <cell r="CS106">
            <v>1.6923076923076923E-2</v>
          </cell>
          <cell r="CT106">
            <v>1.6923076923076923E-2</v>
          </cell>
          <cell r="CU106">
            <v>3.3846153846153845E-2</v>
          </cell>
          <cell r="CV106">
            <v>0.22</v>
          </cell>
          <cell r="CW106">
            <v>6.7692307692307691E-2</v>
          </cell>
          <cell r="CX106">
            <v>2</v>
          </cell>
          <cell r="CY106">
            <v>2</v>
          </cell>
          <cell r="CZ106">
            <v>0</v>
          </cell>
          <cell r="DA106">
            <v>2</v>
          </cell>
          <cell r="DB106">
            <v>0</v>
          </cell>
          <cell r="DC106">
            <v>1</v>
          </cell>
          <cell r="DD106">
            <v>1</v>
          </cell>
          <cell r="DE106">
            <v>0</v>
          </cell>
          <cell r="DF106">
            <v>1</v>
          </cell>
          <cell r="DG106">
            <v>1</v>
          </cell>
          <cell r="DH106">
            <v>1</v>
          </cell>
          <cell r="DI106">
            <v>2</v>
          </cell>
          <cell r="DJ106">
            <v>13</v>
          </cell>
          <cell r="DK106">
            <v>2</v>
          </cell>
          <cell r="DL106">
            <v>2</v>
          </cell>
          <cell r="DM106">
            <v>0</v>
          </cell>
          <cell r="DN106">
            <v>0</v>
          </cell>
          <cell r="DO106">
            <v>0</v>
          </cell>
          <cell r="DP106">
            <v>0</v>
          </cell>
          <cell r="DQ106">
            <v>0</v>
          </cell>
          <cell r="DR106">
            <v>0</v>
          </cell>
          <cell r="DS106">
            <v>0</v>
          </cell>
          <cell r="DT106">
            <v>0</v>
          </cell>
          <cell r="DU106">
            <v>0</v>
          </cell>
          <cell r="DV106">
            <v>0</v>
          </cell>
          <cell r="DW106">
            <v>4</v>
          </cell>
          <cell r="DX106">
            <v>4</v>
          </cell>
          <cell r="DY106" t="str">
            <v>Plan de Acción PIGA 2022
Documento de programación Plan de acción institucional Secretaría General 2022</v>
          </cell>
          <cell r="DZ106" t="str">
            <v>Informe de Austeridad del Gasto de la Secretaría General
Política Austeridad del Gasto Secretaría General Vigencia 2022</v>
          </cell>
          <cell r="EA106">
            <v>0</v>
          </cell>
          <cell r="EB106" t="str">
            <v>Informe de la Audiencia Pública de la Rendición de Cuentas 2021.
Boletín jurídico de la Secretaría General de la Alcaldía</v>
          </cell>
          <cell r="EC106">
            <v>0</v>
          </cell>
          <cell r="ED106" t="str">
            <v>Guía para la utilización de mecanismos de agregación de demanda y bolsa de productos</v>
          </cell>
          <cell r="EE106" t="str">
            <v>Informe de Austeridad del Gasto de la Secretaría General</v>
          </cell>
          <cell r="EF106">
            <v>0</v>
          </cell>
          <cell r="EG106" t="str">
            <v>Boletín jurídico de la Secretaría General de la Alcaldía</v>
          </cell>
          <cell r="EH106" t="str">
            <v>Documento de Planeación estratégica de la Secretaría General frente a la gestión de la información estadística</v>
          </cell>
          <cell r="EI106" t="str">
            <v>Informe del Modelo Integrado de Planeación y Gestión (MIPG) en la Secretaría General</v>
          </cell>
          <cell r="EJ106" t="str">
            <v xml:space="preserve">Informe de gestiión acumulado del proyecto 7873, que incluye la gestión asociada con las sedes  adecuadas y de la Gestión de Planeación Estratégica de la Entidad. durante la vigencia. </v>
          </cell>
          <cell r="EK106" t="str">
            <v>Plan de Acción PIGA 2022
Documento de programación Plan de acción institucional Secretaría General 2022</v>
          </cell>
          <cell r="EL106" t="str">
            <v>Informe de Austeridad del Gasto de la Secretaría General
Política Austeridad del Gasto Secretaría General Vigencia 2022</v>
          </cell>
          <cell r="EM106">
            <v>0</v>
          </cell>
          <cell r="EN106">
            <v>0</v>
          </cell>
          <cell r="EO106">
            <v>0</v>
          </cell>
          <cell r="EP106">
            <v>0</v>
          </cell>
          <cell r="EQ106">
            <v>0</v>
          </cell>
          <cell r="ER106">
            <v>0</v>
          </cell>
          <cell r="ES106">
            <v>0</v>
          </cell>
          <cell r="ET106">
            <v>0</v>
          </cell>
          <cell r="EU106">
            <v>0</v>
          </cell>
          <cell r="EV106">
            <v>0</v>
          </cell>
          <cell r="EW106">
            <v>0</v>
          </cell>
          <cell r="EX106">
            <v>0</v>
          </cell>
          <cell r="EY106">
            <v>0</v>
          </cell>
          <cell r="EZ106">
            <v>0</v>
          </cell>
          <cell r="FA106">
            <v>0</v>
          </cell>
          <cell r="FB106">
            <v>0</v>
          </cell>
          <cell r="FC106">
            <v>0</v>
          </cell>
          <cell r="FD106">
            <v>0</v>
          </cell>
          <cell r="FE106">
            <v>0</v>
          </cell>
          <cell r="FF106">
            <v>0</v>
          </cell>
          <cell r="FG106">
            <v>0</v>
          </cell>
          <cell r="FH106">
            <v>0</v>
          </cell>
          <cell r="FI106">
            <v>0</v>
          </cell>
          <cell r="FJ106">
            <v>0</v>
          </cell>
          <cell r="FK106">
            <v>0</v>
          </cell>
          <cell r="FL106">
            <v>0</v>
          </cell>
          <cell r="FM106">
            <v>0</v>
          </cell>
          <cell r="FN106">
            <v>0</v>
          </cell>
          <cell r="FO106">
            <v>0</v>
          </cell>
          <cell r="FP106">
            <v>0</v>
          </cell>
          <cell r="FQ106">
            <v>0</v>
          </cell>
          <cell r="FR106">
            <v>0</v>
          </cell>
          <cell r="FS106">
            <v>0</v>
          </cell>
          <cell r="FT106">
            <v>0</v>
          </cell>
          <cell r="FU106">
            <v>0</v>
          </cell>
          <cell r="FV106">
            <v>0</v>
          </cell>
          <cell r="FW106">
            <v>0</v>
          </cell>
          <cell r="FX106">
            <v>0</v>
          </cell>
          <cell r="FY106">
            <v>0</v>
          </cell>
          <cell r="FZ106">
            <v>0</v>
          </cell>
          <cell r="GA106">
            <v>0</v>
          </cell>
          <cell r="GB106">
            <v>0</v>
          </cell>
          <cell r="GC106">
            <v>0</v>
          </cell>
          <cell r="GD106">
            <v>0</v>
          </cell>
          <cell r="GE106">
            <v>0</v>
          </cell>
          <cell r="GF106">
            <v>0</v>
          </cell>
          <cell r="GG106">
            <v>0</v>
          </cell>
          <cell r="GH106">
            <v>0</v>
          </cell>
          <cell r="GI106">
            <v>0</v>
          </cell>
          <cell r="GJ106">
            <v>0</v>
          </cell>
          <cell r="GK106">
            <v>0</v>
          </cell>
          <cell r="GL106">
            <v>0</v>
          </cell>
          <cell r="GM106">
            <v>0</v>
          </cell>
          <cell r="GN106">
            <v>0</v>
          </cell>
          <cell r="GO106">
            <v>0</v>
          </cell>
          <cell r="GP106">
            <v>0</v>
          </cell>
          <cell r="GQ106">
            <v>0</v>
          </cell>
          <cell r="GR106">
            <v>0</v>
          </cell>
          <cell r="GS106">
            <v>0</v>
          </cell>
          <cell r="GT106">
            <v>0</v>
          </cell>
          <cell r="GU106">
            <v>0</v>
          </cell>
          <cell r="GV106">
            <v>0</v>
          </cell>
          <cell r="GW106">
            <v>0</v>
          </cell>
          <cell r="GX106">
            <v>0</v>
          </cell>
          <cell r="GY106">
            <v>0</v>
          </cell>
          <cell r="GZ106">
            <v>0</v>
          </cell>
          <cell r="HA106">
            <v>0</v>
          </cell>
          <cell r="HB106">
            <v>0</v>
          </cell>
          <cell r="HC106">
            <v>0</v>
          </cell>
          <cell r="HD106">
            <v>0</v>
          </cell>
          <cell r="HE106">
            <v>0</v>
          </cell>
          <cell r="HF106">
            <v>0</v>
          </cell>
          <cell r="HG106">
            <v>0</v>
          </cell>
          <cell r="HH106">
            <v>0</v>
          </cell>
          <cell r="HI106">
            <v>0</v>
          </cell>
          <cell r="HJ106">
            <v>0</v>
          </cell>
          <cell r="HK106">
            <v>0</v>
          </cell>
          <cell r="HL106">
            <v>0</v>
          </cell>
          <cell r="HM106">
            <v>0</v>
          </cell>
          <cell r="HN106">
            <v>0</v>
          </cell>
          <cell r="HO106">
            <v>0</v>
          </cell>
          <cell r="HP106">
            <v>0</v>
          </cell>
          <cell r="HQ106">
            <v>0</v>
          </cell>
          <cell r="HR106">
            <v>0</v>
          </cell>
          <cell r="HS106">
            <v>0</v>
          </cell>
          <cell r="HT106">
            <v>0</v>
          </cell>
          <cell r="HU106">
            <v>0</v>
          </cell>
          <cell r="HV106">
            <v>0</v>
          </cell>
          <cell r="HW106" t="str">
            <v>La Secretaría General durante la vigencia 2022  ha avanzado en un 0.03% en la programación de las acciones de fortalecimiento institucional a traves de 4  documentos de lineamientos técnicos y/o de apoyo a saber: Plan de Acción PIGA 2022; Documeno de Programación Plan de Acción Institucional Secretaría General 2022; Informe de Austeridad del Gasto con corte a 31 de diciembre del 2021; y la Política de Austeridad del Gasto para la vigencia 2022.</v>
          </cell>
          <cell r="HX106" t="str">
            <v>N/A</v>
          </cell>
          <cell r="HY106" t="str">
            <v>N/A</v>
          </cell>
          <cell r="HZ106" t="str">
            <v>Se formularon y generaron los siguientes documentos: 
Plan de Acción PIGA 2022
Documento de programación Plan de acción institucional Secretaría General 2022</v>
          </cell>
          <cell r="IA106" t="str">
            <v>La Secretaría General estructuró y generó el Informe de Austeridad del Gasto con corte a 31 de diciembre del 2021; así como la Política de Austeridad del Gasto para la vigencia 2022.</v>
          </cell>
          <cell r="IB106" t="str">
            <v>No se programó avance para el periodo</v>
          </cell>
          <cell r="IC106" t="str">
            <v/>
          </cell>
          <cell r="ID106" t="str">
            <v/>
          </cell>
          <cell r="IE106" t="str">
            <v/>
          </cell>
          <cell r="IF106" t="str">
            <v/>
          </cell>
          <cell r="IG106" t="str">
            <v/>
          </cell>
          <cell r="IH106" t="str">
            <v/>
          </cell>
          <cell r="II106" t="str">
            <v/>
          </cell>
          <cell r="IJ106" t="str">
            <v/>
          </cell>
          <cell r="IK106" t="str">
            <v/>
          </cell>
          <cell r="IL106">
            <v>1</v>
          </cell>
          <cell r="IM106">
            <v>1</v>
          </cell>
          <cell r="IN106">
            <v>0</v>
          </cell>
          <cell r="IO106">
            <v>0</v>
          </cell>
          <cell r="IP106">
            <v>0</v>
          </cell>
          <cell r="IQ106">
            <v>0</v>
          </cell>
          <cell r="IR106">
            <v>0</v>
          </cell>
          <cell r="IS106">
            <v>0</v>
          </cell>
          <cell r="IT106">
            <v>0</v>
          </cell>
          <cell r="IU106">
            <v>0</v>
          </cell>
          <cell r="IV106">
            <v>0</v>
          </cell>
          <cell r="IW106">
            <v>0</v>
          </cell>
          <cell r="IX106">
            <v>0.30769230769230771</v>
          </cell>
          <cell r="IY106">
            <v>15.384615384615385</v>
          </cell>
          <cell r="IZ106">
            <v>15.384615384615385</v>
          </cell>
          <cell r="JA106">
            <v>0</v>
          </cell>
          <cell r="JB106">
            <v>0</v>
          </cell>
          <cell r="JC106">
            <v>0</v>
          </cell>
          <cell r="JD106">
            <v>0</v>
          </cell>
          <cell r="JE106">
            <v>0</v>
          </cell>
          <cell r="JF106">
            <v>0</v>
          </cell>
          <cell r="JG106">
            <v>0</v>
          </cell>
          <cell r="JH106">
            <v>0</v>
          </cell>
          <cell r="JI106">
            <v>0</v>
          </cell>
          <cell r="JJ106">
            <v>0</v>
          </cell>
          <cell r="JK106">
            <v>30.76923076923077</v>
          </cell>
          <cell r="JL106">
            <v>15.384615384615385</v>
          </cell>
          <cell r="JM106">
            <v>30.76923076923077</v>
          </cell>
          <cell r="JN106">
            <v>30.76923076923077</v>
          </cell>
          <cell r="JO106">
            <v>30.76923076923077</v>
          </cell>
          <cell r="JP106">
            <v>30.76923076923077</v>
          </cell>
          <cell r="JQ106">
            <v>30.76923076923077</v>
          </cell>
          <cell r="JR106">
            <v>30.76923076923077</v>
          </cell>
          <cell r="JS106">
            <v>30.76923076923077</v>
          </cell>
          <cell r="JT106">
            <v>30.76923076923077</v>
          </cell>
          <cell r="JU106">
            <v>30.76923076923077</v>
          </cell>
          <cell r="JV106">
            <v>30.76923076923077</v>
          </cell>
          <cell r="JW106">
            <v>30.76923076923077</v>
          </cell>
          <cell r="JX106">
            <v>100</v>
          </cell>
          <cell r="JY106">
            <v>100</v>
          </cell>
          <cell r="JZ106" t="str">
            <v/>
          </cell>
          <cell r="KA106" t="str">
            <v/>
          </cell>
          <cell r="KB106" t="str">
            <v/>
          </cell>
          <cell r="KC106" t="str">
            <v/>
          </cell>
          <cell r="KD106" t="str">
            <v/>
          </cell>
          <cell r="KE106" t="str">
            <v/>
          </cell>
          <cell r="KF106" t="str">
            <v/>
          </cell>
          <cell r="KG106" t="str">
            <v/>
          </cell>
          <cell r="KH106" t="str">
            <v/>
          </cell>
          <cell r="KI106" t="str">
            <v/>
          </cell>
          <cell r="KJ106">
            <v>100</v>
          </cell>
          <cell r="KK106">
            <v>100</v>
          </cell>
          <cell r="KL106">
            <v>100</v>
          </cell>
          <cell r="KM106" t="str">
            <v/>
          </cell>
          <cell r="KN106" t="str">
            <v/>
          </cell>
          <cell r="KO106" t="str">
            <v/>
          </cell>
          <cell r="KP106" t="str">
            <v/>
          </cell>
          <cell r="KQ106" t="str">
            <v/>
          </cell>
          <cell r="KR106" t="str">
            <v/>
          </cell>
          <cell r="KS106" t="str">
            <v/>
          </cell>
          <cell r="KT106" t="str">
            <v/>
          </cell>
          <cell r="KU106" t="str">
            <v/>
          </cell>
          <cell r="KV106">
            <v>100</v>
          </cell>
          <cell r="KW106" t="str">
            <v>7873_N</v>
          </cell>
          <cell r="KX106" t="str">
            <v>N/A</v>
          </cell>
          <cell r="KY106" t="str">
            <v>No programó</v>
          </cell>
          <cell r="KZ106" t="str">
            <v/>
          </cell>
          <cell r="LA106" t="str">
            <v/>
          </cell>
          <cell r="LB106" t="str">
            <v/>
          </cell>
          <cell r="LC106">
            <v>93.75</v>
          </cell>
          <cell r="LD106">
            <v>17.862687443541102</v>
          </cell>
          <cell r="LE106">
            <v>13883637000</v>
          </cell>
          <cell r="LF106">
            <v>10538185450</v>
          </cell>
          <cell r="LG106">
            <v>1341123031</v>
          </cell>
          <cell r="LH106">
            <v>491451190</v>
          </cell>
          <cell r="LI106">
            <v>399459377</v>
          </cell>
          <cell r="LJ106">
            <v>3.3846153846153845E-2</v>
          </cell>
          <cell r="LK106">
            <v>3.3846153846153845E-2</v>
          </cell>
          <cell r="LL106">
            <v>0</v>
          </cell>
          <cell r="LM106" t="str">
            <v/>
          </cell>
          <cell r="LN106" t="str">
            <v/>
          </cell>
          <cell r="LO106" t="str">
            <v/>
          </cell>
          <cell r="LP106" t="str">
            <v/>
          </cell>
          <cell r="LQ106" t="str">
            <v/>
          </cell>
          <cell r="LR106" t="str">
            <v/>
          </cell>
          <cell r="LS106" t="str">
            <v/>
          </cell>
          <cell r="LT106" t="str">
            <v/>
          </cell>
          <cell r="LU106" t="str">
            <v/>
          </cell>
          <cell r="LV106">
            <v>6.7692307692307691E-2</v>
          </cell>
          <cell r="LW106">
            <v>6.7692307692307691E-2</v>
          </cell>
          <cell r="LX106" t="str">
            <v>No oportuna: El tiempo de radicación debe coincidir con el plazo establecido por la Oficina Asesora de Planeación - OAP</v>
          </cell>
          <cell r="LY106" t="str">
            <v>Oportuno: Se radica en los tiempos establecidos por la Oficina Asesora de Planeación - OAP</v>
          </cell>
          <cell r="LZ106">
            <v>0</v>
          </cell>
          <cell r="MA106">
            <v>0</v>
          </cell>
          <cell r="MB106">
            <v>0</v>
          </cell>
          <cell r="MC106">
            <v>0</v>
          </cell>
          <cell r="MD106">
            <v>0</v>
          </cell>
          <cell r="ME106">
            <v>0</v>
          </cell>
          <cell r="MF106">
            <v>0</v>
          </cell>
          <cell r="MG106">
            <v>0</v>
          </cell>
          <cell r="MH106">
            <v>0</v>
          </cell>
          <cell r="MI106">
            <v>0</v>
          </cell>
          <cell r="MJ106" t="str">
            <v>Coherente: La información de avance de la magnitud, consignada en el reporte del periodo, concuerda con la programación realizada, con la información cualitativa presentada, con las actividades establecidas (si aplica) y con los soportes presentados. Esta información es coherente con la descripción hecha en la hoja de vida de la meta o indicador.</v>
          </cell>
          <cell r="MK106" t="str">
            <v>Coherente: La información de avance de la magnitud, consignada en el reporte del periodo, concuerda con la programación realizada, con la información cualitativa presentada, con las actividades establecidas (si aplica) y con los soportes presentados. Esta información es coherente con la descripción hecha en la hoja de vida de la meta o indicador.</v>
          </cell>
          <cell r="ML106">
            <v>0</v>
          </cell>
          <cell r="MM106">
            <v>0</v>
          </cell>
          <cell r="MN106">
            <v>0</v>
          </cell>
          <cell r="MO106">
            <v>0</v>
          </cell>
          <cell r="MP106">
            <v>0</v>
          </cell>
          <cell r="MQ106">
            <v>0</v>
          </cell>
          <cell r="MR106">
            <v>0</v>
          </cell>
          <cell r="MS106">
            <v>0</v>
          </cell>
          <cell r="MT106">
            <v>0</v>
          </cell>
          <cell r="MU106">
            <v>0</v>
          </cell>
          <cell r="MV106">
            <v>100</v>
          </cell>
          <cell r="MW106">
            <v>100</v>
          </cell>
          <cell r="MX106">
            <v>100</v>
          </cell>
          <cell r="MY106" t="str">
            <v/>
          </cell>
          <cell r="MZ106" t="str">
            <v/>
          </cell>
          <cell r="NA106" t="str">
            <v/>
          </cell>
          <cell r="NB106" t="str">
            <v/>
          </cell>
          <cell r="NC106" t="str">
            <v/>
          </cell>
          <cell r="ND106" t="str">
            <v/>
          </cell>
          <cell r="NE106" t="str">
            <v/>
          </cell>
          <cell r="NF106" t="str">
            <v/>
          </cell>
          <cell r="NG106" t="str">
            <v/>
          </cell>
          <cell r="NH106" t="str">
            <v>No aplica</v>
          </cell>
          <cell r="NI106" t="str">
            <v>No aplica</v>
          </cell>
          <cell r="NJ106">
            <v>0</v>
          </cell>
          <cell r="NK106">
            <v>0</v>
          </cell>
          <cell r="NL106">
            <v>0</v>
          </cell>
          <cell r="NM106">
            <v>0</v>
          </cell>
          <cell r="NN106">
            <v>0</v>
          </cell>
          <cell r="NO106">
            <v>0</v>
          </cell>
          <cell r="NP106">
            <v>0</v>
          </cell>
          <cell r="NQ106">
            <v>0</v>
          </cell>
          <cell r="NR106">
            <v>0</v>
          </cell>
          <cell r="NS106">
            <v>0</v>
          </cell>
          <cell r="NT106" t="str">
            <v xml:space="preserve">No se identificaron problemas o dificultades.
La información consignada en el reporte del periodo, respecto a los avances, logros y retrasos presentados, da cuenta de forma clara, completa y concisa del nivel de cumplimiento de la meta o indicador.
Esta información es coherente con la descripción hecha en la hoja de vida de la meta o indicador. </v>
          </cell>
          <cell r="NU106" t="str">
            <v xml:space="preserve">No se identificaron problemas o dificultades.
La información consignada en el reporte del periodo, respecto a los avances, logros y retrasos presentados, da cuenta de forma clara, completa y concisa del nivel de cumplimiento de la meta o indicador.
Esta información es coherente con la descripción hecha en la hoja de vida de la meta o indicador. </v>
          </cell>
          <cell r="NV106">
            <v>0</v>
          </cell>
          <cell r="NW106">
            <v>0</v>
          </cell>
          <cell r="NX106">
            <v>0</v>
          </cell>
          <cell r="NY106">
            <v>0</v>
          </cell>
          <cell r="NZ106">
            <v>0</v>
          </cell>
          <cell r="OA106">
            <v>0</v>
          </cell>
          <cell r="OB106">
            <v>0</v>
          </cell>
          <cell r="OC106">
            <v>0</v>
          </cell>
          <cell r="OD106">
            <v>0</v>
          </cell>
          <cell r="OE106">
            <v>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 val="Claves"/>
      <sheetName val="Visor HV"/>
      <sheetName val="Ficha ID"/>
      <sheetName val="Rep Consolidado"/>
      <sheetName val="BD"/>
      <sheetName val="Estratégicos"/>
      <sheetName val="Misionales"/>
      <sheetName val="Apoyo"/>
      <sheetName val="Control"/>
      <sheetName val="Entidad"/>
      <sheetName val="Retro_Indicadores"/>
      <sheetName val="Control de cambios"/>
      <sheetName val="Indicadores eliminados"/>
    </sheetNames>
    <sheetDataSet>
      <sheetData sheetId="0" refreshError="1"/>
      <sheetData sheetId="1" refreshError="1"/>
      <sheetData sheetId="2" refreshError="1"/>
      <sheetData sheetId="3" refreshError="1"/>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icaciones"/>
      <sheetName val="Índice"/>
      <sheetName val="Indice"/>
      <sheetName val="BD"/>
      <sheetName val="RepConsolidado"/>
      <sheetName val="BD_Actividades"/>
      <sheetName val="TD"/>
      <sheetName val="BD-BI"/>
      <sheetName val="Visor HV"/>
      <sheetName val="Listas"/>
      <sheetName val="INDICE_SANDRA"/>
      <sheetName val="Resumen presupuestal"/>
      <sheetName val="Ficha ID"/>
      <sheetName val="7867"/>
      <sheetName val="7868"/>
      <sheetName val="7869"/>
      <sheetName val="7870"/>
      <sheetName val="7871"/>
      <sheetName val="7872"/>
      <sheetName val="7873"/>
      <sheetName val="VisorGerente"/>
      <sheetName val="Visor Interno SPI"/>
      <sheetName val="R_7867"/>
      <sheetName val="R_7868"/>
      <sheetName val="R_7869"/>
      <sheetName val="R_7870"/>
      <sheetName val="R_7871"/>
      <sheetName val="R_7872"/>
      <sheetName val="R_7873"/>
      <sheetName val="Visor Retro"/>
      <sheetName val="Tabla Dinamic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D INFO"/>
      <sheetName val="RESUMEN EJECUCIÓN VIGENCIA"/>
      <sheetName val="Hoja4"/>
      <sheetName val="Hoja5"/>
      <sheetName val="Hoja6"/>
      <sheetName val="PAA CIERRE DICIEMBRE 2022"/>
      <sheetName val="CDP"/>
      <sheetName val="Talento Humano"/>
      <sheetName val="Recursos Pdtes x Comprom"/>
      <sheetName val="Giros PAC"/>
      <sheetName val="Saldos Disp"/>
      <sheetName val="Cons. Proy Ad Th"/>
      <sheetName val="Conceptos MGA"/>
      <sheetName val="Meta x Dependencia"/>
      <sheetName val="Hoja3"/>
      <sheetName val="Hoja2"/>
      <sheetName val="Hoja2 (2)"/>
      <sheetName val="Hoja1"/>
    </sheetNames>
    <sheetDataSet>
      <sheetData sheetId="0"/>
      <sheetData sheetId="1">
        <row r="4">
          <cell r="D4">
            <v>24746649000</v>
          </cell>
          <cell r="E4">
            <v>24719870964</v>
          </cell>
        </row>
        <row r="5">
          <cell r="D5">
            <v>10533461000</v>
          </cell>
          <cell r="E5">
            <v>10533439973</v>
          </cell>
        </row>
        <row r="6">
          <cell r="D6">
            <v>2431102000</v>
          </cell>
          <cell r="E6">
            <v>2430759457</v>
          </cell>
        </row>
        <row r="7">
          <cell r="D7">
            <v>5347081000</v>
          </cell>
          <cell r="E7">
            <v>5347055755</v>
          </cell>
        </row>
        <row r="8">
          <cell r="D8">
            <v>33020418000</v>
          </cell>
          <cell r="E8">
            <v>32985608823</v>
          </cell>
        </row>
        <row r="9">
          <cell r="D9">
            <v>15428222000</v>
          </cell>
          <cell r="E9">
            <v>15405983160</v>
          </cell>
        </row>
        <row r="10">
          <cell r="D10">
            <v>14143637000</v>
          </cell>
          <cell r="E10">
            <v>14141005468</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B1:H17"/>
  <sheetViews>
    <sheetView zoomScale="50" zoomScaleNormal="50" workbookViewId="0">
      <selection activeCell="B2" sqref="B2:C6"/>
    </sheetView>
  </sheetViews>
  <sheetFormatPr baseColWidth="10" defaultColWidth="48.28515625" defaultRowHeight="74.099999999999994" customHeight="1" x14ac:dyDescent="0.25"/>
  <cols>
    <col min="1" max="1" width="6" style="12" customWidth="1"/>
    <col min="2" max="2" width="15" style="12" customWidth="1"/>
    <col min="3" max="3" width="55.85546875" style="13" customWidth="1"/>
    <col min="4" max="4" width="16.85546875" style="14" customWidth="1"/>
    <col min="5" max="5" width="55.85546875" style="12" customWidth="1"/>
    <col min="6" max="6" width="16.85546875" style="14" customWidth="1"/>
    <col min="7" max="7" width="17.85546875" style="12" customWidth="1"/>
    <col min="8" max="8" width="58.140625" style="12" customWidth="1"/>
    <col min="9" max="16384" width="48.28515625" style="12"/>
  </cols>
  <sheetData>
    <row r="1" spans="2:8" ht="15.95" customHeight="1" thickBot="1" x14ac:dyDescent="0.3"/>
    <row r="2" spans="2:8" ht="32.1" customHeight="1" x14ac:dyDescent="0.25">
      <c r="B2" s="334"/>
      <c r="C2" s="335"/>
      <c r="D2" s="331" t="s">
        <v>0</v>
      </c>
      <c r="E2" s="331"/>
      <c r="F2" s="331"/>
      <c r="G2" s="331"/>
      <c r="H2" s="331"/>
    </row>
    <row r="3" spans="2:8" ht="33" customHeight="1" x14ac:dyDescent="0.25">
      <c r="B3" s="336"/>
      <c r="C3" s="337"/>
      <c r="D3" s="330" t="s">
        <v>1</v>
      </c>
      <c r="E3" s="330"/>
      <c r="F3" s="330"/>
      <c r="G3" s="330"/>
      <c r="H3" s="330"/>
    </row>
    <row r="4" spans="2:8" ht="28.5" customHeight="1" x14ac:dyDescent="0.25">
      <c r="B4" s="336"/>
      <c r="C4" s="337"/>
      <c r="D4" s="332" t="s">
        <v>2</v>
      </c>
      <c r="E4" s="332"/>
      <c r="F4" s="332"/>
      <c r="G4" s="332"/>
      <c r="H4" s="332"/>
    </row>
    <row r="5" spans="2:8" ht="28.5" customHeight="1" x14ac:dyDescent="0.25">
      <c r="B5" s="336"/>
      <c r="C5" s="337"/>
      <c r="D5" s="37" t="s">
        <v>3</v>
      </c>
      <c r="E5" s="37"/>
      <c r="F5" s="37"/>
      <c r="G5" s="37"/>
      <c r="H5" s="37"/>
    </row>
    <row r="6" spans="2:8" ht="38.25" customHeight="1" thickBot="1" x14ac:dyDescent="0.3">
      <c r="B6" s="338"/>
      <c r="C6" s="339"/>
      <c r="D6" s="333" t="s">
        <v>4</v>
      </c>
      <c r="E6" s="333"/>
      <c r="F6" s="333"/>
      <c r="G6" s="333"/>
      <c r="H6" s="333"/>
    </row>
    <row r="7" spans="2:8" ht="23.1" customHeight="1" x14ac:dyDescent="0.25"/>
    <row r="8" spans="2:8" ht="74.099999999999994" customHeight="1" x14ac:dyDescent="0.25">
      <c r="B8" s="327" t="s">
        <v>5</v>
      </c>
      <c r="C8" s="328"/>
      <c r="D8" s="328"/>
      <c r="E8" s="328"/>
      <c r="F8" s="328"/>
      <c r="G8" s="328"/>
      <c r="H8" s="329"/>
    </row>
    <row r="9" spans="2:8" s="40" customFormat="1" ht="74.099999999999994" customHeight="1" x14ac:dyDescent="0.25">
      <c r="B9" s="170"/>
      <c r="C9" s="326" t="s">
        <v>6</v>
      </c>
      <c r="D9" s="326"/>
      <c r="E9" s="326"/>
      <c r="F9" s="326"/>
      <c r="G9" s="326"/>
      <c r="H9" s="171"/>
    </row>
    <row r="10" spans="2:8" s="40" customFormat="1" ht="74.099999999999994" customHeight="1" x14ac:dyDescent="0.25">
      <c r="B10" s="172"/>
      <c r="C10" s="326" t="s">
        <v>7</v>
      </c>
      <c r="D10" s="326"/>
      <c r="E10" s="326"/>
      <c r="F10" s="326"/>
      <c r="G10" s="326"/>
      <c r="H10" s="171"/>
    </row>
    <row r="11" spans="2:8" s="40" customFormat="1" ht="74.099999999999994" customHeight="1" x14ac:dyDescent="0.25">
      <c r="B11" s="172"/>
      <c r="C11" s="326" t="s">
        <v>8</v>
      </c>
      <c r="D11" s="326"/>
      <c r="E11" s="326"/>
      <c r="F11" s="326"/>
      <c r="G11" s="326"/>
      <c r="H11" s="171"/>
    </row>
    <row r="12" spans="2:8" s="40" customFormat="1" ht="74.099999999999994" customHeight="1" x14ac:dyDescent="0.25">
      <c r="B12" s="172"/>
      <c r="C12" s="326" t="s">
        <v>9</v>
      </c>
      <c r="D12" s="326"/>
      <c r="E12" s="326"/>
      <c r="F12" s="326"/>
      <c r="G12" s="326"/>
      <c r="H12" s="171"/>
    </row>
    <row r="13" spans="2:8" s="40" customFormat="1" ht="74.099999999999994" customHeight="1" x14ac:dyDescent="0.25">
      <c r="B13" s="173"/>
      <c r="C13" s="326" t="s">
        <v>10</v>
      </c>
      <c r="D13" s="326"/>
      <c r="E13" s="326"/>
      <c r="F13" s="326"/>
      <c r="G13" s="326"/>
      <c r="H13" s="171"/>
    </row>
    <row r="14" spans="2:8" s="40" customFormat="1" ht="74.099999999999994" customHeight="1" x14ac:dyDescent="0.25">
      <c r="B14" s="173"/>
      <c r="C14" s="326" t="s">
        <v>11</v>
      </c>
      <c r="D14" s="326"/>
      <c r="E14" s="326"/>
      <c r="F14" s="326"/>
      <c r="G14" s="326"/>
      <c r="H14" s="171"/>
    </row>
    <row r="15" spans="2:8" s="40" customFormat="1" ht="74.099999999999994" customHeight="1" x14ac:dyDescent="0.25">
      <c r="B15" s="173"/>
      <c r="C15" s="326" t="s">
        <v>12</v>
      </c>
      <c r="D15" s="326"/>
      <c r="E15" s="326"/>
      <c r="F15" s="326"/>
      <c r="G15" s="326"/>
      <c r="H15" s="171"/>
    </row>
    <row r="16" spans="2:8" s="40" customFormat="1" ht="74.099999999999994" customHeight="1" x14ac:dyDescent="0.25">
      <c r="B16" s="173"/>
      <c r="C16" s="326" t="s">
        <v>13</v>
      </c>
      <c r="D16" s="326"/>
      <c r="E16" s="326"/>
      <c r="F16" s="326"/>
      <c r="G16" s="326"/>
      <c r="H16" s="171"/>
    </row>
    <row r="17" spans="2:8" ht="74.099999999999994" customHeight="1" x14ac:dyDescent="0.25">
      <c r="B17" s="174"/>
      <c r="C17" s="325" t="s">
        <v>14</v>
      </c>
      <c r="D17" s="325"/>
      <c r="E17" s="325"/>
      <c r="F17" s="325"/>
      <c r="G17" s="325"/>
      <c r="H17" s="175"/>
    </row>
  </sheetData>
  <sheetProtection algorithmName="SHA-512" hashValue="iKLrPTjxBmHVzHwMTL5bZvhOt9KA90lcMUSRzxufpmeglX/zFjv3/bOJiV6e4T4OEK4vecj+MzNFFTIsXCeh7A==" saltValue="aHsS09e5aqNOxjCLud59vA==" spinCount="100000" sheet="1" objects="1" scenarios="1"/>
  <mergeCells count="15">
    <mergeCell ref="B8:H8"/>
    <mergeCell ref="D3:H3"/>
    <mergeCell ref="D2:H2"/>
    <mergeCell ref="D4:H4"/>
    <mergeCell ref="D6:H6"/>
    <mergeCell ref="B2:C6"/>
    <mergeCell ref="C17:G17"/>
    <mergeCell ref="C9:G9"/>
    <mergeCell ref="C13:G13"/>
    <mergeCell ref="C14:G14"/>
    <mergeCell ref="C15:G15"/>
    <mergeCell ref="C16:G16"/>
    <mergeCell ref="C10:G10"/>
    <mergeCell ref="C11:G11"/>
    <mergeCell ref="C12:G12"/>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Q57"/>
  <sheetViews>
    <sheetView tabSelected="1" zoomScale="55" zoomScaleNormal="55" workbookViewId="0">
      <selection activeCell="O6" sqref="O6"/>
    </sheetView>
  </sheetViews>
  <sheetFormatPr baseColWidth="10" defaultColWidth="11.42578125" defaultRowHeight="15" x14ac:dyDescent="0.2"/>
  <cols>
    <col min="1" max="1" width="3.7109375" style="177" customWidth="1"/>
    <col min="2" max="2" width="44.42578125" style="26" customWidth="1"/>
    <col min="3" max="3" width="32.7109375" style="29" customWidth="1"/>
    <col min="4" max="4" width="16.42578125" style="27" customWidth="1"/>
    <col min="5" max="5" width="35.140625" style="29" customWidth="1"/>
    <col min="6" max="6" width="38.5703125" style="24" customWidth="1"/>
    <col min="7" max="7" width="47.5703125" style="28" customWidth="1"/>
    <col min="8" max="8" width="19.85546875" style="24" customWidth="1"/>
    <col min="9" max="9" width="56.42578125" style="24" customWidth="1"/>
    <col min="10" max="10" width="19.7109375" style="26" customWidth="1"/>
    <col min="11" max="11" width="25.42578125" style="126" customWidth="1"/>
    <col min="12" max="12" width="25.28515625" style="127" customWidth="1"/>
    <col min="13" max="13" width="31.5703125" style="27" customWidth="1"/>
    <col min="14" max="14" width="21.28515625" style="27" customWidth="1"/>
    <col min="15" max="15" width="23.140625" style="184" customWidth="1"/>
    <col min="16" max="16" width="23.28515625" style="27" customWidth="1"/>
    <col min="17" max="17" width="46.140625" style="28" hidden="1" customWidth="1"/>
    <col min="18" max="16384" width="11.42578125" style="24"/>
  </cols>
  <sheetData>
    <row r="1" spans="1:17" ht="20.25" customHeight="1" x14ac:dyDescent="0.2">
      <c r="B1" s="43"/>
      <c r="C1" s="43"/>
      <c r="D1" s="368" t="s">
        <v>15</v>
      </c>
      <c r="E1" s="368"/>
      <c r="F1" s="368"/>
      <c r="G1" s="41"/>
      <c r="H1" s="41"/>
      <c r="I1" s="41"/>
      <c r="J1" s="38"/>
      <c r="K1" s="117"/>
      <c r="L1" s="118"/>
      <c r="M1" s="107"/>
      <c r="N1" s="107"/>
      <c r="O1" s="179"/>
      <c r="P1" s="107"/>
    </row>
    <row r="2" spans="1:17" ht="20.25" customHeight="1" x14ac:dyDescent="0.2">
      <c r="B2" s="44"/>
      <c r="C2" s="44"/>
      <c r="D2" s="368" t="s">
        <v>16</v>
      </c>
      <c r="E2" s="368"/>
      <c r="F2" s="368"/>
      <c r="G2" s="42"/>
      <c r="H2" s="42"/>
      <c r="I2" s="42"/>
      <c r="J2" s="60"/>
      <c r="K2" s="119"/>
      <c r="L2" s="120"/>
      <c r="M2" s="108"/>
      <c r="N2" s="108"/>
      <c r="O2" s="180"/>
      <c r="P2" s="108"/>
    </row>
    <row r="3" spans="1:17" ht="31.5" customHeight="1" x14ac:dyDescent="0.2">
      <c r="B3" s="44"/>
      <c r="C3" s="44"/>
      <c r="D3" s="368" t="s">
        <v>2</v>
      </c>
      <c r="E3" s="368"/>
      <c r="F3" s="368"/>
      <c r="G3" s="42"/>
      <c r="H3" s="42"/>
      <c r="I3" s="42"/>
      <c r="J3" s="60"/>
      <c r="K3" s="121" t="s">
        <v>17</v>
      </c>
      <c r="L3" s="121"/>
      <c r="M3" s="73"/>
      <c r="N3" s="73"/>
      <c r="O3" s="181"/>
      <c r="P3" s="73"/>
    </row>
    <row r="4" spans="1:17" s="15" customFormat="1" ht="20.25" customHeight="1" x14ac:dyDescent="0.2">
      <c r="A4" s="178"/>
      <c r="B4" s="45"/>
      <c r="C4" s="46"/>
      <c r="D4" s="47"/>
      <c r="E4" s="46"/>
      <c r="F4" s="48"/>
      <c r="G4" s="49"/>
      <c r="H4" s="50"/>
      <c r="I4" s="51"/>
      <c r="J4" s="51"/>
      <c r="K4" s="122"/>
      <c r="L4" s="123"/>
      <c r="M4" s="109"/>
      <c r="N4" s="109"/>
      <c r="O4" s="182"/>
      <c r="P4" s="109"/>
      <c r="Q4" s="314"/>
    </row>
    <row r="5" spans="1:17" ht="78.75" x14ac:dyDescent="0.2">
      <c r="B5" s="25" t="s">
        <v>18</v>
      </c>
      <c r="C5" s="25" t="s">
        <v>19</v>
      </c>
      <c r="D5" s="25" t="s">
        <v>20</v>
      </c>
      <c r="E5" s="25" t="s">
        <v>21</v>
      </c>
      <c r="F5" s="25" t="s">
        <v>22</v>
      </c>
      <c r="G5" s="25" t="s">
        <v>23</v>
      </c>
      <c r="H5" s="25" t="s">
        <v>24</v>
      </c>
      <c r="I5" s="25" t="s">
        <v>25</v>
      </c>
      <c r="J5" s="25" t="s">
        <v>26</v>
      </c>
      <c r="K5" s="124" t="s">
        <v>27</v>
      </c>
      <c r="L5" s="124" t="s">
        <v>28</v>
      </c>
      <c r="M5" s="74" t="s">
        <v>29</v>
      </c>
      <c r="N5" s="134" t="s">
        <v>30</v>
      </c>
      <c r="O5" s="183" t="s">
        <v>31</v>
      </c>
      <c r="P5" s="135" t="s">
        <v>32</v>
      </c>
      <c r="Q5" s="316" t="s">
        <v>33</v>
      </c>
    </row>
    <row r="6" spans="1:17" ht="180.75" customHeight="1" x14ac:dyDescent="0.2">
      <c r="A6" s="341"/>
      <c r="B6" s="360" t="s">
        <v>34</v>
      </c>
      <c r="C6" s="354" t="s">
        <v>35</v>
      </c>
      <c r="D6" s="357">
        <v>7871</v>
      </c>
      <c r="E6" s="342" t="s">
        <v>36</v>
      </c>
      <c r="F6" s="365" t="s">
        <v>37</v>
      </c>
      <c r="G6" s="365" t="s">
        <v>38</v>
      </c>
      <c r="H6" s="99" t="s">
        <v>39</v>
      </c>
      <c r="I6" s="100" t="s">
        <v>40</v>
      </c>
      <c r="J6" s="101" t="s">
        <v>41</v>
      </c>
      <c r="K6" s="101">
        <v>100</v>
      </c>
      <c r="L6" s="101">
        <v>100</v>
      </c>
      <c r="M6" s="82">
        <f>+L6/K6</f>
        <v>1</v>
      </c>
      <c r="N6" s="81">
        <v>100</v>
      </c>
      <c r="O6" s="101">
        <v>100</v>
      </c>
      <c r="P6" s="82">
        <f>+O6/N6</f>
        <v>1</v>
      </c>
      <c r="Q6" s="315"/>
    </row>
    <row r="7" spans="1:17" ht="66" customHeight="1" x14ac:dyDescent="0.2">
      <c r="A7" s="341"/>
      <c r="B7" s="361"/>
      <c r="C7" s="355"/>
      <c r="D7" s="358"/>
      <c r="E7" s="343"/>
      <c r="F7" s="365"/>
      <c r="G7" s="365"/>
      <c r="H7" s="99" t="s">
        <v>42</v>
      </c>
      <c r="I7" s="100" t="s">
        <v>43</v>
      </c>
      <c r="J7" s="101" t="s">
        <v>41</v>
      </c>
      <c r="K7" s="101">
        <v>100</v>
      </c>
      <c r="L7" s="101">
        <v>100</v>
      </c>
      <c r="M7" s="82">
        <f t="shared" ref="M7:M28" si="0">+L7/K7</f>
        <v>1</v>
      </c>
      <c r="N7" s="81">
        <v>100</v>
      </c>
      <c r="O7" s="81">
        <v>100</v>
      </c>
      <c r="P7" s="82">
        <f t="shared" ref="P7:P28" si="1">+O7/N7</f>
        <v>1</v>
      </c>
      <c r="Q7" s="315"/>
    </row>
    <row r="8" spans="1:17" ht="87.75" customHeight="1" x14ac:dyDescent="0.2">
      <c r="A8" s="341"/>
      <c r="B8" s="362"/>
      <c r="C8" s="356"/>
      <c r="D8" s="359"/>
      <c r="E8" s="344"/>
      <c r="F8" s="365"/>
      <c r="G8" s="365"/>
      <c r="H8" s="99" t="s">
        <v>44</v>
      </c>
      <c r="I8" s="100" t="s">
        <v>45</v>
      </c>
      <c r="J8" s="101" t="s">
        <v>41</v>
      </c>
      <c r="K8" s="101">
        <v>100</v>
      </c>
      <c r="L8" s="101">
        <v>100</v>
      </c>
      <c r="M8" s="82">
        <f t="shared" si="0"/>
        <v>1</v>
      </c>
      <c r="N8" s="81">
        <v>100</v>
      </c>
      <c r="O8" s="81">
        <v>100</v>
      </c>
      <c r="P8" s="82">
        <f t="shared" si="1"/>
        <v>1</v>
      </c>
      <c r="Q8" s="315"/>
    </row>
    <row r="9" spans="1:17" ht="135.75" customHeight="1" x14ac:dyDescent="0.2">
      <c r="B9" s="102" t="s">
        <v>34</v>
      </c>
      <c r="C9" s="103" t="s">
        <v>35</v>
      </c>
      <c r="D9" s="89">
        <v>7871</v>
      </c>
      <c r="E9" s="104" t="s">
        <v>36</v>
      </c>
      <c r="F9" s="100" t="s">
        <v>37</v>
      </c>
      <c r="G9" s="100" t="s">
        <v>46</v>
      </c>
      <c r="H9" s="99" t="s">
        <v>47</v>
      </c>
      <c r="I9" s="100" t="s">
        <v>48</v>
      </c>
      <c r="J9" s="101" t="s">
        <v>49</v>
      </c>
      <c r="K9" s="203">
        <v>55</v>
      </c>
      <c r="L9" s="101">
        <v>55</v>
      </c>
      <c r="M9" s="82">
        <f>+L9/K9</f>
        <v>1</v>
      </c>
      <c r="N9" s="203">
        <v>55</v>
      </c>
      <c r="O9" s="101">
        <v>55</v>
      </c>
      <c r="P9" s="82">
        <f t="shared" si="1"/>
        <v>1</v>
      </c>
      <c r="Q9" s="315"/>
    </row>
    <row r="10" spans="1:17" ht="91.5" customHeight="1" x14ac:dyDescent="0.2">
      <c r="B10" s="102" t="s">
        <v>34</v>
      </c>
      <c r="C10" s="103" t="s">
        <v>35</v>
      </c>
      <c r="D10" s="89">
        <v>7871</v>
      </c>
      <c r="E10" s="104" t="s">
        <v>36</v>
      </c>
      <c r="F10" s="100" t="s">
        <v>37</v>
      </c>
      <c r="G10" s="100" t="s">
        <v>50</v>
      </c>
      <c r="H10" s="99" t="s">
        <v>51</v>
      </c>
      <c r="I10" s="100" t="s">
        <v>52</v>
      </c>
      <c r="J10" s="101" t="s">
        <v>49</v>
      </c>
      <c r="K10" s="203">
        <v>55</v>
      </c>
      <c r="L10" s="101">
        <v>55</v>
      </c>
      <c r="M10" s="82">
        <f t="shared" si="0"/>
        <v>1</v>
      </c>
      <c r="N10" s="81">
        <v>55</v>
      </c>
      <c r="O10" s="81">
        <v>55</v>
      </c>
      <c r="P10" s="82">
        <f t="shared" si="1"/>
        <v>1</v>
      </c>
      <c r="Q10" s="315"/>
    </row>
    <row r="11" spans="1:17" ht="194.25" customHeight="1" x14ac:dyDescent="0.2">
      <c r="B11" s="105" t="s">
        <v>53</v>
      </c>
      <c r="C11" s="65" t="s">
        <v>54</v>
      </c>
      <c r="D11" s="87">
        <v>7869</v>
      </c>
      <c r="E11" s="104" t="s">
        <v>55</v>
      </c>
      <c r="F11" s="100" t="s">
        <v>56</v>
      </c>
      <c r="G11" s="100" t="s">
        <v>57</v>
      </c>
      <c r="H11" s="99" t="s">
        <v>58</v>
      </c>
      <c r="I11" s="100" t="s">
        <v>59</v>
      </c>
      <c r="J11" s="101" t="s">
        <v>60</v>
      </c>
      <c r="K11" s="101">
        <v>20</v>
      </c>
      <c r="L11" s="101">
        <v>20</v>
      </c>
      <c r="M11" s="82">
        <f t="shared" si="0"/>
        <v>1</v>
      </c>
      <c r="N11" s="101">
        <v>20</v>
      </c>
      <c r="O11" s="101">
        <v>20</v>
      </c>
      <c r="P11" s="82">
        <f t="shared" si="1"/>
        <v>1</v>
      </c>
      <c r="Q11" s="315"/>
    </row>
    <row r="12" spans="1:17" ht="50.25" customHeight="1" x14ac:dyDescent="0.2">
      <c r="B12" s="351" t="s">
        <v>53</v>
      </c>
      <c r="C12" s="348" t="s">
        <v>54</v>
      </c>
      <c r="D12" s="345">
        <v>7869</v>
      </c>
      <c r="E12" s="342" t="s">
        <v>55</v>
      </c>
      <c r="F12" s="369" t="s">
        <v>56</v>
      </c>
      <c r="G12" s="369" t="s">
        <v>61</v>
      </c>
      <c r="H12" s="87" t="s">
        <v>62</v>
      </c>
      <c r="I12" s="100" t="s">
        <v>63</v>
      </c>
      <c r="J12" s="101" t="s">
        <v>60</v>
      </c>
      <c r="K12" s="101">
        <v>1</v>
      </c>
      <c r="L12" s="101">
        <v>1</v>
      </c>
      <c r="M12" s="82">
        <f t="shared" si="0"/>
        <v>1</v>
      </c>
      <c r="N12" s="81">
        <v>1</v>
      </c>
      <c r="O12" s="81">
        <v>1</v>
      </c>
      <c r="P12" s="82">
        <f t="shared" si="1"/>
        <v>1</v>
      </c>
      <c r="Q12" s="315"/>
    </row>
    <row r="13" spans="1:17" ht="93.75" customHeight="1" x14ac:dyDescent="0.2">
      <c r="B13" s="352"/>
      <c r="C13" s="349"/>
      <c r="D13" s="346"/>
      <c r="E13" s="343"/>
      <c r="F13" s="370"/>
      <c r="G13" s="370"/>
      <c r="H13" s="87" t="s">
        <v>64</v>
      </c>
      <c r="I13" s="100" t="s">
        <v>65</v>
      </c>
      <c r="J13" s="101" t="s">
        <v>60</v>
      </c>
      <c r="K13" s="101">
        <v>1</v>
      </c>
      <c r="L13" s="101">
        <v>1</v>
      </c>
      <c r="M13" s="82">
        <f t="shared" si="0"/>
        <v>1</v>
      </c>
      <c r="N13" s="81">
        <v>1</v>
      </c>
      <c r="O13" s="81">
        <v>1</v>
      </c>
      <c r="P13" s="82">
        <f t="shared" si="1"/>
        <v>1</v>
      </c>
      <c r="Q13" s="315"/>
    </row>
    <row r="14" spans="1:17" ht="52.5" customHeight="1" x14ac:dyDescent="0.2">
      <c r="B14" s="352"/>
      <c r="C14" s="349"/>
      <c r="D14" s="346"/>
      <c r="E14" s="343"/>
      <c r="F14" s="370"/>
      <c r="G14" s="370"/>
      <c r="H14" s="87" t="s">
        <v>66</v>
      </c>
      <c r="I14" s="100" t="s">
        <v>67</v>
      </c>
      <c r="J14" s="101" t="s">
        <v>60</v>
      </c>
      <c r="K14" s="101">
        <v>1</v>
      </c>
      <c r="L14" s="101">
        <v>1</v>
      </c>
      <c r="M14" s="82">
        <f t="shared" si="0"/>
        <v>1</v>
      </c>
      <c r="N14" s="81">
        <v>1</v>
      </c>
      <c r="O14" s="81">
        <v>1</v>
      </c>
      <c r="P14" s="82">
        <f>+O14/N14</f>
        <v>1</v>
      </c>
      <c r="Q14" s="315"/>
    </row>
    <row r="15" spans="1:17" ht="147" customHeight="1" x14ac:dyDescent="0.2">
      <c r="B15" s="353"/>
      <c r="C15" s="350"/>
      <c r="D15" s="347"/>
      <c r="E15" s="344"/>
      <c r="F15" s="371"/>
      <c r="G15" s="371"/>
      <c r="H15" s="87" t="s">
        <v>68</v>
      </c>
      <c r="I15" s="100" t="s">
        <v>69</v>
      </c>
      <c r="J15" s="101" t="s">
        <v>60</v>
      </c>
      <c r="K15" s="101">
        <v>118</v>
      </c>
      <c r="L15" s="81">
        <v>118</v>
      </c>
      <c r="M15" s="82">
        <f t="shared" si="0"/>
        <v>1</v>
      </c>
      <c r="N15" s="81">
        <v>118</v>
      </c>
      <c r="O15" s="81">
        <f>+L15</f>
        <v>118</v>
      </c>
      <c r="P15" s="82">
        <f t="shared" si="1"/>
        <v>1</v>
      </c>
      <c r="Q15" s="315"/>
    </row>
    <row r="16" spans="1:17" ht="42.75" customHeight="1" x14ac:dyDescent="0.2">
      <c r="B16" s="351" t="s">
        <v>53</v>
      </c>
      <c r="C16" s="363" t="s">
        <v>70</v>
      </c>
      <c r="D16" s="366">
        <v>7872</v>
      </c>
      <c r="E16" s="363" t="s">
        <v>71</v>
      </c>
      <c r="F16" s="365" t="s">
        <v>72</v>
      </c>
      <c r="G16" s="365" t="s">
        <v>73</v>
      </c>
      <c r="H16" s="87" t="s">
        <v>74</v>
      </c>
      <c r="I16" s="106" t="s">
        <v>75</v>
      </c>
      <c r="J16" s="101" t="s">
        <v>60</v>
      </c>
      <c r="K16" s="101">
        <v>0</v>
      </c>
      <c r="L16" s="101">
        <v>0</v>
      </c>
      <c r="M16" s="82">
        <v>0</v>
      </c>
      <c r="N16" s="81">
        <v>0</v>
      </c>
      <c r="O16" s="81">
        <v>0</v>
      </c>
      <c r="P16" s="82">
        <v>0</v>
      </c>
      <c r="Q16" s="315" t="s">
        <v>2922</v>
      </c>
    </row>
    <row r="17" spans="2:17" ht="46.5" customHeight="1" x14ac:dyDescent="0.2">
      <c r="B17" s="353"/>
      <c r="C17" s="363"/>
      <c r="D17" s="366"/>
      <c r="E17" s="363"/>
      <c r="F17" s="365"/>
      <c r="G17" s="365"/>
      <c r="H17" s="87" t="s">
        <v>76</v>
      </c>
      <c r="I17" s="100" t="s">
        <v>77</v>
      </c>
      <c r="J17" s="101" t="s">
        <v>49</v>
      </c>
      <c r="K17" s="101">
        <v>45</v>
      </c>
      <c r="L17" s="81">
        <v>45</v>
      </c>
      <c r="M17" s="82">
        <f t="shared" si="0"/>
        <v>1</v>
      </c>
      <c r="N17" s="101">
        <v>45</v>
      </c>
      <c r="O17" s="81">
        <v>45</v>
      </c>
      <c r="P17" s="82">
        <f t="shared" si="1"/>
        <v>1</v>
      </c>
      <c r="Q17" s="315"/>
    </row>
    <row r="18" spans="2:17" ht="292.5" customHeight="1" x14ac:dyDescent="0.2">
      <c r="B18" s="105" t="s">
        <v>53</v>
      </c>
      <c r="C18" s="65" t="s">
        <v>70</v>
      </c>
      <c r="D18" s="87">
        <v>7872</v>
      </c>
      <c r="E18" s="65" t="s">
        <v>71</v>
      </c>
      <c r="F18" s="100" t="s">
        <v>72</v>
      </c>
      <c r="G18" s="100" t="s">
        <v>78</v>
      </c>
      <c r="H18" s="87" t="s">
        <v>79</v>
      </c>
      <c r="I18" s="100" t="s">
        <v>80</v>
      </c>
      <c r="J18" s="101" t="s">
        <v>49</v>
      </c>
      <c r="K18" s="101">
        <v>1</v>
      </c>
      <c r="L18" s="81">
        <v>0.9</v>
      </c>
      <c r="M18" s="82">
        <f t="shared" si="0"/>
        <v>0.9</v>
      </c>
      <c r="N18" s="81">
        <v>1</v>
      </c>
      <c r="O18" s="81">
        <v>0.9</v>
      </c>
      <c r="P18" s="82">
        <f t="shared" si="1"/>
        <v>0.9</v>
      </c>
      <c r="Q18" s="258" t="s">
        <v>2923</v>
      </c>
    </row>
    <row r="19" spans="2:17" ht="163.5" customHeight="1" x14ac:dyDescent="0.2">
      <c r="B19" s="105" t="s">
        <v>53</v>
      </c>
      <c r="C19" s="65" t="s">
        <v>82</v>
      </c>
      <c r="D19" s="87">
        <v>7870</v>
      </c>
      <c r="E19" s="104" t="s">
        <v>83</v>
      </c>
      <c r="F19" s="100" t="s">
        <v>84</v>
      </c>
      <c r="G19" s="100" t="s">
        <v>2925</v>
      </c>
      <c r="H19" s="87" t="s">
        <v>85</v>
      </c>
      <c r="I19" s="100" t="s">
        <v>86</v>
      </c>
      <c r="J19" s="101" t="s">
        <v>49</v>
      </c>
      <c r="K19" s="253">
        <v>7.4</v>
      </c>
      <c r="L19" s="101">
        <v>9.3810000000000002</v>
      </c>
      <c r="M19" s="82">
        <v>5.7099999999999998E-2</v>
      </c>
      <c r="N19" s="253">
        <v>7.4</v>
      </c>
      <c r="O19" s="101">
        <v>9.3810000000000002</v>
      </c>
      <c r="P19" s="82">
        <v>5.7099999999999998E-2</v>
      </c>
      <c r="Q19" s="315" t="s">
        <v>2924</v>
      </c>
    </row>
    <row r="20" spans="2:17" ht="75" customHeight="1" x14ac:dyDescent="0.2">
      <c r="B20" s="105" t="s">
        <v>53</v>
      </c>
      <c r="C20" s="65" t="s">
        <v>82</v>
      </c>
      <c r="D20" s="87">
        <v>7868</v>
      </c>
      <c r="E20" s="65" t="s">
        <v>87</v>
      </c>
      <c r="F20" s="100" t="s">
        <v>88</v>
      </c>
      <c r="G20" s="100" t="s">
        <v>89</v>
      </c>
      <c r="H20" s="87" t="s">
        <v>90</v>
      </c>
      <c r="I20" s="100" t="s">
        <v>91</v>
      </c>
      <c r="J20" s="101" t="s">
        <v>60</v>
      </c>
      <c r="K20" s="125">
        <v>24</v>
      </c>
      <c r="L20" s="125">
        <v>24</v>
      </c>
      <c r="M20" s="82">
        <f t="shared" si="0"/>
        <v>1</v>
      </c>
      <c r="N20" s="125">
        <v>24</v>
      </c>
      <c r="O20" s="125">
        <v>24</v>
      </c>
      <c r="P20" s="82">
        <f t="shared" si="1"/>
        <v>1</v>
      </c>
      <c r="Q20" s="315"/>
    </row>
    <row r="21" spans="2:17" ht="54" customHeight="1" x14ac:dyDescent="0.2">
      <c r="B21" s="351" t="s">
        <v>53</v>
      </c>
      <c r="C21" s="348" t="s">
        <v>82</v>
      </c>
      <c r="D21" s="366">
        <v>7870</v>
      </c>
      <c r="E21" s="363" t="s">
        <v>83</v>
      </c>
      <c r="F21" s="365" t="s">
        <v>84</v>
      </c>
      <c r="G21" s="365" t="s">
        <v>92</v>
      </c>
      <c r="H21" s="87" t="s">
        <v>93</v>
      </c>
      <c r="I21" s="100" t="s">
        <v>94</v>
      </c>
      <c r="J21" s="101" t="s">
        <v>60</v>
      </c>
      <c r="K21" s="125">
        <v>1</v>
      </c>
      <c r="L21" s="101">
        <v>1</v>
      </c>
      <c r="M21" s="82">
        <v>1</v>
      </c>
      <c r="N21" s="81">
        <v>1</v>
      </c>
      <c r="O21" s="81">
        <v>1</v>
      </c>
      <c r="P21" s="82">
        <f t="shared" si="1"/>
        <v>1</v>
      </c>
      <c r="Q21" s="315"/>
    </row>
    <row r="22" spans="2:17" ht="260.25" customHeight="1" x14ac:dyDescent="0.2">
      <c r="B22" s="352"/>
      <c r="C22" s="349"/>
      <c r="D22" s="366"/>
      <c r="E22" s="363"/>
      <c r="F22" s="365"/>
      <c r="G22" s="365"/>
      <c r="H22" s="87" t="s">
        <v>95</v>
      </c>
      <c r="I22" s="100" t="s">
        <v>96</v>
      </c>
      <c r="J22" s="101" t="s">
        <v>60</v>
      </c>
      <c r="K22" s="125">
        <v>4118689</v>
      </c>
      <c r="L22" s="101">
        <v>4118689</v>
      </c>
      <c r="M22" s="82">
        <f t="shared" si="0"/>
        <v>1</v>
      </c>
      <c r="N22" s="125">
        <v>4118689</v>
      </c>
      <c r="O22" s="125">
        <v>4118689</v>
      </c>
      <c r="P22" s="82">
        <f t="shared" si="1"/>
        <v>1</v>
      </c>
      <c r="Q22" s="315"/>
    </row>
    <row r="23" spans="2:17" ht="157.5" customHeight="1" x14ac:dyDescent="0.2">
      <c r="B23" s="353"/>
      <c r="C23" s="350"/>
      <c r="D23" s="366"/>
      <c r="E23" s="363"/>
      <c r="F23" s="365"/>
      <c r="G23" s="365"/>
      <c r="H23" s="87" t="s">
        <v>97</v>
      </c>
      <c r="I23" s="100" t="s">
        <v>98</v>
      </c>
      <c r="J23" s="101" t="s">
        <v>60</v>
      </c>
      <c r="K23" s="125">
        <v>284902</v>
      </c>
      <c r="L23" s="101">
        <v>284902</v>
      </c>
      <c r="M23" s="82">
        <f t="shared" si="0"/>
        <v>1</v>
      </c>
      <c r="N23" s="125">
        <v>284902</v>
      </c>
      <c r="O23" s="101">
        <v>284902</v>
      </c>
      <c r="P23" s="82">
        <f t="shared" si="1"/>
        <v>1</v>
      </c>
      <c r="Q23" s="315"/>
    </row>
    <row r="24" spans="2:17" ht="60" customHeight="1" x14ac:dyDescent="0.2">
      <c r="B24" s="105" t="s">
        <v>53</v>
      </c>
      <c r="C24" s="65" t="s">
        <v>82</v>
      </c>
      <c r="D24" s="87">
        <v>7873</v>
      </c>
      <c r="E24" s="65" t="s">
        <v>99</v>
      </c>
      <c r="F24" s="100" t="s">
        <v>100</v>
      </c>
      <c r="G24" s="100" t="s">
        <v>101</v>
      </c>
      <c r="H24" s="101" t="s">
        <v>102</v>
      </c>
      <c r="I24" s="100" t="s">
        <v>103</v>
      </c>
      <c r="J24" s="101" t="s">
        <v>41</v>
      </c>
      <c r="K24" s="125">
        <v>100</v>
      </c>
      <c r="L24" s="101">
        <v>100</v>
      </c>
      <c r="M24" s="82">
        <f t="shared" si="0"/>
        <v>1</v>
      </c>
      <c r="N24" s="81">
        <v>100</v>
      </c>
      <c r="O24" s="81">
        <v>100</v>
      </c>
      <c r="P24" s="82">
        <f t="shared" si="1"/>
        <v>1</v>
      </c>
      <c r="Q24" s="133"/>
    </row>
    <row r="25" spans="2:17" ht="90" customHeight="1" x14ac:dyDescent="0.2">
      <c r="B25" s="105" t="s">
        <v>53</v>
      </c>
      <c r="C25" s="65" t="s">
        <v>82</v>
      </c>
      <c r="D25" s="87">
        <v>7868</v>
      </c>
      <c r="E25" s="65" t="s">
        <v>87</v>
      </c>
      <c r="F25" s="100" t="s">
        <v>104</v>
      </c>
      <c r="G25" s="100" t="s">
        <v>105</v>
      </c>
      <c r="H25" s="87" t="s">
        <v>106</v>
      </c>
      <c r="I25" s="100" t="s">
        <v>107</v>
      </c>
      <c r="J25" s="101" t="s">
        <v>60</v>
      </c>
      <c r="K25" s="101">
        <v>20</v>
      </c>
      <c r="L25" s="101">
        <v>20</v>
      </c>
      <c r="M25" s="82">
        <f t="shared" si="0"/>
        <v>1</v>
      </c>
      <c r="N25" s="101">
        <v>20</v>
      </c>
      <c r="O25" s="101">
        <v>20</v>
      </c>
      <c r="P25" s="82">
        <f t="shared" si="1"/>
        <v>1</v>
      </c>
      <c r="Q25" s="76"/>
    </row>
    <row r="26" spans="2:17" ht="66" customHeight="1" x14ac:dyDescent="0.2">
      <c r="B26" s="105" t="s">
        <v>53</v>
      </c>
      <c r="C26" s="65" t="s">
        <v>82</v>
      </c>
      <c r="D26" s="87">
        <v>7868</v>
      </c>
      <c r="E26" s="65" t="s">
        <v>87</v>
      </c>
      <c r="F26" s="100" t="s">
        <v>104</v>
      </c>
      <c r="G26" s="100" t="s">
        <v>108</v>
      </c>
      <c r="H26" s="87" t="s">
        <v>109</v>
      </c>
      <c r="I26" s="100" t="s">
        <v>110</v>
      </c>
      <c r="J26" s="101" t="s">
        <v>49</v>
      </c>
      <c r="K26" s="128">
        <v>52.76</v>
      </c>
      <c r="L26" s="128">
        <v>52.76</v>
      </c>
      <c r="M26" s="82">
        <f t="shared" si="0"/>
        <v>1</v>
      </c>
      <c r="N26" s="128">
        <v>52.76</v>
      </c>
      <c r="O26" s="128">
        <v>52.76</v>
      </c>
      <c r="P26" s="82">
        <f t="shared" si="1"/>
        <v>1</v>
      </c>
      <c r="Q26" s="76"/>
    </row>
    <row r="27" spans="2:17" ht="98.25" customHeight="1" x14ac:dyDescent="0.2">
      <c r="B27" s="364" t="s">
        <v>53</v>
      </c>
      <c r="C27" s="363" t="s">
        <v>82</v>
      </c>
      <c r="D27" s="366">
        <v>7867</v>
      </c>
      <c r="E27" s="363" t="s">
        <v>111</v>
      </c>
      <c r="F27" s="365" t="s">
        <v>112</v>
      </c>
      <c r="G27" s="365" t="s">
        <v>113</v>
      </c>
      <c r="H27" s="87" t="s">
        <v>114</v>
      </c>
      <c r="I27" s="100" t="s">
        <v>115</v>
      </c>
      <c r="J27" s="101" t="s">
        <v>49</v>
      </c>
      <c r="K27" s="101">
        <v>70</v>
      </c>
      <c r="L27" s="101">
        <v>70</v>
      </c>
      <c r="M27" s="82">
        <f t="shared" si="0"/>
        <v>1</v>
      </c>
      <c r="N27" s="101">
        <v>70</v>
      </c>
      <c r="O27" s="101">
        <v>70</v>
      </c>
      <c r="P27" s="82">
        <f t="shared" si="1"/>
        <v>1</v>
      </c>
      <c r="Q27" s="133"/>
    </row>
    <row r="28" spans="2:17" ht="45" x14ac:dyDescent="0.2">
      <c r="B28" s="364"/>
      <c r="C28" s="363"/>
      <c r="D28" s="366"/>
      <c r="E28" s="363"/>
      <c r="F28" s="365"/>
      <c r="G28" s="365"/>
      <c r="H28" s="87" t="s">
        <v>116</v>
      </c>
      <c r="I28" s="100" t="s">
        <v>117</v>
      </c>
      <c r="J28" s="101" t="s">
        <v>60</v>
      </c>
      <c r="K28" s="125">
        <v>25</v>
      </c>
      <c r="L28" s="125">
        <v>25</v>
      </c>
      <c r="M28" s="82">
        <f t="shared" si="0"/>
        <v>1</v>
      </c>
      <c r="N28" s="125">
        <v>25</v>
      </c>
      <c r="O28" s="125">
        <v>25</v>
      </c>
      <c r="P28" s="82">
        <f t="shared" si="1"/>
        <v>1</v>
      </c>
      <c r="Q28" s="315"/>
    </row>
    <row r="29" spans="2:17" x14ac:dyDescent="0.2">
      <c r="N29" s="185"/>
      <c r="O29" s="186"/>
    </row>
    <row r="30" spans="2:17" ht="30.75" customHeight="1" x14ac:dyDescent="0.2">
      <c r="B30" s="340" t="s">
        <v>118</v>
      </c>
      <c r="C30" s="340"/>
      <c r="D30" s="340"/>
      <c r="E30" s="340"/>
      <c r="N30" s="185"/>
      <c r="O30" s="187"/>
    </row>
    <row r="31" spans="2:17" ht="81" customHeight="1" x14ac:dyDescent="0.2">
      <c r="B31" s="367" t="s">
        <v>2926</v>
      </c>
      <c r="C31" s="367"/>
      <c r="D31" s="367"/>
      <c r="E31" s="367"/>
      <c r="F31" s="367"/>
      <c r="G31" s="367"/>
      <c r="N31" s="185"/>
      <c r="O31" s="186"/>
    </row>
    <row r="32" spans="2:17" x14ac:dyDescent="0.2">
      <c r="B32" s="340"/>
      <c r="C32" s="340"/>
      <c r="D32" s="340"/>
      <c r="E32" s="340"/>
      <c r="N32" s="185"/>
    </row>
    <row r="33" spans="14:14" x14ac:dyDescent="0.2">
      <c r="N33" s="185"/>
    </row>
    <row r="34" spans="14:14" x14ac:dyDescent="0.2">
      <c r="N34" s="185"/>
    </row>
    <row r="35" spans="14:14" x14ac:dyDescent="0.2">
      <c r="N35" s="185"/>
    </row>
    <row r="36" spans="14:14" x14ac:dyDescent="0.2">
      <c r="N36" s="185"/>
    </row>
    <row r="37" spans="14:14" x14ac:dyDescent="0.2">
      <c r="N37" s="185"/>
    </row>
    <row r="38" spans="14:14" x14ac:dyDescent="0.2">
      <c r="N38" s="185"/>
    </row>
    <row r="39" spans="14:14" x14ac:dyDescent="0.2">
      <c r="N39" s="185"/>
    </row>
    <row r="40" spans="14:14" x14ac:dyDescent="0.2">
      <c r="N40" s="185"/>
    </row>
    <row r="41" spans="14:14" x14ac:dyDescent="0.2">
      <c r="N41" s="185"/>
    </row>
    <row r="42" spans="14:14" x14ac:dyDescent="0.2">
      <c r="N42" s="185"/>
    </row>
    <row r="43" spans="14:14" x14ac:dyDescent="0.2">
      <c r="N43" s="185"/>
    </row>
    <row r="44" spans="14:14" x14ac:dyDescent="0.2">
      <c r="N44" s="185"/>
    </row>
    <row r="45" spans="14:14" x14ac:dyDescent="0.2">
      <c r="N45" s="185"/>
    </row>
    <row r="46" spans="14:14" x14ac:dyDescent="0.2">
      <c r="N46" s="185"/>
    </row>
    <row r="47" spans="14:14" x14ac:dyDescent="0.2">
      <c r="N47" s="185"/>
    </row>
    <row r="48" spans="14:14" x14ac:dyDescent="0.2">
      <c r="N48" s="185"/>
    </row>
    <row r="49" spans="14:14" x14ac:dyDescent="0.2">
      <c r="N49" s="185"/>
    </row>
    <row r="50" spans="14:14" x14ac:dyDescent="0.2">
      <c r="N50" s="185"/>
    </row>
    <row r="51" spans="14:14" x14ac:dyDescent="0.2">
      <c r="N51" s="185"/>
    </row>
    <row r="52" spans="14:14" x14ac:dyDescent="0.2">
      <c r="N52" s="185"/>
    </row>
    <row r="53" spans="14:14" x14ac:dyDescent="0.2">
      <c r="N53" s="185"/>
    </row>
    <row r="54" spans="14:14" x14ac:dyDescent="0.2">
      <c r="N54" s="185"/>
    </row>
    <row r="55" spans="14:14" x14ac:dyDescent="0.2">
      <c r="N55" s="185"/>
    </row>
    <row r="56" spans="14:14" x14ac:dyDescent="0.2">
      <c r="N56" s="185"/>
    </row>
    <row r="57" spans="14:14" x14ac:dyDescent="0.2">
      <c r="N57" s="185"/>
    </row>
  </sheetData>
  <sheetProtection algorithmName="SHA-512" hashValue="cLSses/mTDMdyKC+Wz6G7pD1LnuVYomKVGrWUFdI5g8eKqH5Yzv1R260gbr8hc5Rg3FzH3I5K1Qti46IowfKOw==" saltValue="j4Z8Ym+wlkdrUVHjMXyltg==" spinCount="100000" sheet="1" objects="1" scenarios="1"/>
  <autoFilter ref="A5:Q28" xr:uid="{00000000-0001-0000-0100-000000000000}"/>
  <mergeCells count="37">
    <mergeCell ref="B16:B17"/>
    <mergeCell ref="F6:F8"/>
    <mergeCell ref="D1:F1"/>
    <mergeCell ref="D2:F2"/>
    <mergeCell ref="D3:F3"/>
    <mergeCell ref="G21:G23"/>
    <mergeCell ref="F27:F28"/>
    <mergeCell ref="G27:G28"/>
    <mergeCell ref="D21:D23"/>
    <mergeCell ref="E21:E23"/>
    <mergeCell ref="D27:D28"/>
    <mergeCell ref="E27:E28"/>
    <mergeCell ref="F21:F23"/>
    <mergeCell ref="G12:G15"/>
    <mergeCell ref="F12:F15"/>
    <mergeCell ref="G6:G8"/>
    <mergeCell ref="G16:G17"/>
    <mergeCell ref="D16:D17"/>
    <mergeCell ref="C16:C17"/>
    <mergeCell ref="E16:E17"/>
    <mergeCell ref="F16:F17"/>
    <mergeCell ref="B30:E30"/>
    <mergeCell ref="B32:E32"/>
    <mergeCell ref="A6:A8"/>
    <mergeCell ref="E12:E15"/>
    <mergeCell ref="D12:D15"/>
    <mergeCell ref="C12:C15"/>
    <mergeCell ref="B12:B15"/>
    <mergeCell ref="E6:E8"/>
    <mergeCell ref="C6:C8"/>
    <mergeCell ref="D6:D8"/>
    <mergeCell ref="B21:B23"/>
    <mergeCell ref="B6:B8"/>
    <mergeCell ref="C27:C28"/>
    <mergeCell ref="B27:B28"/>
    <mergeCell ref="C21:C23"/>
    <mergeCell ref="B31:G31"/>
  </mergeCells>
  <phoneticPr fontId="23" type="noConversion"/>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2"/>
  <dimension ref="A1:AD1048502"/>
  <sheetViews>
    <sheetView topLeftCell="S1" zoomScale="55" zoomScaleNormal="55" workbookViewId="0">
      <selection activeCell="AD1" sqref="AD1:AD1048576"/>
    </sheetView>
  </sheetViews>
  <sheetFormatPr baseColWidth="10" defaultColWidth="48.28515625" defaultRowHeight="74.099999999999994" customHeight="1" x14ac:dyDescent="0.25"/>
  <cols>
    <col min="1" max="1" width="29.28515625" style="67" hidden="1" customWidth="1"/>
    <col min="2" max="2" width="32.5703125" style="67" hidden="1" customWidth="1"/>
    <col min="3" max="3" width="15.28515625" style="67" customWidth="1"/>
    <col min="4" max="4" width="43" style="67" customWidth="1"/>
    <col min="5" max="5" width="57.28515625" style="68" customWidth="1"/>
    <col min="6" max="8" width="22.140625" style="69" customWidth="1"/>
    <col min="9" max="9" width="53.140625" style="67" customWidth="1"/>
    <col min="10" max="13" width="20.28515625" style="69" customWidth="1"/>
    <col min="14" max="14" width="21.28515625" style="67" customWidth="1"/>
    <col min="15" max="15" width="25.5703125" style="70" customWidth="1"/>
    <col min="16" max="18" width="31.85546875" style="71" customWidth="1"/>
    <col min="19" max="20" width="31.85546875" style="69" customWidth="1"/>
    <col min="21" max="21" width="31.85546875" style="71" customWidth="1"/>
    <col min="22" max="22" width="14.28515625" style="71" customWidth="1"/>
    <col min="23" max="23" width="33.7109375" style="72" customWidth="1"/>
    <col min="24" max="24" width="24.28515625" style="71" customWidth="1"/>
    <col min="25" max="25" width="27.7109375" style="71" customWidth="1"/>
    <col min="26" max="26" width="25.42578125" style="71" customWidth="1"/>
    <col min="27" max="27" width="16.140625" style="71" customWidth="1"/>
    <col min="28" max="28" width="15.85546875" style="67" customWidth="1"/>
    <col min="29" max="29" width="17.5703125" style="71" customWidth="1"/>
    <col min="30" max="30" width="0" style="67" hidden="1" customWidth="1"/>
    <col min="31" max="16384" width="48.28515625" style="67"/>
  </cols>
  <sheetData>
    <row r="1" spans="1:30" ht="15.95" customHeight="1" thickBot="1" x14ac:dyDescent="0.3">
      <c r="AA1" s="71" t="s">
        <v>119</v>
      </c>
    </row>
    <row r="2" spans="1:30" ht="25.5" customHeight="1" x14ac:dyDescent="0.25">
      <c r="A2" s="44"/>
      <c r="B2" s="44"/>
      <c r="C2" s="43"/>
      <c r="D2" s="368" t="s">
        <v>15</v>
      </c>
      <c r="E2" s="368"/>
      <c r="F2" s="368"/>
      <c r="G2" s="66"/>
      <c r="H2" s="66"/>
      <c r="I2" s="42"/>
      <c r="J2" s="66"/>
      <c r="K2" s="66"/>
      <c r="L2" s="66"/>
      <c r="M2" s="59"/>
      <c r="N2" s="42"/>
      <c r="O2" s="368"/>
      <c r="P2" s="368"/>
      <c r="Q2" s="372"/>
      <c r="R2" s="368"/>
      <c r="S2" s="368"/>
      <c r="T2" s="368"/>
      <c r="U2" s="368"/>
      <c r="V2" s="368"/>
      <c r="W2" s="368"/>
      <c r="X2" s="368"/>
      <c r="Y2" s="66"/>
      <c r="Z2" s="66"/>
      <c r="AA2" s="66"/>
      <c r="AB2" s="66"/>
      <c r="AC2" s="66"/>
    </row>
    <row r="3" spans="1:30" ht="22.5" customHeight="1" x14ac:dyDescent="0.25">
      <c r="A3" s="44"/>
      <c r="B3" s="44"/>
      <c r="C3" s="44"/>
      <c r="D3" s="368" t="s">
        <v>120</v>
      </c>
      <c r="E3" s="368"/>
      <c r="F3" s="368"/>
      <c r="G3" s="66"/>
      <c r="H3" s="66"/>
      <c r="I3" s="42"/>
      <c r="J3" s="66"/>
      <c r="K3" s="66"/>
      <c r="L3" s="66"/>
      <c r="M3" s="59"/>
      <c r="N3" s="42"/>
      <c r="O3" s="368"/>
      <c r="P3" s="368"/>
      <c r="Q3" s="372"/>
      <c r="R3" s="368"/>
      <c r="S3" s="368"/>
      <c r="T3" s="368"/>
      <c r="U3" s="368"/>
      <c r="V3" s="368"/>
      <c r="W3" s="368"/>
      <c r="X3" s="368"/>
      <c r="Y3" s="66"/>
      <c r="Z3" s="66"/>
      <c r="AA3" s="66"/>
      <c r="AB3" s="66"/>
      <c r="AC3" s="66"/>
    </row>
    <row r="4" spans="1:30" ht="23.25" customHeight="1" thickBot="1" x14ac:dyDescent="0.3">
      <c r="A4" s="44"/>
      <c r="B4" s="44"/>
      <c r="C4" s="44"/>
      <c r="D4" s="368" t="s">
        <v>2</v>
      </c>
      <c r="E4" s="368"/>
      <c r="F4" s="368"/>
      <c r="G4" s="66"/>
      <c r="H4" s="66"/>
      <c r="I4" s="42"/>
      <c r="J4" s="66"/>
      <c r="K4" s="66"/>
      <c r="L4" s="66"/>
      <c r="M4" s="59"/>
      <c r="N4" s="42"/>
      <c r="O4" s="59"/>
      <c r="P4" s="59"/>
      <c r="Q4" s="66"/>
      <c r="R4" s="59"/>
      <c r="S4" s="136"/>
      <c r="T4" s="136"/>
      <c r="U4" s="59"/>
      <c r="V4" s="59"/>
      <c r="W4" s="59"/>
      <c r="X4" s="73" t="s">
        <v>17</v>
      </c>
      <c r="Y4" s="66"/>
      <c r="Z4" s="66"/>
      <c r="AA4" s="66"/>
      <c r="AB4" s="66"/>
      <c r="AC4" s="66"/>
    </row>
    <row r="5" spans="1:30" ht="23.1" customHeight="1" x14ac:dyDescent="0.25"/>
    <row r="6" spans="1:30" s="75" customFormat="1" ht="131.25" customHeight="1" x14ac:dyDescent="0.25">
      <c r="A6" s="52" t="s">
        <v>121</v>
      </c>
      <c r="B6" s="52" t="s">
        <v>122</v>
      </c>
      <c r="C6" s="25" t="s">
        <v>123</v>
      </c>
      <c r="D6" s="25" t="s">
        <v>124</v>
      </c>
      <c r="E6" s="25" t="s">
        <v>125</v>
      </c>
      <c r="F6" s="25" t="s">
        <v>126</v>
      </c>
      <c r="G6" s="25" t="s">
        <v>127</v>
      </c>
      <c r="H6" s="74" t="s">
        <v>128</v>
      </c>
      <c r="I6" s="25" t="s">
        <v>129</v>
      </c>
      <c r="J6" s="25" t="s">
        <v>130</v>
      </c>
      <c r="K6" s="25" t="s">
        <v>131</v>
      </c>
      <c r="L6" s="25" t="s">
        <v>132</v>
      </c>
      <c r="M6" s="25" t="s">
        <v>133</v>
      </c>
      <c r="N6" s="25" t="s">
        <v>134</v>
      </c>
      <c r="O6" s="25" t="s">
        <v>135</v>
      </c>
      <c r="P6" s="25" t="s">
        <v>136</v>
      </c>
      <c r="Q6" s="25" t="s">
        <v>137</v>
      </c>
      <c r="R6" s="74" t="s">
        <v>138</v>
      </c>
      <c r="S6" s="137" t="s">
        <v>139</v>
      </c>
      <c r="T6" s="137" t="s">
        <v>140</v>
      </c>
      <c r="U6" s="135" t="s">
        <v>141</v>
      </c>
      <c r="V6" s="25" t="s">
        <v>142</v>
      </c>
      <c r="W6" s="25" t="s">
        <v>143</v>
      </c>
      <c r="X6" s="25" t="s">
        <v>144</v>
      </c>
      <c r="Y6" s="25" t="s">
        <v>145</v>
      </c>
      <c r="Z6" s="74" t="s">
        <v>146</v>
      </c>
      <c r="AA6" s="134" t="s">
        <v>147</v>
      </c>
      <c r="AB6" s="134" t="s">
        <v>148</v>
      </c>
      <c r="AC6" s="135" t="s">
        <v>149</v>
      </c>
      <c r="AD6" s="74" t="s">
        <v>33</v>
      </c>
    </row>
    <row r="7" spans="1:30" ht="105" x14ac:dyDescent="0.25">
      <c r="A7" s="76" t="s">
        <v>53</v>
      </c>
      <c r="B7" s="76" t="s">
        <v>82</v>
      </c>
      <c r="C7" s="77">
        <v>7867</v>
      </c>
      <c r="D7" s="76" t="s">
        <v>150</v>
      </c>
      <c r="E7" s="78" t="s">
        <v>151</v>
      </c>
      <c r="F7" s="79">
        <v>100</v>
      </c>
      <c r="G7" s="79">
        <v>100</v>
      </c>
      <c r="H7" s="252">
        <f>+G7/F7</f>
        <v>1</v>
      </c>
      <c r="I7" s="78" t="s">
        <v>152</v>
      </c>
      <c r="J7" s="79">
        <v>100</v>
      </c>
      <c r="K7" s="79">
        <v>100</v>
      </c>
      <c r="L7" s="252">
        <f>+K7/J7</f>
        <v>1</v>
      </c>
      <c r="M7" s="80" t="s">
        <v>114</v>
      </c>
      <c r="N7" s="76" t="s">
        <v>153</v>
      </c>
      <c r="O7" s="77" t="s">
        <v>154</v>
      </c>
      <c r="P7" s="81">
        <v>70</v>
      </c>
      <c r="Q7" s="81">
        <v>70</v>
      </c>
      <c r="R7" s="129">
        <f>+Q7/P7</f>
        <v>1</v>
      </c>
      <c r="S7" s="81">
        <v>70</v>
      </c>
      <c r="T7" s="81">
        <v>70</v>
      </c>
      <c r="U7" s="129">
        <f>+T7/S7</f>
        <v>1</v>
      </c>
      <c r="V7" s="83">
        <v>1</v>
      </c>
      <c r="W7" s="78" t="s">
        <v>155</v>
      </c>
      <c r="X7" s="176">
        <v>100</v>
      </c>
      <c r="Y7" s="176">
        <v>100</v>
      </c>
      <c r="Z7" s="110">
        <f t="shared" ref="Z7:Z70" si="0">+Y7/X7</f>
        <v>1</v>
      </c>
      <c r="AA7" s="176">
        <v>100</v>
      </c>
      <c r="AB7" s="176">
        <v>100</v>
      </c>
      <c r="AC7" s="110">
        <f>+AB7/AA7</f>
        <v>1</v>
      </c>
      <c r="AD7" s="77"/>
    </row>
    <row r="8" spans="1:30" ht="105" x14ac:dyDescent="0.25">
      <c r="A8" s="76" t="s">
        <v>53</v>
      </c>
      <c r="B8" s="76" t="s">
        <v>82</v>
      </c>
      <c r="C8" s="77">
        <v>7867</v>
      </c>
      <c r="D8" s="76" t="s">
        <v>150</v>
      </c>
      <c r="E8" s="78" t="s">
        <v>151</v>
      </c>
      <c r="F8" s="79">
        <v>100</v>
      </c>
      <c r="G8" s="79">
        <v>100</v>
      </c>
      <c r="H8" s="252">
        <f t="shared" ref="H8:H71" si="1">+G8/F8</f>
        <v>1</v>
      </c>
      <c r="I8" s="78" t="s">
        <v>152</v>
      </c>
      <c r="J8" s="79">
        <v>100</v>
      </c>
      <c r="K8" s="79">
        <v>100</v>
      </c>
      <c r="L8" s="252">
        <f t="shared" ref="L8:L71" si="2">+K8/J8</f>
        <v>1</v>
      </c>
      <c r="M8" s="80" t="s">
        <v>114</v>
      </c>
      <c r="N8" s="76" t="s">
        <v>153</v>
      </c>
      <c r="O8" s="77" t="s">
        <v>154</v>
      </c>
      <c r="P8" s="81">
        <v>70</v>
      </c>
      <c r="Q8" s="81">
        <v>70</v>
      </c>
      <c r="R8" s="129">
        <f t="shared" ref="R8:R71" si="3">+Q8/P8</f>
        <v>1</v>
      </c>
      <c r="S8" s="81">
        <v>70</v>
      </c>
      <c r="T8" s="81">
        <v>70</v>
      </c>
      <c r="U8" s="129">
        <f t="shared" ref="U8:U71" si="4">+T8/S8</f>
        <v>1</v>
      </c>
      <c r="V8" s="83">
        <v>2</v>
      </c>
      <c r="W8" s="78" t="s">
        <v>156</v>
      </c>
      <c r="X8" s="176">
        <v>100</v>
      </c>
      <c r="Y8" s="176">
        <v>100</v>
      </c>
      <c r="Z8" s="110">
        <f t="shared" si="0"/>
        <v>1</v>
      </c>
      <c r="AA8" s="176">
        <v>100</v>
      </c>
      <c r="AB8" s="176">
        <v>100</v>
      </c>
      <c r="AC8" s="110">
        <f t="shared" ref="AC8:AC71" si="5">+AB8/AA8</f>
        <v>1</v>
      </c>
      <c r="AD8" s="77"/>
    </row>
    <row r="9" spans="1:30" ht="167.25" customHeight="1" x14ac:dyDescent="0.25">
      <c r="A9" s="76" t="s">
        <v>53</v>
      </c>
      <c r="B9" s="76" t="s">
        <v>82</v>
      </c>
      <c r="C9" s="77">
        <v>7867</v>
      </c>
      <c r="D9" s="76" t="s">
        <v>150</v>
      </c>
      <c r="E9" s="78" t="s">
        <v>151</v>
      </c>
      <c r="F9" s="79">
        <v>100</v>
      </c>
      <c r="G9" s="79">
        <v>100</v>
      </c>
      <c r="H9" s="252">
        <f t="shared" si="1"/>
        <v>1</v>
      </c>
      <c r="I9" s="84" t="s">
        <v>157</v>
      </c>
      <c r="J9" s="79">
        <v>100</v>
      </c>
      <c r="K9" s="79">
        <v>100</v>
      </c>
      <c r="L9" s="252">
        <f t="shared" si="2"/>
        <v>1</v>
      </c>
      <c r="M9" s="80" t="s">
        <v>158</v>
      </c>
      <c r="N9" s="76" t="s">
        <v>159</v>
      </c>
      <c r="O9" s="77" t="s">
        <v>41</v>
      </c>
      <c r="P9" s="81">
        <v>100</v>
      </c>
      <c r="Q9" s="81">
        <v>100</v>
      </c>
      <c r="R9" s="129">
        <f t="shared" si="3"/>
        <v>1</v>
      </c>
      <c r="S9" s="81">
        <v>100</v>
      </c>
      <c r="T9" s="81">
        <v>100</v>
      </c>
      <c r="U9" s="129">
        <f t="shared" si="4"/>
        <v>1</v>
      </c>
      <c r="V9" s="83">
        <v>1</v>
      </c>
      <c r="W9" s="78" t="s">
        <v>160</v>
      </c>
      <c r="X9" s="176">
        <v>100</v>
      </c>
      <c r="Y9" s="176">
        <v>100</v>
      </c>
      <c r="Z9" s="110">
        <f t="shared" si="0"/>
        <v>1</v>
      </c>
      <c r="AA9" s="176">
        <v>100</v>
      </c>
      <c r="AB9" s="176">
        <v>100</v>
      </c>
      <c r="AC9" s="110">
        <f t="shared" si="5"/>
        <v>1</v>
      </c>
      <c r="AD9" s="77"/>
    </row>
    <row r="10" spans="1:30" ht="74.099999999999994" customHeight="1" x14ac:dyDescent="0.25">
      <c r="A10" s="76" t="s">
        <v>53</v>
      </c>
      <c r="B10" s="76" t="s">
        <v>82</v>
      </c>
      <c r="C10" s="77">
        <v>7867</v>
      </c>
      <c r="D10" s="76" t="s">
        <v>150</v>
      </c>
      <c r="E10" s="78" t="s">
        <v>151</v>
      </c>
      <c r="F10" s="79">
        <v>100</v>
      </c>
      <c r="G10" s="79">
        <v>100</v>
      </c>
      <c r="H10" s="252">
        <f t="shared" si="1"/>
        <v>1</v>
      </c>
      <c r="I10" s="84" t="s">
        <v>157</v>
      </c>
      <c r="J10" s="79">
        <v>100</v>
      </c>
      <c r="K10" s="79">
        <v>100</v>
      </c>
      <c r="L10" s="252">
        <f t="shared" si="2"/>
        <v>1</v>
      </c>
      <c r="M10" s="80" t="s">
        <v>158</v>
      </c>
      <c r="N10" s="76" t="s">
        <v>159</v>
      </c>
      <c r="O10" s="77" t="s">
        <v>41</v>
      </c>
      <c r="P10" s="81">
        <v>100</v>
      </c>
      <c r="Q10" s="81">
        <v>100</v>
      </c>
      <c r="R10" s="129">
        <f t="shared" si="3"/>
        <v>1</v>
      </c>
      <c r="S10" s="81">
        <v>100</v>
      </c>
      <c r="T10" s="81">
        <v>100</v>
      </c>
      <c r="U10" s="129">
        <f t="shared" si="4"/>
        <v>1</v>
      </c>
      <c r="V10" s="83">
        <v>2</v>
      </c>
      <c r="W10" s="78" t="s">
        <v>161</v>
      </c>
      <c r="X10" s="176">
        <v>100</v>
      </c>
      <c r="Y10" s="176">
        <v>100</v>
      </c>
      <c r="Z10" s="110">
        <f t="shared" si="0"/>
        <v>1</v>
      </c>
      <c r="AA10" s="176">
        <v>100</v>
      </c>
      <c r="AB10" s="176">
        <v>100</v>
      </c>
      <c r="AC10" s="110">
        <f t="shared" si="5"/>
        <v>1</v>
      </c>
      <c r="AD10" s="77"/>
    </row>
    <row r="11" spans="1:30" ht="135" x14ac:dyDescent="0.25">
      <c r="A11" s="76" t="s">
        <v>53</v>
      </c>
      <c r="B11" s="76" t="s">
        <v>82</v>
      </c>
      <c r="C11" s="77">
        <v>7867</v>
      </c>
      <c r="D11" s="76" t="s">
        <v>150</v>
      </c>
      <c r="E11" s="78" t="s">
        <v>151</v>
      </c>
      <c r="F11" s="79">
        <v>100</v>
      </c>
      <c r="G11" s="79">
        <v>100</v>
      </c>
      <c r="H11" s="252">
        <f t="shared" si="1"/>
        <v>1</v>
      </c>
      <c r="I11" s="84" t="s">
        <v>157</v>
      </c>
      <c r="J11" s="79">
        <v>100</v>
      </c>
      <c r="K11" s="79">
        <v>100</v>
      </c>
      <c r="L11" s="252">
        <f t="shared" si="2"/>
        <v>1</v>
      </c>
      <c r="M11" s="80" t="s">
        <v>158</v>
      </c>
      <c r="N11" s="76" t="s">
        <v>159</v>
      </c>
      <c r="O11" s="77" t="s">
        <v>41</v>
      </c>
      <c r="P11" s="81">
        <v>100</v>
      </c>
      <c r="Q11" s="81">
        <v>100</v>
      </c>
      <c r="R11" s="129">
        <f t="shared" si="3"/>
        <v>1</v>
      </c>
      <c r="S11" s="81">
        <v>100</v>
      </c>
      <c r="T11" s="81">
        <v>100</v>
      </c>
      <c r="U11" s="129">
        <f t="shared" si="4"/>
        <v>1</v>
      </c>
      <c r="V11" s="83">
        <v>3</v>
      </c>
      <c r="W11" s="78" t="s">
        <v>162</v>
      </c>
      <c r="X11" s="176">
        <v>100</v>
      </c>
      <c r="Y11" s="176">
        <v>100</v>
      </c>
      <c r="Z11" s="110">
        <f t="shared" si="0"/>
        <v>1</v>
      </c>
      <c r="AA11" s="176">
        <v>100</v>
      </c>
      <c r="AB11" s="176">
        <v>100</v>
      </c>
      <c r="AC11" s="110">
        <f t="shared" si="5"/>
        <v>1</v>
      </c>
      <c r="AD11" s="77"/>
    </row>
    <row r="12" spans="1:30" ht="165" x14ac:dyDescent="0.25">
      <c r="A12" s="76" t="s">
        <v>53</v>
      </c>
      <c r="B12" s="76" t="s">
        <v>82</v>
      </c>
      <c r="C12" s="77">
        <v>7867</v>
      </c>
      <c r="D12" s="76" t="s">
        <v>150</v>
      </c>
      <c r="E12" s="78" t="s">
        <v>151</v>
      </c>
      <c r="F12" s="79">
        <v>100</v>
      </c>
      <c r="G12" s="79">
        <v>100</v>
      </c>
      <c r="H12" s="252">
        <f t="shared" si="1"/>
        <v>1</v>
      </c>
      <c r="I12" s="84" t="s">
        <v>157</v>
      </c>
      <c r="J12" s="79">
        <v>100</v>
      </c>
      <c r="K12" s="79">
        <v>100</v>
      </c>
      <c r="L12" s="252">
        <f t="shared" si="2"/>
        <v>1</v>
      </c>
      <c r="M12" s="80" t="s">
        <v>163</v>
      </c>
      <c r="N12" s="76" t="s">
        <v>164</v>
      </c>
      <c r="O12" s="77" t="s">
        <v>60</v>
      </c>
      <c r="P12" s="111">
        <v>2</v>
      </c>
      <c r="Q12" s="111">
        <v>2</v>
      </c>
      <c r="R12" s="129">
        <f t="shared" si="3"/>
        <v>1</v>
      </c>
      <c r="S12" s="111">
        <v>2</v>
      </c>
      <c r="T12" s="111">
        <v>2</v>
      </c>
      <c r="U12" s="129">
        <f t="shared" si="4"/>
        <v>1</v>
      </c>
      <c r="V12" s="83">
        <v>1</v>
      </c>
      <c r="W12" s="78" t="s">
        <v>165</v>
      </c>
      <c r="X12" s="176">
        <v>100</v>
      </c>
      <c r="Y12" s="176">
        <v>100</v>
      </c>
      <c r="Z12" s="110">
        <f t="shared" si="0"/>
        <v>1</v>
      </c>
      <c r="AA12" s="176">
        <v>100</v>
      </c>
      <c r="AB12" s="176">
        <v>100</v>
      </c>
      <c r="AC12" s="110">
        <f t="shared" si="5"/>
        <v>1</v>
      </c>
      <c r="AD12" s="77"/>
    </row>
    <row r="13" spans="1:30" ht="135" x14ac:dyDescent="0.25">
      <c r="A13" s="76" t="s">
        <v>53</v>
      </c>
      <c r="B13" s="76" t="s">
        <v>82</v>
      </c>
      <c r="C13" s="77">
        <v>7867</v>
      </c>
      <c r="D13" s="76" t="s">
        <v>166</v>
      </c>
      <c r="E13" s="78" t="s">
        <v>151</v>
      </c>
      <c r="F13" s="79">
        <v>100</v>
      </c>
      <c r="G13" s="79">
        <v>100</v>
      </c>
      <c r="H13" s="252">
        <f t="shared" si="1"/>
        <v>1</v>
      </c>
      <c r="I13" s="84" t="s">
        <v>157</v>
      </c>
      <c r="J13" s="79">
        <v>100</v>
      </c>
      <c r="K13" s="79">
        <v>100</v>
      </c>
      <c r="L13" s="252">
        <f t="shared" si="2"/>
        <v>1</v>
      </c>
      <c r="M13" s="80" t="s">
        <v>116</v>
      </c>
      <c r="N13" s="76" t="s">
        <v>167</v>
      </c>
      <c r="O13" s="77" t="s">
        <v>60</v>
      </c>
      <c r="P13" s="111">
        <v>25</v>
      </c>
      <c r="Q13" s="111">
        <v>25</v>
      </c>
      <c r="R13" s="129">
        <f t="shared" si="3"/>
        <v>1</v>
      </c>
      <c r="S13" s="111">
        <v>25</v>
      </c>
      <c r="T13" s="111">
        <v>25</v>
      </c>
      <c r="U13" s="129">
        <f t="shared" si="4"/>
        <v>1</v>
      </c>
      <c r="V13" s="83">
        <v>1</v>
      </c>
      <c r="W13" s="78" t="s">
        <v>168</v>
      </c>
      <c r="X13" s="176">
        <v>100</v>
      </c>
      <c r="Y13" s="176">
        <v>100</v>
      </c>
      <c r="Z13" s="110">
        <f t="shared" si="0"/>
        <v>1</v>
      </c>
      <c r="AA13" s="176">
        <v>100</v>
      </c>
      <c r="AB13" s="176">
        <v>100</v>
      </c>
      <c r="AC13" s="110">
        <f t="shared" si="5"/>
        <v>1</v>
      </c>
      <c r="AD13" s="77"/>
    </row>
    <row r="14" spans="1:30" ht="74.099999999999994" customHeight="1" x14ac:dyDescent="0.25">
      <c r="A14" s="76" t="s">
        <v>53</v>
      </c>
      <c r="B14" s="76" t="s">
        <v>82</v>
      </c>
      <c r="C14" s="77">
        <v>7868</v>
      </c>
      <c r="D14" s="76" t="s">
        <v>169</v>
      </c>
      <c r="E14" s="78" t="s">
        <v>170</v>
      </c>
      <c r="F14" s="79">
        <v>100</v>
      </c>
      <c r="G14" s="79">
        <v>100</v>
      </c>
      <c r="H14" s="252">
        <f t="shared" si="1"/>
        <v>1</v>
      </c>
      <c r="I14" s="78" t="s">
        <v>171</v>
      </c>
      <c r="J14" s="79">
        <v>100</v>
      </c>
      <c r="K14" s="79">
        <v>100</v>
      </c>
      <c r="L14" s="252">
        <f t="shared" si="2"/>
        <v>1</v>
      </c>
      <c r="M14" s="80" t="s">
        <v>172</v>
      </c>
      <c r="N14" s="76" t="s">
        <v>173</v>
      </c>
      <c r="O14" s="77" t="s">
        <v>60</v>
      </c>
      <c r="P14" s="81">
        <v>21</v>
      </c>
      <c r="Q14" s="81">
        <v>21</v>
      </c>
      <c r="R14" s="129">
        <f t="shared" si="3"/>
        <v>1</v>
      </c>
      <c r="S14" s="81">
        <v>21</v>
      </c>
      <c r="T14" s="81">
        <v>21</v>
      </c>
      <c r="U14" s="129">
        <f t="shared" si="4"/>
        <v>1</v>
      </c>
      <c r="V14" s="83">
        <v>1</v>
      </c>
      <c r="W14" s="76" t="s">
        <v>174</v>
      </c>
      <c r="X14" s="176">
        <v>100</v>
      </c>
      <c r="Y14" s="176">
        <v>100</v>
      </c>
      <c r="Z14" s="110">
        <f t="shared" si="0"/>
        <v>1</v>
      </c>
      <c r="AA14" s="176">
        <v>100</v>
      </c>
      <c r="AB14" s="176">
        <v>100</v>
      </c>
      <c r="AC14" s="110">
        <f t="shared" si="5"/>
        <v>1</v>
      </c>
      <c r="AD14" s="77"/>
    </row>
    <row r="15" spans="1:30" ht="74.099999999999994" customHeight="1" x14ac:dyDescent="0.25">
      <c r="A15" s="76" t="s">
        <v>53</v>
      </c>
      <c r="B15" s="76" t="s">
        <v>82</v>
      </c>
      <c r="C15" s="77">
        <v>7868</v>
      </c>
      <c r="D15" s="76" t="s">
        <v>169</v>
      </c>
      <c r="E15" s="76" t="s">
        <v>170</v>
      </c>
      <c r="F15" s="79">
        <v>100</v>
      </c>
      <c r="G15" s="79">
        <v>100</v>
      </c>
      <c r="H15" s="252">
        <f t="shared" si="1"/>
        <v>1</v>
      </c>
      <c r="I15" s="78" t="s">
        <v>171</v>
      </c>
      <c r="J15" s="79">
        <v>100</v>
      </c>
      <c r="K15" s="79">
        <v>100</v>
      </c>
      <c r="L15" s="252">
        <f t="shared" si="2"/>
        <v>1</v>
      </c>
      <c r="M15" s="80" t="s">
        <v>172</v>
      </c>
      <c r="N15" s="76" t="s">
        <v>173</v>
      </c>
      <c r="O15" s="77" t="s">
        <v>60</v>
      </c>
      <c r="P15" s="81">
        <v>21</v>
      </c>
      <c r="Q15" s="81">
        <v>21</v>
      </c>
      <c r="R15" s="129">
        <f t="shared" si="3"/>
        <v>1</v>
      </c>
      <c r="S15" s="81">
        <v>21</v>
      </c>
      <c r="T15" s="81">
        <v>21</v>
      </c>
      <c r="U15" s="129">
        <f t="shared" si="4"/>
        <v>1</v>
      </c>
      <c r="V15" s="83">
        <v>2</v>
      </c>
      <c r="W15" s="76" t="s">
        <v>175</v>
      </c>
      <c r="X15" s="176">
        <v>100</v>
      </c>
      <c r="Y15" s="176">
        <v>100</v>
      </c>
      <c r="Z15" s="110">
        <f t="shared" si="0"/>
        <v>1</v>
      </c>
      <c r="AA15" s="176">
        <v>100</v>
      </c>
      <c r="AB15" s="176">
        <v>100</v>
      </c>
      <c r="AC15" s="110">
        <f t="shared" si="5"/>
        <v>1</v>
      </c>
      <c r="AD15" s="77"/>
    </row>
    <row r="16" spans="1:30" ht="74.099999999999994" customHeight="1" x14ac:dyDescent="0.25">
      <c r="A16" s="76" t="s">
        <v>53</v>
      </c>
      <c r="B16" s="76" t="s">
        <v>82</v>
      </c>
      <c r="C16" s="77">
        <v>7868</v>
      </c>
      <c r="D16" s="76" t="s">
        <v>169</v>
      </c>
      <c r="E16" s="78" t="s">
        <v>170</v>
      </c>
      <c r="F16" s="79">
        <v>100</v>
      </c>
      <c r="G16" s="79">
        <v>100</v>
      </c>
      <c r="H16" s="252">
        <f t="shared" si="1"/>
        <v>1</v>
      </c>
      <c r="I16" s="78" t="s">
        <v>171</v>
      </c>
      <c r="J16" s="79">
        <v>100</v>
      </c>
      <c r="K16" s="79">
        <v>100</v>
      </c>
      <c r="L16" s="252">
        <f t="shared" si="2"/>
        <v>1</v>
      </c>
      <c r="M16" s="80" t="s">
        <v>176</v>
      </c>
      <c r="N16" s="76" t="s">
        <v>177</v>
      </c>
      <c r="O16" s="77" t="s">
        <v>154</v>
      </c>
      <c r="P16" s="111">
        <v>40</v>
      </c>
      <c r="Q16" s="111">
        <v>40</v>
      </c>
      <c r="R16" s="129">
        <f t="shared" si="3"/>
        <v>1</v>
      </c>
      <c r="S16" s="111">
        <v>40</v>
      </c>
      <c r="T16" s="111">
        <v>40</v>
      </c>
      <c r="U16" s="129">
        <f t="shared" si="4"/>
        <v>1</v>
      </c>
      <c r="V16" s="83">
        <v>1</v>
      </c>
      <c r="W16" s="76" t="s">
        <v>178</v>
      </c>
      <c r="X16" s="176">
        <v>100</v>
      </c>
      <c r="Y16" s="176">
        <v>100</v>
      </c>
      <c r="Z16" s="110">
        <f t="shared" si="0"/>
        <v>1</v>
      </c>
      <c r="AA16" s="176">
        <v>100</v>
      </c>
      <c r="AB16" s="176">
        <v>100</v>
      </c>
      <c r="AC16" s="110">
        <f t="shared" si="5"/>
        <v>1</v>
      </c>
      <c r="AD16" s="77"/>
    </row>
    <row r="17" spans="1:30" ht="74.099999999999994" customHeight="1" x14ac:dyDescent="0.25">
      <c r="A17" s="76" t="s">
        <v>53</v>
      </c>
      <c r="B17" s="76" t="s">
        <v>82</v>
      </c>
      <c r="C17" s="77">
        <v>7868</v>
      </c>
      <c r="D17" s="76" t="s">
        <v>169</v>
      </c>
      <c r="E17" s="78" t="s">
        <v>170</v>
      </c>
      <c r="F17" s="79">
        <v>100</v>
      </c>
      <c r="G17" s="79">
        <v>100</v>
      </c>
      <c r="H17" s="252">
        <f t="shared" si="1"/>
        <v>1</v>
      </c>
      <c r="I17" s="78" t="s">
        <v>171</v>
      </c>
      <c r="J17" s="79">
        <v>100</v>
      </c>
      <c r="K17" s="79">
        <v>100</v>
      </c>
      <c r="L17" s="252">
        <f t="shared" si="2"/>
        <v>1</v>
      </c>
      <c r="M17" s="80" t="s">
        <v>179</v>
      </c>
      <c r="N17" s="76" t="s">
        <v>180</v>
      </c>
      <c r="O17" s="77" t="s">
        <v>154</v>
      </c>
      <c r="P17" s="81">
        <v>65</v>
      </c>
      <c r="Q17" s="81">
        <v>65</v>
      </c>
      <c r="R17" s="129">
        <f t="shared" si="3"/>
        <v>1</v>
      </c>
      <c r="S17" s="81">
        <v>65</v>
      </c>
      <c r="T17" s="81">
        <v>65</v>
      </c>
      <c r="U17" s="129">
        <f t="shared" si="4"/>
        <v>1</v>
      </c>
      <c r="V17" s="83">
        <v>1</v>
      </c>
      <c r="W17" s="76" t="s">
        <v>181</v>
      </c>
      <c r="X17" s="176">
        <v>100</v>
      </c>
      <c r="Y17" s="176">
        <v>100</v>
      </c>
      <c r="Z17" s="110">
        <f t="shared" si="0"/>
        <v>1</v>
      </c>
      <c r="AA17" s="176">
        <v>100</v>
      </c>
      <c r="AB17" s="176">
        <v>100</v>
      </c>
      <c r="AC17" s="110">
        <f t="shared" si="5"/>
        <v>1</v>
      </c>
      <c r="AD17" s="77"/>
    </row>
    <row r="18" spans="1:30" ht="74.099999999999994" customHeight="1" x14ac:dyDescent="0.25">
      <c r="A18" s="76" t="s">
        <v>53</v>
      </c>
      <c r="B18" s="76" t="s">
        <v>82</v>
      </c>
      <c r="C18" s="77">
        <v>7868</v>
      </c>
      <c r="D18" s="76" t="s">
        <v>169</v>
      </c>
      <c r="E18" s="78" t="s">
        <v>170</v>
      </c>
      <c r="F18" s="79">
        <v>100</v>
      </c>
      <c r="G18" s="79">
        <v>100</v>
      </c>
      <c r="H18" s="252">
        <f t="shared" si="1"/>
        <v>1</v>
      </c>
      <c r="I18" s="78" t="s">
        <v>171</v>
      </c>
      <c r="J18" s="79">
        <v>100</v>
      </c>
      <c r="K18" s="79">
        <v>100</v>
      </c>
      <c r="L18" s="252">
        <f t="shared" si="2"/>
        <v>1</v>
      </c>
      <c r="M18" s="80" t="s">
        <v>179</v>
      </c>
      <c r="N18" s="76" t="s">
        <v>180</v>
      </c>
      <c r="O18" s="77" t="s">
        <v>154</v>
      </c>
      <c r="P18" s="81">
        <v>65</v>
      </c>
      <c r="Q18" s="81">
        <v>65</v>
      </c>
      <c r="R18" s="129">
        <f t="shared" si="3"/>
        <v>1</v>
      </c>
      <c r="S18" s="81">
        <v>65</v>
      </c>
      <c r="T18" s="81">
        <v>65</v>
      </c>
      <c r="U18" s="129">
        <f t="shared" si="4"/>
        <v>1</v>
      </c>
      <c r="V18" s="83">
        <v>2</v>
      </c>
      <c r="W18" s="76" t="s">
        <v>182</v>
      </c>
      <c r="X18" s="176">
        <v>100</v>
      </c>
      <c r="Y18" s="176">
        <v>100</v>
      </c>
      <c r="Z18" s="110">
        <f t="shared" si="0"/>
        <v>1</v>
      </c>
      <c r="AA18" s="176">
        <v>100</v>
      </c>
      <c r="AB18" s="176">
        <v>100</v>
      </c>
      <c r="AC18" s="110">
        <f t="shared" si="5"/>
        <v>1</v>
      </c>
      <c r="AD18" s="77"/>
    </row>
    <row r="19" spans="1:30" ht="74.099999999999994" customHeight="1" x14ac:dyDescent="0.25">
      <c r="A19" s="76" t="s">
        <v>53</v>
      </c>
      <c r="B19" s="76" t="s">
        <v>82</v>
      </c>
      <c r="C19" s="77">
        <v>7868</v>
      </c>
      <c r="D19" s="76" t="s">
        <v>169</v>
      </c>
      <c r="E19" s="78" t="s">
        <v>170</v>
      </c>
      <c r="F19" s="79">
        <v>100</v>
      </c>
      <c r="G19" s="79">
        <v>100</v>
      </c>
      <c r="H19" s="252">
        <f t="shared" si="1"/>
        <v>1</v>
      </c>
      <c r="I19" s="78" t="s">
        <v>171</v>
      </c>
      <c r="J19" s="79">
        <v>100</v>
      </c>
      <c r="K19" s="79">
        <v>100</v>
      </c>
      <c r="L19" s="252">
        <f t="shared" si="2"/>
        <v>1</v>
      </c>
      <c r="M19" s="80" t="s">
        <v>179</v>
      </c>
      <c r="N19" s="76" t="s">
        <v>180</v>
      </c>
      <c r="O19" s="77" t="s">
        <v>154</v>
      </c>
      <c r="P19" s="81">
        <v>65</v>
      </c>
      <c r="Q19" s="81">
        <v>65</v>
      </c>
      <c r="R19" s="129">
        <f t="shared" si="3"/>
        <v>1</v>
      </c>
      <c r="S19" s="81">
        <v>65</v>
      </c>
      <c r="T19" s="81">
        <v>65</v>
      </c>
      <c r="U19" s="129">
        <f t="shared" si="4"/>
        <v>1</v>
      </c>
      <c r="V19" s="83">
        <v>3</v>
      </c>
      <c r="W19" s="76" t="s">
        <v>183</v>
      </c>
      <c r="X19" s="176">
        <v>100</v>
      </c>
      <c r="Y19" s="176">
        <v>100</v>
      </c>
      <c r="Z19" s="110">
        <f t="shared" si="0"/>
        <v>1</v>
      </c>
      <c r="AA19" s="176">
        <v>100</v>
      </c>
      <c r="AB19" s="176">
        <v>100</v>
      </c>
      <c r="AC19" s="110">
        <f t="shared" si="5"/>
        <v>1</v>
      </c>
      <c r="AD19" s="77"/>
    </row>
    <row r="20" spans="1:30" ht="74.099999999999994" customHeight="1" x14ac:dyDescent="0.25">
      <c r="A20" s="76" t="s">
        <v>53</v>
      </c>
      <c r="B20" s="76" t="s">
        <v>82</v>
      </c>
      <c r="C20" s="77">
        <v>7868</v>
      </c>
      <c r="D20" s="76" t="s">
        <v>169</v>
      </c>
      <c r="E20" s="78" t="s">
        <v>170</v>
      </c>
      <c r="F20" s="79">
        <v>100</v>
      </c>
      <c r="G20" s="79">
        <v>100</v>
      </c>
      <c r="H20" s="252">
        <f t="shared" si="1"/>
        <v>1</v>
      </c>
      <c r="I20" s="78" t="s">
        <v>184</v>
      </c>
      <c r="J20" s="79">
        <v>100</v>
      </c>
      <c r="K20" s="79">
        <v>100</v>
      </c>
      <c r="L20" s="252">
        <f t="shared" si="2"/>
        <v>1</v>
      </c>
      <c r="M20" s="80" t="s">
        <v>185</v>
      </c>
      <c r="N20" s="76" t="s">
        <v>186</v>
      </c>
      <c r="O20" s="77" t="s">
        <v>60</v>
      </c>
      <c r="P20" s="81">
        <v>29</v>
      </c>
      <c r="Q20" s="81">
        <v>29</v>
      </c>
      <c r="R20" s="129">
        <f t="shared" si="3"/>
        <v>1</v>
      </c>
      <c r="S20" s="81">
        <v>29</v>
      </c>
      <c r="T20" s="81">
        <v>29</v>
      </c>
      <c r="U20" s="129">
        <f t="shared" si="4"/>
        <v>1</v>
      </c>
      <c r="V20" s="83">
        <v>1</v>
      </c>
      <c r="W20" s="76" t="s">
        <v>187</v>
      </c>
      <c r="X20" s="176">
        <v>100</v>
      </c>
      <c r="Y20" s="176">
        <v>100</v>
      </c>
      <c r="Z20" s="110">
        <f t="shared" si="0"/>
        <v>1</v>
      </c>
      <c r="AA20" s="176">
        <v>100</v>
      </c>
      <c r="AB20" s="176">
        <v>100</v>
      </c>
      <c r="AC20" s="110">
        <f t="shared" si="5"/>
        <v>1</v>
      </c>
      <c r="AD20" s="77"/>
    </row>
    <row r="21" spans="1:30" ht="74.099999999999994" customHeight="1" x14ac:dyDescent="0.25">
      <c r="A21" s="76" t="s">
        <v>53</v>
      </c>
      <c r="B21" s="76" t="s">
        <v>82</v>
      </c>
      <c r="C21" s="77">
        <v>7868</v>
      </c>
      <c r="D21" s="76" t="s">
        <v>169</v>
      </c>
      <c r="E21" s="78" t="s">
        <v>170</v>
      </c>
      <c r="F21" s="79">
        <v>100</v>
      </c>
      <c r="G21" s="79">
        <v>100</v>
      </c>
      <c r="H21" s="252">
        <f t="shared" si="1"/>
        <v>1</v>
      </c>
      <c r="I21" s="78" t="s">
        <v>184</v>
      </c>
      <c r="J21" s="79">
        <v>100</v>
      </c>
      <c r="K21" s="79">
        <v>100</v>
      </c>
      <c r="L21" s="252">
        <f t="shared" si="2"/>
        <v>1</v>
      </c>
      <c r="M21" s="80" t="s">
        <v>185</v>
      </c>
      <c r="N21" s="76" t="s">
        <v>186</v>
      </c>
      <c r="O21" s="77" t="s">
        <v>60</v>
      </c>
      <c r="P21" s="81">
        <v>29</v>
      </c>
      <c r="Q21" s="81">
        <v>29</v>
      </c>
      <c r="R21" s="129">
        <f t="shared" si="3"/>
        <v>1</v>
      </c>
      <c r="S21" s="81">
        <v>29</v>
      </c>
      <c r="T21" s="81">
        <v>29</v>
      </c>
      <c r="U21" s="129">
        <f t="shared" si="4"/>
        <v>1</v>
      </c>
      <c r="V21" s="83">
        <v>2</v>
      </c>
      <c r="W21" s="76" t="s">
        <v>188</v>
      </c>
      <c r="X21" s="176">
        <v>100</v>
      </c>
      <c r="Y21" s="176">
        <v>100</v>
      </c>
      <c r="Z21" s="110">
        <f t="shared" si="0"/>
        <v>1</v>
      </c>
      <c r="AA21" s="176">
        <v>100</v>
      </c>
      <c r="AB21" s="176">
        <v>100</v>
      </c>
      <c r="AC21" s="110">
        <f t="shared" si="5"/>
        <v>1</v>
      </c>
      <c r="AD21" s="77"/>
    </row>
    <row r="22" spans="1:30" ht="74.099999999999994" customHeight="1" x14ac:dyDescent="0.25">
      <c r="A22" s="76" t="s">
        <v>53</v>
      </c>
      <c r="B22" s="76" t="s">
        <v>82</v>
      </c>
      <c r="C22" s="77">
        <v>7868</v>
      </c>
      <c r="D22" s="76" t="s">
        <v>169</v>
      </c>
      <c r="E22" s="78" t="s">
        <v>170</v>
      </c>
      <c r="F22" s="79">
        <v>100</v>
      </c>
      <c r="G22" s="79">
        <v>100</v>
      </c>
      <c r="H22" s="252">
        <f t="shared" si="1"/>
        <v>1</v>
      </c>
      <c r="I22" s="78" t="s">
        <v>184</v>
      </c>
      <c r="J22" s="79">
        <v>100</v>
      </c>
      <c r="K22" s="79">
        <v>100</v>
      </c>
      <c r="L22" s="252">
        <f t="shared" si="2"/>
        <v>1</v>
      </c>
      <c r="M22" s="80" t="s">
        <v>189</v>
      </c>
      <c r="N22" s="76" t="s">
        <v>190</v>
      </c>
      <c r="O22" s="77" t="s">
        <v>154</v>
      </c>
      <c r="P22" s="81">
        <v>54</v>
      </c>
      <c r="Q22" s="81">
        <v>54</v>
      </c>
      <c r="R22" s="129">
        <f t="shared" si="3"/>
        <v>1</v>
      </c>
      <c r="S22" s="81">
        <v>54</v>
      </c>
      <c r="T22" s="81">
        <v>54</v>
      </c>
      <c r="U22" s="129">
        <f t="shared" si="4"/>
        <v>1</v>
      </c>
      <c r="V22" s="83">
        <v>1</v>
      </c>
      <c r="W22" s="76" t="s">
        <v>191</v>
      </c>
      <c r="X22" s="176">
        <v>100</v>
      </c>
      <c r="Y22" s="176">
        <v>100</v>
      </c>
      <c r="Z22" s="110">
        <f t="shared" si="0"/>
        <v>1</v>
      </c>
      <c r="AA22" s="176">
        <v>100</v>
      </c>
      <c r="AB22" s="176">
        <v>100</v>
      </c>
      <c r="AC22" s="110">
        <f t="shared" si="5"/>
        <v>1</v>
      </c>
      <c r="AD22" s="256"/>
    </row>
    <row r="23" spans="1:30" ht="74.099999999999994" customHeight="1" x14ac:dyDescent="0.25">
      <c r="A23" s="76" t="s">
        <v>53</v>
      </c>
      <c r="B23" s="76" t="s">
        <v>82</v>
      </c>
      <c r="C23" s="77">
        <v>7868</v>
      </c>
      <c r="D23" s="76" t="s">
        <v>169</v>
      </c>
      <c r="E23" s="78" t="s">
        <v>170</v>
      </c>
      <c r="F23" s="79">
        <v>100</v>
      </c>
      <c r="G23" s="79">
        <v>100</v>
      </c>
      <c r="H23" s="252">
        <f t="shared" si="1"/>
        <v>1</v>
      </c>
      <c r="I23" s="78" t="s">
        <v>184</v>
      </c>
      <c r="J23" s="79">
        <v>100</v>
      </c>
      <c r="K23" s="79">
        <v>100</v>
      </c>
      <c r="L23" s="252">
        <f t="shared" si="2"/>
        <v>1</v>
      </c>
      <c r="M23" s="80" t="s">
        <v>189</v>
      </c>
      <c r="N23" s="76" t="s">
        <v>190</v>
      </c>
      <c r="O23" s="77" t="s">
        <v>154</v>
      </c>
      <c r="P23" s="81">
        <v>54</v>
      </c>
      <c r="Q23" s="81">
        <v>54</v>
      </c>
      <c r="R23" s="129">
        <f t="shared" si="3"/>
        <v>1</v>
      </c>
      <c r="S23" s="81">
        <v>54</v>
      </c>
      <c r="T23" s="81">
        <v>54</v>
      </c>
      <c r="U23" s="129">
        <f t="shared" si="4"/>
        <v>1</v>
      </c>
      <c r="V23" s="83">
        <v>2</v>
      </c>
      <c r="W23" s="76" t="s">
        <v>192</v>
      </c>
      <c r="X23" s="176">
        <v>100</v>
      </c>
      <c r="Y23" s="176">
        <v>100</v>
      </c>
      <c r="Z23" s="110">
        <f t="shared" si="0"/>
        <v>1</v>
      </c>
      <c r="AA23" s="176">
        <v>100</v>
      </c>
      <c r="AB23" s="176">
        <v>100</v>
      </c>
      <c r="AC23" s="110">
        <f t="shared" si="5"/>
        <v>1</v>
      </c>
      <c r="AD23" s="256"/>
    </row>
    <row r="24" spans="1:30" ht="74.099999999999994" customHeight="1" x14ac:dyDescent="0.25">
      <c r="A24" s="76" t="s">
        <v>53</v>
      </c>
      <c r="B24" s="76" t="s">
        <v>82</v>
      </c>
      <c r="C24" s="77">
        <v>7868</v>
      </c>
      <c r="D24" s="76" t="s">
        <v>169</v>
      </c>
      <c r="E24" s="78" t="s">
        <v>170</v>
      </c>
      <c r="F24" s="79">
        <v>100</v>
      </c>
      <c r="G24" s="79">
        <v>100</v>
      </c>
      <c r="H24" s="252">
        <f t="shared" si="1"/>
        <v>1</v>
      </c>
      <c r="I24" s="78" t="s">
        <v>184</v>
      </c>
      <c r="J24" s="79">
        <v>100</v>
      </c>
      <c r="K24" s="79">
        <v>100</v>
      </c>
      <c r="L24" s="252">
        <f t="shared" si="2"/>
        <v>1</v>
      </c>
      <c r="M24" s="80" t="s">
        <v>193</v>
      </c>
      <c r="N24" s="76" t="s">
        <v>194</v>
      </c>
      <c r="O24" s="77" t="s">
        <v>154</v>
      </c>
      <c r="P24" s="81">
        <v>65</v>
      </c>
      <c r="Q24" s="81">
        <v>65</v>
      </c>
      <c r="R24" s="129">
        <f t="shared" si="3"/>
        <v>1</v>
      </c>
      <c r="S24" s="81">
        <v>65</v>
      </c>
      <c r="T24" s="81">
        <v>65</v>
      </c>
      <c r="U24" s="129">
        <f t="shared" si="4"/>
        <v>1</v>
      </c>
      <c r="V24" s="83">
        <v>1</v>
      </c>
      <c r="W24" s="76" t="s">
        <v>195</v>
      </c>
      <c r="X24" s="176">
        <v>100</v>
      </c>
      <c r="Y24" s="176">
        <v>100</v>
      </c>
      <c r="Z24" s="110">
        <f t="shared" si="0"/>
        <v>1</v>
      </c>
      <c r="AA24" s="176">
        <v>100</v>
      </c>
      <c r="AB24" s="176">
        <v>100</v>
      </c>
      <c r="AC24" s="110">
        <f t="shared" si="5"/>
        <v>1</v>
      </c>
      <c r="AD24" s="256"/>
    </row>
    <row r="25" spans="1:30" ht="74.099999999999994" customHeight="1" x14ac:dyDescent="0.25">
      <c r="A25" s="76" t="s">
        <v>53</v>
      </c>
      <c r="B25" s="76" t="s">
        <v>82</v>
      </c>
      <c r="C25" s="77">
        <v>7868</v>
      </c>
      <c r="D25" s="76" t="s">
        <v>169</v>
      </c>
      <c r="E25" s="78" t="s">
        <v>170</v>
      </c>
      <c r="F25" s="79">
        <v>100</v>
      </c>
      <c r="G25" s="79">
        <v>100</v>
      </c>
      <c r="H25" s="252">
        <f t="shared" si="1"/>
        <v>1</v>
      </c>
      <c r="I25" s="78" t="s">
        <v>184</v>
      </c>
      <c r="J25" s="79">
        <v>100</v>
      </c>
      <c r="K25" s="79">
        <v>100</v>
      </c>
      <c r="L25" s="252">
        <f t="shared" si="2"/>
        <v>1</v>
      </c>
      <c r="M25" s="80" t="s">
        <v>193</v>
      </c>
      <c r="N25" s="76" t="s">
        <v>194</v>
      </c>
      <c r="O25" s="77" t="s">
        <v>154</v>
      </c>
      <c r="P25" s="81">
        <v>65</v>
      </c>
      <c r="Q25" s="81">
        <v>65</v>
      </c>
      <c r="R25" s="129">
        <f t="shared" si="3"/>
        <v>1</v>
      </c>
      <c r="S25" s="81">
        <v>65</v>
      </c>
      <c r="T25" s="81">
        <v>65</v>
      </c>
      <c r="U25" s="129">
        <f t="shared" si="4"/>
        <v>1</v>
      </c>
      <c r="V25" s="83">
        <v>2</v>
      </c>
      <c r="W25" s="76" t="s">
        <v>196</v>
      </c>
      <c r="X25" s="176">
        <v>100</v>
      </c>
      <c r="Y25" s="176">
        <v>100</v>
      </c>
      <c r="Z25" s="110">
        <f t="shared" si="0"/>
        <v>1</v>
      </c>
      <c r="AA25" s="176">
        <v>100</v>
      </c>
      <c r="AB25" s="176">
        <v>100</v>
      </c>
      <c r="AC25" s="110">
        <f t="shared" si="5"/>
        <v>1</v>
      </c>
      <c r="AD25" s="256"/>
    </row>
    <row r="26" spans="1:30" ht="74.099999999999994" customHeight="1" x14ac:dyDescent="0.25">
      <c r="A26" s="76" t="s">
        <v>53</v>
      </c>
      <c r="B26" s="76" t="s">
        <v>82</v>
      </c>
      <c r="C26" s="77">
        <v>7868</v>
      </c>
      <c r="D26" s="76" t="s">
        <v>169</v>
      </c>
      <c r="E26" s="78" t="s">
        <v>170</v>
      </c>
      <c r="F26" s="79">
        <v>100</v>
      </c>
      <c r="G26" s="79">
        <v>100</v>
      </c>
      <c r="H26" s="252">
        <f t="shared" si="1"/>
        <v>1</v>
      </c>
      <c r="I26" s="78" t="s">
        <v>197</v>
      </c>
      <c r="J26" s="79">
        <v>100</v>
      </c>
      <c r="K26" s="79">
        <v>100</v>
      </c>
      <c r="L26" s="252">
        <f t="shared" si="2"/>
        <v>1</v>
      </c>
      <c r="M26" s="80" t="s">
        <v>198</v>
      </c>
      <c r="N26" s="76" t="s">
        <v>199</v>
      </c>
      <c r="O26" s="77" t="s">
        <v>60</v>
      </c>
      <c r="P26" s="81">
        <v>21</v>
      </c>
      <c r="Q26" s="81">
        <v>21</v>
      </c>
      <c r="R26" s="129">
        <f t="shared" si="3"/>
        <v>1</v>
      </c>
      <c r="S26" s="81">
        <v>21</v>
      </c>
      <c r="T26" s="81">
        <v>21</v>
      </c>
      <c r="U26" s="129">
        <f t="shared" si="4"/>
        <v>1</v>
      </c>
      <c r="V26" s="83">
        <v>1</v>
      </c>
      <c r="W26" s="76" t="s">
        <v>200</v>
      </c>
      <c r="X26" s="176">
        <v>100</v>
      </c>
      <c r="Y26" s="176">
        <v>100</v>
      </c>
      <c r="Z26" s="110">
        <f t="shared" si="0"/>
        <v>1</v>
      </c>
      <c r="AA26" s="176">
        <v>100</v>
      </c>
      <c r="AB26" s="176">
        <v>100</v>
      </c>
      <c r="AC26" s="110">
        <f t="shared" si="5"/>
        <v>1</v>
      </c>
      <c r="AD26" s="256"/>
    </row>
    <row r="27" spans="1:30" ht="74.099999999999994" customHeight="1" x14ac:dyDescent="0.25">
      <c r="A27" s="76" t="s">
        <v>53</v>
      </c>
      <c r="B27" s="76" t="s">
        <v>82</v>
      </c>
      <c r="C27" s="77">
        <v>7868</v>
      </c>
      <c r="D27" s="76" t="s">
        <v>169</v>
      </c>
      <c r="E27" s="78" t="s">
        <v>170</v>
      </c>
      <c r="F27" s="79">
        <v>100</v>
      </c>
      <c r="G27" s="79">
        <v>100</v>
      </c>
      <c r="H27" s="252">
        <f t="shared" si="1"/>
        <v>1</v>
      </c>
      <c r="I27" s="78" t="s">
        <v>197</v>
      </c>
      <c r="J27" s="79">
        <v>100</v>
      </c>
      <c r="K27" s="79">
        <v>100</v>
      </c>
      <c r="L27" s="252">
        <f t="shared" si="2"/>
        <v>1</v>
      </c>
      <c r="M27" s="80" t="s">
        <v>198</v>
      </c>
      <c r="N27" s="76" t="s">
        <v>199</v>
      </c>
      <c r="O27" s="77" t="s">
        <v>60</v>
      </c>
      <c r="P27" s="81">
        <v>21</v>
      </c>
      <c r="Q27" s="81">
        <v>21</v>
      </c>
      <c r="R27" s="129">
        <f t="shared" si="3"/>
        <v>1</v>
      </c>
      <c r="S27" s="81">
        <v>21</v>
      </c>
      <c r="T27" s="81">
        <v>21</v>
      </c>
      <c r="U27" s="129">
        <f t="shared" si="4"/>
        <v>1</v>
      </c>
      <c r="V27" s="83">
        <v>2</v>
      </c>
      <c r="W27" s="76" t="s">
        <v>201</v>
      </c>
      <c r="X27" s="176">
        <v>100</v>
      </c>
      <c r="Y27" s="176">
        <v>100</v>
      </c>
      <c r="Z27" s="110">
        <f t="shared" si="0"/>
        <v>1</v>
      </c>
      <c r="AA27" s="176">
        <v>100</v>
      </c>
      <c r="AB27" s="176">
        <v>100</v>
      </c>
      <c r="AC27" s="110">
        <f t="shared" si="5"/>
        <v>1</v>
      </c>
      <c r="AD27" s="256"/>
    </row>
    <row r="28" spans="1:30" ht="74.099999999999994" customHeight="1" x14ac:dyDescent="0.25">
      <c r="A28" s="76" t="s">
        <v>53</v>
      </c>
      <c r="B28" s="76" t="s">
        <v>82</v>
      </c>
      <c r="C28" s="77">
        <v>7868</v>
      </c>
      <c r="D28" s="76" t="s">
        <v>169</v>
      </c>
      <c r="E28" s="78" t="s">
        <v>170</v>
      </c>
      <c r="F28" s="79">
        <v>100</v>
      </c>
      <c r="G28" s="79">
        <v>100</v>
      </c>
      <c r="H28" s="252">
        <f t="shared" si="1"/>
        <v>1</v>
      </c>
      <c r="I28" s="78" t="s">
        <v>197</v>
      </c>
      <c r="J28" s="79">
        <v>100</v>
      </c>
      <c r="K28" s="79">
        <v>100</v>
      </c>
      <c r="L28" s="252">
        <f t="shared" si="2"/>
        <v>1</v>
      </c>
      <c r="M28" s="80" t="s">
        <v>198</v>
      </c>
      <c r="N28" s="76" t="s">
        <v>199</v>
      </c>
      <c r="O28" s="77" t="s">
        <v>60</v>
      </c>
      <c r="P28" s="81">
        <v>21</v>
      </c>
      <c r="Q28" s="81">
        <v>21</v>
      </c>
      <c r="R28" s="129">
        <f t="shared" si="3"/>
        <v>1</v>
      </c>
      <c r="S28" s="81">
        <v>21</v>
      </c>
      <c r="T28" s="81">
        <v>21</v>
      </c>
      <c r="U28" s="129">
        <f t="shared" si="4"/>
        <v>1</v>
      </c>
      <c r="V28" s="83">
        <v>3</v>
      </c>
      <c r="W28" s="76" t="s">
        <v>202</v>
      </c>
      <c r="X28" s="176">
        <v>100</v>
      </c>
      <c r="Y28" s="176">
        <v>100</v>
      </c>
      <c r="Z28" s="110">
        <f t="shared" si="0"/>
        <v>1</v>
      </c>
      <c r="AA28" s="176">
        <v>100</v>
      </c>
      <c r="AB28" s="176">
        <v>100</v>
      </c>
      <c r="AC28" s="110">
        <f t="shared" si="5"/>
        <v>1</v>
      </c>
      <c r="AD28" s="256"/>
    </row>
    <row r="29" spans="1:30" ht="74.099999999999994" customHeight="1" x14ac:dyDescent="0.25">
      <c r="A29" s="76" t="s">
        <v>53</v>
      </c>
      <c r="B29" s="76" t="s">
        <v>82</v>
      </c>
      <c r="C29" s="77">
        <v>7868</v>
      </c>
      <c r="D29" s="76" t="s">
        <v>169</v>
      </c>
      <c r="E29" s="78" t="s">
        <v>170</v>
      </c>
      <c r="F29" s="79">
        <v>100</v>
      </c>
      <c r="G29" s="79">
        <v>100</v>
      </c>
      <c r="H29" s="252">
        <f t="shared" si="1"/>
        <v>1</v>
      </c>
      <c r="I29" s="78" t="s">
        <v>197</v>
      </c>
      <c r="J29" s="79">
        <v>100</v>
      </c>
      <c r="K29" s="79">
        <v>100</v>
      </c>
      <c r="L29" s="252">
        <f t="shared" si="2"/>
        <v>1</v>
      </c>
      <c r="M29" s="85" t="s">
        <v>203</v>
      </c>
      <c r="N29" s="76" t="s">
        <v>204</v>
      </c>
      <c r="O29" s="77" t="s">
        <v>60</v>
      </c>
      <c r="P29" s="81">
        <v>28</v>
      </c>
      <c r="Q29" s="81">
        <v>28</v>
      </c>
      <c r="R29" s="129">
        <f t="shared" si="3"/>
        <v>1</v>
      </c>
      <c r="S29" s="81">
        <v>28</v>
      </c>
      <c r="T29" s="81">
        <v>28</v>
      </c>
      <c r="U29" s="129">
        <f t="shared" si="4"/>
        <v>1</v>
      </c>
      <c r="V29" s="83">
        <v>1</v>
      </c>
      <c r="W29" s="76" t="s">
        <v>205</v>
      </c>
      <c r="X29" s="176">
        <v>100</v>
      </c>
      <c r="Y29" s="176">
        <v>100</v>
      </c>
      <c r="Z29" s="110">
        <f t="shared" si="0"/>
        <v>1</v>
      </c>
      <c r="AA29" s="176">
        <v>100</v>
      </c>
      <c r="AB29" s="176">
        <v>100</v>
      </c>
      <c r="AC29" s="110">
        <f t="shared" si="5"/>
        <v>1</v>
      </c>
      <c r="AD29" s="256"/>
    </row>
    <row r="30" spans="1:30" ht="74.099999999999994" customHeight="1" x14ac:dyDescent="0.25">
      <c r="A30" s="76" t="s">
        <v>53</v>
      </c>
      <c r="B30" s="76" t="s">
        <v>82</v>
      </c>
      <c r="C30" s="77">
        <v>7868</v>
      </c>
      <c r="D30" s="76" t="s">
        <v>169</v>
      </c>
      <c r="E30" s="78" t="s">
        <v>170</v>
      </c>
      <c r="F30" s="79">
        <v>100</v>
      </c>
      <c r="G30" s="79">
        <v>100</v>
      </c>
      <c r="H30" s="252">
        <f t="shared" si="1"/>
        <v>1</v>
      </c>
      <c r="I30" s="78" t="s">
        <v>197</v>
      </c>
      <c r="J30" s="79">
        <v>100</v>
      </c>
      <c r="K30" s="79">
        <v>100</v>
      </c>
      <c r="L30" s="252">
        <f t="shared" si="2"/>
        <v>1</v>
      </c>
      <c r="M30" s="85" t="s">
        <v>206</v>
      </c>
      <c r="N30" s="76" t="s">
        <v>207</v>
      </c>
      <c r="O30" s="77" t="s">
        <v>154</v>
      </c>
      <c r="P30" s="111">
        <v>20</v>
      </c>
      <c r="Q30" s="111">
        <v>20</v>
      </c>
      <c r="R30" s="129">
        <f t="shared" si="3"/>
        <v>1</v>
      </c>
      <c r="S30" s="111">
        <v>20</v>
      </c>
      <c r="T30" s="111">
        <v>20</v>
      </c>
      <c r="U30" s="129">
        <f t="shared" si="4"/>
        <v>1</v>
      </c>
      <c r="V30" s="86">
        <v>1</v>
      </c>
      <c r="W30" s="76" t="s">
        <v>208</v>
      </c>
      <c r="X30" s="176">
        <v>100</v>
      </c>
      <c r="Y30" s="176">
        <v>100</v>
      </c>
      <c r="Z30" s="110">
        <f t="shared" si="0"/>
        <v>1</v>
      </c>
      <c r="AA30" s="176">
        <v>100</v>
      </c>
      <c r="AB30" s="176">
        <v>100</v>
      </c>
      <c r="AC30" s="110">
        <f t="shared" si="5"/>
        <v>1</v>
      </c>
      <c r="AD30" s="320" t="s">
        <v>209</v>
      </c>
    </row>
    <row r="31" spans="1:30" ht="74.099999999999994" customHeight="1" x14ac:dyDescent="0.25">
      <c r="A31" s="76" t="s">
        <v>53</v>
      </c>
      <c r="B31" s="76" t="s">
        <v>82</v>
      </c>
      <c r="C31" s="77">
        <v>7868</v>
      </c>
      <c r="D31" s="76" t="s">
        <v>169</v>
      </c>
      <c r="E31" s="78" t="s">
        <v>170</v>
      </c>
      <c r="F31" s="79">
        <v>100</v>
      </c>
      <c r="G31" s="79">
        <v>100</v>
      </c>
      <c r="H31" s="252">
        <f t="shared" si="1"/>
        <v>1</v>
      </c>
      <c r="I31" s="78" t="s">
        <v>210</v>
      </c>
      <c r="J31" s="79">
        <v>100</v>
      </c>
      <c r="K31" s="79">
        <v>100</v>
      </c>
      <c r="L31" s="252">
        <f t="shared" si="2"/>
        <v>1</v>
      </c>
      <c r="M31" s="85" t="s">
        <v>211</v>
      </c>
      <c r="N31" s="76" t="s">
        <v>212</v>
      </c>
      <c r="O31" s="77" t="s">
        <v>60</v>
      </c>
      <c r="P31" s="81">
        <v>23</v>
      </c>
      <c r="Q31" s="81">
        <v>23</v>
      </c>
      <c r="R31" s="129">
        <f t="shared" si="3"/>
        <v>1</v>
      </c>
      <c r="S31" s="81">
        <v>23</v>
      </c>
      <c r="T31" s="81">
        <v>23</v>
      </c>
      <c r="U31" s="129">
        <f t="shared" si="4"/>
        <v>1</v>
      </c>
      <c r="V31" s="83">
        <v>1</v>
      </c>
      <c r="W31" s="76" t="s">
        <v>213</v>
      </c>
      <c r="X31" s="176">
        <v>100</v>
      </c>
      <c r="Y31" s="176">
        <v>100</v>
      </c>
      <c r="Z31" s="110">
        <f t="shared" si="0"/>
        <v>1</v>
      </c>
      <c r="AA31" s="176">
        <v>100</v>
      </c>
      <c r="AB31" s="176">
        <v>100</v>
      </c>
      <c r="AC31" s="110">
        <f t="shared" si="5"/>
        <v>1</v>
      </c>
      <c r="AD31" s="256"/>
    </row>
    <row r="32" spans="1:30" ht="74.099999999999994" customHeight="1" x14ac:dyDescent="0.25">
      <c r="A32" s="76" t="s">
        <v>53</v>
      </c>
      <c r="B32" s="76" t="s">
        <v>82</v>
      </c>
      <c r="C32" s="77">
        <v>7868</v>
      </c>
      <c r="D32" s="76" t="s">
        <v>169</v>
      </c>
      <c r="E32" s="78" t="s">
        <v>170</v>
      </c>
      <c r="F32" s="79">
        <v>100</v>
      </c>
      <c r="G32" s="79">
        <v>100</v>
      </c>
      <c r="H32" s="252">
        <f t="shared" si="1"/>
        <v>1</v>
      </c>
      <c r="I32" s="78" t="s">
        <v>210</v>
      </c>
      <c r="J32" s="79">
        <v>100</v>
      </c>
      <c r="K32" s="79">
        <v>100</v>
      </c>
      <c r="L32" s="252">
        <f t="shared" si="2"/>
        <v>1</v>
      </c>
      <c r="M32" s="85" t="s">
        <v>211</v>
      </c>
      <c r="N32" s="76" t="s">
        <v>212</v>
      </c>
      <c r="O32" s="77" t="s">
        <v>60</v>
      </c>
      <c r="P32" s="81">
        <v>23</v>
      </c>
      <c r="Q32" s="81">
        <v>23</v>
      </c>
      <c r="R32" s="129">
        <f t="shared" si="3"/>
        <v>1</v>
      </c>
      <c r="S32" s="81">
        <v>23</v>
      </c>
      <c r="T32" s="81">
        <v>23</v>
      </c>
      <c r="U32" s="129">
        <f t="shared" si="4"/>
        <v>1</v>
      </c>
      <c r="V32" s="86">
        <v>2</v>
      </c>
      <c r="W32" s="76" t="s">
        <v>214</v>
      </c>
      <c r="X32" s="176">
        <v>100</v>
      </c>
      <c r="Y32" s="176">
        <v>100</v>
      </c>
      <c r="Z32" s="110">
        <f t="shared" si="0"/>
        <v>1</v>
      </c>
      <c r="AA32" s="176">
        <v>100</v>
      </c>
      <c r="AB32" s="176">
        <v>100</v>
      </c>
      <c r="AC32" s="110">
        <f t="shared" si="5"/>
        <v>1</v>
      </c>
      <c r="AD32" s="256"/>
    </row>
    <row r="33" spans="1:30" ht="74.099999999999994" customHeight="1" x14ac:dyDescent="0.25">
      <c r="A33" s="76" t="s">
        <v>53</v>
      </c>
      <c r="B33" s="76" t="s">
        <v>82</v>
      </c>
      <c r="C33" s="77">
        <v>7868</v>
      </c>
      <c r="D33" s="76" t="s">
        <v>169</v>
      </c>
      <c r="E33" s="78" t="s">
        <v>170</v>
      </c>
      <c r="F33" s="79">
        <v>100</v>
      </c>
      <c r="G33" s="79">
        <v>100</v>
      </c>
      <c r="H33" s="252">
        <f t="shared" si="1"/>
        <v>1</v>
      </c>
      <c r="I33" s="78" t="s">
        <v>210</v>
      </c>
      <c r="J33" s="79">
        <v>100</v>
      </c>
      <c r="K33" s="79">
        <v>100</v>
      </c>
      <c r="L33" s="252">
        <f t="shared" si="2"/>
        <v>1</v>
      </c>
      <c r="M33" s="85" t="s">
        <v>215</v>
      </c>
      <c r="N33" s="76" t="s">
        <v>216</v>
      </c>
      <c r="O33" s="77" t="s">
        <v>60</v>
      </c>
      <c r="P33" s="81">
        <v>28.7</v>
      </c>
      <c r="Q33" s="81">
        <v>28.7</v>
      </c>
      <c r="R33" s="129">
        <f t="shared" si="3"/>
        <v>1</v>
      </c>
      <c r="S33" s="81">
        <v>28.7</v>
      </c>
      <c r="T33" s="81">
        <v>28.7</v>
      </c>
      <c r="U33" s="129">
        <f t="shared" si="4"/>
        <v>1</v>
      </c>
      <c r="V33" s="83">
        <v>1</v>
      </c>
      <c r="W33" s="76" t="s">
        <v>217</v>
      </c>
      <c r="X33" s="176">
        <v>100</v>
      </c>
      <c r="Y33" s="176">
        <v>100</v>
      </c>
      <c r="Z33" s="110">
        <f t="shared" si="0"/>
        <v>1</v>
      </c>
      <c r="AA33" s="176">
        <v>100</v>
      </c>
      <c r="AB33" s="176">
        <v>100</v>
      </c>
      <c r="AC33" s="110">
        <f t="shared" si="5"/>
        <v>1</v>
      </c>
      <c r="AD33" s="256"/>
    </row>
    <row r="34" spans="1:30" ht="74.099999999999994" customHeight="1" x14ac:dyDescent="0.25">
      <c r="A34" s="76" t="s">
        <v>53</v>
      </c>
      <c r="B34" s="76" t="s">
        <v>82</v>
      </c>
      <c r="C34" s="77">
        <v>7868</v>
      </c>
      <c r="D34" s="76" t="s">
        <v>169</v>
      </c>
      <c r="E34" s="78" t="s">
        <v>170</v>
      </c>
      <c r="F34" s="79">
        <v>100</v>
      </c>
      <c r="G34" s="79">
        <v>100</v>
      </c>
      <c r="H34" s="252">
        <f t="shared" si="1"/>
        <v>1</v>
      </c>
      <c r="I34" s="78" t="s">
        <v>210</v>
      </c>
      <c r="J34" s="79">
        <v>100</v>
      </c>
      <c r="K34" s="79">
        <v>100</v>
      </c>
      <c r="L34" s="252">
        <f t="shared" si="2"/>
        <v>1</v>
      </c>
      <c r="M34" s="85" t="s">
        <v>215</v>
      </c>
      <c r="N34" s="76" t="s">
        <v>216</v>
      </c>
      <c r="O34" s="77" t="s">
        <v>60</v>
      </c>
      <c r="P34" s="81">
        <v>28.7</v>
      </c>
      <c r="Q34" s="81">
        <v>28.7</v>
      </c>
      <c r="R34" s="129">
        <f t="shared" si="3"/>
        <v>1</v>
      </c>
      <c r="S34" s="81">
        <v>28.7</v>
      </c>
      <c r="T34" s="81">
        <v>28.7</v>
      </c>
      <c r="U34" s="129">
        <f t="shared" si="4"/>
        <v>1</v>
      </c>
      <c r="V34" s="86">
        <v>2</v>
      </c>
      <c r="W34" s="76" t="s">
        <v>218</v>
      </c>
      <c r="X34" s="176">
        <v>100</v>
      </c>
      <c r="Y34" s="176">
        <v>100</v>
      </c>
      <c r="Z34" s="110">
        <f t="shared" si="0"/>
        <v>1</v>
      </c>
      <c r="AA34" s="176">
        <v>100</v>
      </c>
      <c r="AB34" s="176">
        <v>100</v>
      </c>
      <c r="AC34" s="110">
        <f t="shared" si="5"/>
        <v>1</v>
      </c>
      <c r="AD34" s="256"/>
    </row>
    <row r="35" spans="1:30" ht="74.099999999999994" customHeight="1" x14ac:dyDescent="0.25">
      <c r="A35" s="76" t="s">
        <v>53</v>
      </c>
      <c r="B35" s="76" t="s">
        <v>82</v>
      </c>
      <c r="C35" s="77">
        <v>7868</v>
      </c>
      <c r="D35" s="76" t="s">
        <v>169</v>
      </c>
      <c r="E35" s="78" t="s">
        <v>170</v>
      </c>
      <c r="F35" s="79">
        <v>100</v>
      </c>
      <c r="G35" s="79">
        <v>100</v>
      </c>
      <c r="H35" s="252">
        <f t="shared" si="1"/>
        <v>1</v>
      </c>
      <c r="I35" s="78" t="s">
        <v>210</v>
      </c>
      <c r="J35" s="79">
        <v>100</v>
      </c>
      <c r="K35" s="79">
        <v>100</v>
      </c>
      <c r="L35" s="252">
        <f t="shared" si="2"/>
        <v>1</v>
      </c>
      <c r="M35" s="85" t="s">
        <v>219</v>
      </c>
      <c r="N35" s="76" t="s">
        <v>220</v>
      </c>
      <c r="O35" s="77" t="s">
        <v>154</v>
      </c>
      <c r="P35" s="81">
        <v>51</v>
      </c>
      <c r="Q35" s="81">
        <v>51</v>
      </c>
      <c r="R35" s="129">
        <f t="shared" si="3"/>
        <v>1</v>
      </c>
      <c r="S35" s="81">
        <v>51</v>
      </c>
      <c r="T35" s="81">
        <v>51</v>
      </c>
      <c r="U35" s="129">
        <f t="shared" si="4"/>
        <v>1</v>
      </c>
      <c r="V35" s="83">
        <v>1</v>
      </c>
      <c r="W35" s="76" t="s">
        <v>221</v>
      </c>
      <c r="X35" s="176">
        <v>100</v>
      </c>
      <c r="Y35" s="176">
        <v>100</v>
      </c>
      <c r="Z35" s="110">
        <f t="shared" si="0"/>
        <v>1</v>
      </c>
      <c r="AA35" s="176">
        <v>100</v>
      </c>
      <c r="AB35" s="176">
        <v>100</v>
      </c>
      <c r="AC35" s="110">
        <f t="shared" si="5"/>
        <v>1</v>
      </c>
      <c r="AD35" s="256"/>
    </row>
    <row r="36" spans="1:30" ht="74.099999999999994" customHeight="1" x14ac:dyDescent="0.25">
      <c r="A36" s="76" t="s">
        <v>53</v>
      </c>
      <c r="B36" s="76" t="s">
        <v>82</v>
      </c>
      <c r="C36" s="77">
        <v>7868</v>
      </c>
      <c r="D36" s="76" t="s">
        <v>169</v>
      </c>
      <c r="E36" s="78" t="s">
        <v>170</v>
      </c>
      <c r="F36" s="79">
        <v>100</v>
      </c>
      <c r="G36" s="79">
        <v>100</v>
      </c>
      <c r="H36" s="252">
        <f t="shared" si="1"/>
        <v>1</v>
      </c>
      <c r="I36" s="78" t="s">
        <v>210</v>
      </c>
      <c r="J36" s="79">
        <v>100</v>
      </c>
      <c r="K36" s="79">
        <v>100</v>
      </c>
      <c r="L36" s="252">
        <f t="shared" si="2"/>
        <v>1</v>
      </c>
      <c r="M36" s="85" t="s">
        <v>219</v>
      </c>
      <c r="N36" s="76" t="s">
        <v>220</v>
      </c>
      <c r="O36" s="77" t="s">
        <v>154</v>
      </c>
      <c r="P36" s="81">
        <v>51</v>
      </c>
      <c r="Q36" s="81">
        <v>51</v>
      </c>
      <c r="R36" s="129">
        <f t="shared" si="3"/>
        <v>1</v>
      </c>
      <c r="S36" s="81">
        <v>51</v>
      </c>
      <c r="T36" s="81">
        <v>51</v>
      </c>
      <c r="U36" s="129">
        <f t="shared" si="4"/>
        <v>1</v>
      </c>
      <c r="V36" s="86">
        <v>2</v>
      </c>
      <c r="W36" s="76" t="s">
        <v>222</v>
      </c>
      <c r="X36" s="176">
        <v>100</v>
      </c>
      <c r="Y36" s="176">
        <v>100</v>
      </c>
      <c r="Z36" s="110">
        <f t="shared" si="0"/>
        <v>1</v>
      </c>
      <c r="AA36" s="176">
        <v>100</v>
      </c>
      <c r="AB36" s="176">
        <v>100</v>
      </c>
      <c r="AC36" s="110">
        <f t="shared" si="5"/>
        <v>1</v>
      </c>
      <c r="AD36" s="256"/>
    </row>
    <row r="37" spans="1:30" ht="150" customHeight="1" x14ac:dyDescent="0.25">
      <c r="A37" s="76" t="s">
        <v>53</v>
      </c>
      <c r="B37" s="76" t="s">
        <v>223</v>
      </c>
      <c r="C37" s="77">
        <v>7869</v>
      </c>
      <c r="D37" s="76" t="s">
        <v>224</v>
      </c>
      <c r="E37" s="78" t="s">
        <v>225</v>
      </c>
      <c r="F37" s="79">
        <v>100</v>
      </c>
      <c r="G37" s="79">
        <v>100</v>
      </c>
      <c r="H37" s="252">
        <f t="shared" si="1"/>
        <v>1</v>
      </c>
      <c r="I37" s="78" t="s">
        <v>226</v>
      </c>
      <c r="J37" s="79">
        <v>100</v>
      </c>
      <c r="K37" s="79">
        <v>100</v>
      </c>
      <c r="L37" s="252">
        <f t="shared" si="2"/>
        <v>1</v>
      </c>
      <c r="M37" s="85" t="s">
        <v>227</v>
      </c>
      <c r="N37" s="76" t="s">
        <v>228</v>
      </c>
      <c r="O37" s="77" t="s">
        <v>60</v>
      </c>
      <c r="P37" s="81">
        <v>20</v>
      </c>
      <c r="Q37" s="81">
        <v>20</v>
      </c>
      <c r="R37" s="129">
        <f t="shared" si="3"/>
        <v>1</v>
      </c>
      <c r="S37" s="81">
        <v>20</v>
      </c>
      <c r="T37" s="81">
        <v>20</v>
      </c>
      <c r="U37" s="129">
        <f t="shared" si="4"/>
        <v>1</v>
      </c>
      <c r="V37" s="83">
        <v>1</v>
      </c>
      <c r="W37" s="78" t="s">
        <v>229</v>
      </c>
      <c r="X37" s="176">
        <v>100</v>
      </c>
      <c r="Y37" s="176">
        <v>100</v>
      </c>
      <c r="Z37" s="110">
        <f t="shared" si="0"/>
        <v>1</v>
      </c>
      <c r="AA37" s="176">
        <v>100</v>
      </c>
      <c r="AB37" s="176">
        <v>100</v>
      </c>
      <c r="AC37" s="110">
        <f t="shared" si="5"/>
        <v>1</v>
      </c>
      <c r="AD37" s="256"/>
    </row>
    <row r="38" spans="1:30" ht="150" customHeight="1" x14ac:dyDescent="0.25">
      <c r="A38" s="76" t="s">
        <v>53</v>
      </c>
      <c r="B38" s="76" t="s">
        <v>223</v>
      </c>
      <c r="C38" s="77">
        <v>7869</v>
      </c>
      <c r="D38" s="76" t="s">
        <v>224</v>
      </c>
      <c r="E38" s="78" t="s">
        <v>225</v>
      </c>
      <c r="F38" s="79">
        <v>100</v>
      </c>
      <c r="G38" s="79">
        <v>100</v>
      </c>
      <c r="H38" s="252">
        <f t="shared" si="1"/>
        <v>1</v>
      </c>
      <c r="I38" s="78" t="s">
        <v>226</v>
      </c>
      <c r="J38" s="79">
        <v>100</v>
      </c>
      <c r="K38" s="79">
        <v>100</v>
      </c>
      <c r="L38" s="252">
        <f t="shared" si="2"/>
        <v>1</v>
      </c>
      <c r="M38" s="85" t="s">
        <v>227</v>
      </c>
      <c r="N38" s="76" t="s">
        <v>228</v>
      </c>
      <c r="O38" s="77" t="s">
        <v>60</v>
      </c>
      <c r="P38" s="81">
        <v>20</v>
      </c>
      <c r="Q38" s="81">
        <v>20</v>
      </c>
      <c r="R38" s="129">
        <f t="shared" si="3"/>
        <v>1</v>
      </c>
      <c r="S38" s="81">
        <v>20</v>
      </c>
      <c r="T38" s="81">
        <v>20</v>
      </c>
      <c r="U38" s="129">
        <f t="shared" si="4"/>
        <v>1</v>
      </c>
      <c r="V38" s="83">
        <v>2</v>
      </c>
      <c r="W38" s="78" t="s">
        <v>230</v>
      </c>
      <c r="X38" s="176">
        <v>100</v>
      </c>
      <c r="Y38" s="176">
        <v>100</v>
      </c>
      <c r="Z38" s="110">
        <f t="shared" si="0"/>
        <v>1</v>
      </c>
      <c r="AA38" s="176">
        <v>100</v>
      </c>
      <c r="AB38" s="176">
        <v>100</v>
      </c>
      <c r="AC38" s="110">
        <f t="shared" si="5"/>
        <v>1</v>
      </c>
      <c r="AD38" s="256"/>
    </row>
    <row r="39" spans="1:30" ht="150" customHeight="1" x14ac:dyDescent="0.25">
      <c r="A39" s="76" t="s">
        <v>53</v>
      </c>
      <c r="B39" s="76" t="s">
        <v>223</v>
      </c>
      <c r="C39" s="77">
        <v>7869</v>
      </c>
      <c r="D39" s="76" t="s">
        <v>224</v>
      </c>
      <c r="E39" s="78" t="s">
        <v>225</v>
      </c>
      <c r="F39" s="79">
        <v>100</v>
      </c>
      <c r="G39" s="79">
        <v>100</v>
      </c>
      <c r="H39" s="252">
        <f t="shared" si="1"/>
        <v>1</v>
      </c>
      <c r="I39" s="78" t="s">
        <v>226</v>
      </c>
      <c r="J39" s="79">
        <v>100</v>
      </c>
      <c r="K39" s="79">
        <v>100</v>
      </c>
      <c r="L39" s="252">
        <f t="shared" si="2"/>
        <v>1</v>
      </c>
      <c r="M39" s="85" t="s">
        <v>227</v>
      </c>
      <c r="N39" s="76" t="s">
        <v>228</v>
      </c>
      <c r="O39" s="77" t="s">
        <v>60</v>
      </c>
      <c r="P39" s="81">
        <v>20</v>
      </c>
      <c r="Q39" s="81">
        <v>20</v>
      </c>
      <c r="R39" s="129">
        <f t="shared" si="3"/>
        <v>1</v>
      </c>
      <c r="S39" s="81">
        <v>20</v>
      </c>
      <c r="T39" s="81">
        <v>20</v>
      </c>
      <c r="U39" s="129">
        <f t="shared" si="4"/>
        <v>1</v>
      </c>
      <c r="V39" s="83">
        <v>3</v>
      </c>
      <c r="W39" s="78" t="s">
        <v>231</v>
      </c>
      <c r="X39" s="176">
        <v>100</v>
      </c>
      <c r="Y39" s="176">
        <v>100</v>
      </c>
      <c r="Z39" s="110">
        <f t="shared" si="0"/>
        <v>1</v>
      </c>
      <c r="AA39" s="176">
        <v>100</v>
      </c>
      <c r="AB39" s="176">
        <v>100</v>
      </c>
      <c r="AC39" s="110">
        <f t="shared" si="5"/>
        <v>1</v>
      </c>
      <c r="AD39" s="256"/>
    </row>
    <row r="40" spans="1:30" ht="130.5" customHeight="1" x14ac:dyDescent="0.25">
      <c r="A40" s="76" t="s">
        <v>53</v>
      </c>
      <c r="B40" s="76" t="s">
        <v>223</v>
      </c>
      <c r="C40" s="77">
        <v>7869</v>
      </c>
      <c r="D40" s="76" t="s">
        <v>224</v>
      </c>
      <c r="E40" s="78" t="s">
        <v>225</v>
      </c>
      <c r="F40" s="79">
        <v>100</v>
      </c>
      <c r="G40" s="79">
        <v>100</v>
      </c>
      <c r="H40" s="252">
        <f t="shared" si="1"/>
        <v>1</v>
      </c>
      <c r="I40" s="78" t="s">
        <v>226</v>
      </c>
      <c r="J40" s="79">
        <v>100</v>
      </c>
      <c r="K40" s="79">
        <v>100</v>
      </c>
      <c r="L40" s="252">
        <f t="shared" si="2"/>
        <v>1</v>
      </c>
      <c r="M40" s="85" t="s">
        <v>58</v>
      </c>
      <c r="N40" s="76" t="s">
        <v>232</v>
      </c>
      <c r="O40" s="77" t="s">
        <v>60</v>
      </c>
      <c r="P40" s="81">
        <v>20</v>
      </c>
      <c r="Q40" s="81">
        <v>20</v>
      </c>
      <c r="R40" s="129">
        <f t="shared" si="3"/>
        <v>1</v>
      </c>
      <c r="S40" s="81">
        <v>20</v>
      </c>
      <c r="T40" s="81">
        <v>20</v>
      </c>
      <c r="U40" s="129">
        <f t="shared" si="4"/>
        <v>1</v>
      </c>
      <c r="V40" s="83">
        <v>2</v>
      </c>
      <c r="W40" s="78" t="s">
        <v>233</v>
      </c>
      <c r="X40" s="176">
        <v>100</v>
      </c>
      <c r="Y40" s="176">
        <v>100</v>
      </c>
      <c r="Z40" s="110">
        <f t="shared" si="0"/>
        <v>1</v>
      </c>
      <c r="AA40" s="176">
        <v>100</v>
      </c>
      <c r="AB40" s="176">
        <v>100</v>
      </c>
      <c r="AC40" s="110">
        <f t="shared" si="5"/>
        <v>1</v>
      </c>
      <c r="AD40" s="256"/>
    </row>
    <row r="41" spans="1:30" ht="225" customHeight="1" x14ac:dyDescent="0.25">
      <c r="A41" s="76" t="s">
        <v>53</v>
      </c>
      <c r="B41" s="76" t="s">
        <v>223</v>
      </c>
      <c r="C41" s="77">
        <v>7869</v>
      </c>
      <c r="D41" s="76" t="s">
        <v>224</v>
      </c>
      <c r="E41" s="78" t="s">
        <v>225</v>
      </c>
      <c r="F41" s="79">
        <v>100</v>
      </c>
      <c r="G41" s="79">
        <v>100</v>
      </c>
      <c r="H41" s="252">
        <f t="shared" si="1"/>
        <v>1</v>
      </c>
      <c r="I41" s="78" t="s">
        <v>234</v>
      </c>
      <c r="J41" s="79">
        <v>100</v>
      </c>
      <c r="K41" s="79">
        <v>100</v>
      </c>
      <c r="L41" s="252">
        <f t="shared" si="2"/>
        <v>1</v>
      </c>
      <c r="M41" s="87" t="s">
        <v>235</v>
      </c>
      <c r="N41" s="76" t="s">
        <v>236</v>
      </c>
      <c r="O41" s="77" t="s">
        <v>60</v>
      </c>
      <c r="P41" s="81">
        <v>30</v>
      </c>
      <c r="Q41" s="81">
        <v>30</v>
      </c>
      <c r="R41" s="129">
        <f t="shared" si="3"/>
        <v>1</v>
      </c>
      <c r="S41" s="81">
        <v>30</v>
      </c>
      <c r="T41" s="81">
        <v>30</v>
      </c>
      <c r="U41" s="129">
        <f t="shared" si="4"/>
        <v>1</v>
      </c>
      <c r="V41" s="83">
        <v>1</v>
      </c>
      <c r="W41" s="78" t="s">
        <v>237</v>
      </c>
      <c r="X41" s="176">
        <v>100</v>
      </c>
      <c r="Y41" s="176">
        <v>100</v>
      </c>
      <c r="Z41" s="110">
        <f t="shared" si="0"/>
        <v>1</v>
      </c>
      <c r="AA41" s="176">
        <v>100</v>
      </c>
      <c r="AB41" s="176">
        <v>100</v>
      </c>
      <c r="AC41" s="110">
        <f t="shared" si="5"/>
        <v>1</v>
      </c>
      <c r="AD41" s="256"/>
    </row>
    <row r="42" spans="1:30" ht="225" customHeight="1" x14ac:dyDescent="0.25">
      <c r="A42" s="76" t="s">
        <v>53</v>
      </c>
      <c r="B42" s="76" t="s">
        <v>223</v>
      </c>
      <c r="C42" s="77">
        <v>7869</v>
      </c>
      <c r="D42" s="76" t="s">
        <v>224</v>
      </c>
      <c r="E42" s="78" t="s">
        <v>225</v>
      </c>
      <c r="F42" s="79">
        <v>100</v>
      </c>
      <c r="G42" s="79">
        <v>100</v>
      </c>
      <c r="H42" s="252">
        <f t="shared" si="1"/>
        <v>1</v>
      </c>
      <c r="I42" s="78" t="s">
        <v>234</v>
      </c>
      <c r="J42" s="79">
        <v>100</v>
      </c>
      <c r="K42" s="79">
        <v>100</v>
      </c>
      <c r="L42" s="252">
        <f t="shared" si="2"/>
        <v>1</v>
      </c>
      <c r="M42" s="87" t="s">
        <v>235</v>
      </c>
      <c r="N42" s="76" t="s">
        <v>236</v>
      </c>
      <c r="O42" s="77" t="s">
        <v>60</v>
      </c>
      <c r="P42" s="81">
        <v>30</v>
      </c>
      <c r="Q42" s="81">
        <v>30</v>
      </c>
      <c r="R42" s="129">
        <f t="shared" si="3"/>
        <v>1</v>
      </c>
      <c r="S42" s="81">
        <v>30</v>
      </c>
      <c r="T42" s="81">
        <v>30</v>
      </c>
      <c r="U42" s="129">
        <f t="shared" si="4"/>
        <v>1</v>
      </c>
      <c r="V42" s="83">
        <v>2</v>
      </c>
      <c r="W42" s="78" t="s">
        <v>238</v>
      </c>
      <c r="X42" s="176">
        <v>100</v>
      </c>
      <c r="Y42" s="176">
        <v>100</v>
      </c>
      <c r="Z42" s="110">
        <f t="shared" si="0"/>
        <v>1</v>
      </c>
      <c r="AA42" s="176">
        <v>100</v>
      </c>
      <c r="AB42" s="176">
        <v>100</v>
      </c>
      <c r="AC42" s="110">
        <f t="shared" si="5"/>
        <v>1</v>
      </c>
      <c r="AD42" s="256"/>
    </row>
    <row r="43" spans="1:30" ht="225" customHeight="1" x14ac:dyDescent="0.25">
      <c r="A43" s="76" t="s">
        <v>53</v>
      </c>
      <c r="B43" s="76" t="s">
        <v>223</v>
      </c>
      <c r="C43" s="77">
        <v>7869</v>
      </c>
      <c r="D43" s="76" t="s">
        <v>224</v>
      </c>
      <c r="E43" s="78" t="s">
        <v>225</v>
      </c>
      <c r="F43" s="79">
        <v>100</v>
      </c>
      <c r="G43" s="79">
        <v>100</v>
      </c>
      <c r="H43" s="252">
        <f t="shared" si="1"/>
        <v>1</v>
      </c>
      <c r="I43" s="78" t="s">
        <v>234</v>
      </c>
      <c r="J43" s="79">
        <v>100</v>
      </c>
      <c r="K43" s="79">
        <v>100</v>
      </c>
      <c r="L43" s="252">
        <f t="shared" si="2"/>
        <v>1</v>
      </c>
      <c r="M43" s="87" t="s">
        <v>235</v>
      </c>
      <c r="N43" s="76" t="s">
        <v>236</v>
      </c>
      <c r="O43" s="77" t="s">
        <v>60</v>
      </c>
      <c r="P43" s="81">
        <v>30</v>
      </c>
      <c r="Q43" s="81">
        <v>30</v>
      </c>
      <c r="R43" s="129">
        <f t="shared" si="3"/>
        <v>1</v>
      </c>
      <c r="S43" s="81">
        <v>30</v>
      </c>
      <c r="T43" s="81">
        <v>30</v>
      </c>
      <c r="U43" s="129">
        <f t="shared" si="4"/>
        <v>1</v>
      </c>
      <c r="V43" s="83">
        <v>3</v>
      </c>
      <c r="W43" s="78" t="s">
        <v>239</v>
      </c>
      <c r="X43" s="176">
        <v>100</v>
      </c>
      <c r="Y43" s="176">
        <v>100</v>
      </c>
      <c r="Z43" s="110">
        <f t="shared" si="0"/>
        <v>1</v>
      </c>
      <c r="AA43" s="176">
        <v>100</v>
      </c>
      <c r="AB43" s="176">
        <v>100</v>
      </c>
      <c r="AC43" s="110">
        <f t="shared" si="5"/>
        <v>1</v>
      </c>
      <c r="AD43" s="256"/>
    </row>
    <row r="44" spans="1:30" ht="225" customHeight="1" x14ac:dyDescent="0.25">
      <c r="A44" s="76" t="s">
        <v>53</v>
      </c>
      <c r="B44" s="76" t="s">
        <v>223</v>
      </c>
      <c r="C44" s="77">
        <v>7869</v>
      </c>
      <c r="D44" s="76" t="s">
        <v>224</v>
      </c>
      <c r="E44" s="78" t="s">
        <v>225</v>
      </c>
      <c r="F44" s="79">
        <v>100</v>
      </c>
      <c r="G44" s="79">
        <v>100</v>
      </c>
      <c r="H44" s="252">
        <f t="shared" si="1"/>
        <v>1</v>
      </c>
      <c r="I44" s="78" t="s">
        <v>234</v>
      </c>
      <c r="J44" s="79">
        <v>100</v>
      </c>
      <c r="K44" s="79">
        <v>100</v>
      </c>
      <c r="L44" s="252">
        <f t="shared" si="2"/>
        <v>1</v>
      </c>
      <c r="M44" s="87" t="s">
        <v>235</v>
      </c>
      <c r="N44" s="76" t="s">
        <v>236</v>
      </c>
      <c r="O44" s="77" t="s">
        <v>60</v>
      </c>
      <c r="P44" s="81">
        <v>30</v>
      </c>
      <c r="Q44" s="81">
        <v>30</v>
      </c>
      <c r="R44" s="129">
        <f t="shared" si="3"/>
        <v>1</v>
      </c>
      <c r="S44" s="81">
        <v>30</v>
      </c>
      <c r="T44" s="81">
        <v>30</v>
      </c>
      <c r="U44" s="129">
        <f t="shared" si="4"/>
        <v>1</v>
      </c>
      <c r="V44" s="83">
        <v>4</v>
      </c>
      <c r="W44" s="78" t="s">
        <v>240</v>
      </c>
      <c r="X44" s="176">
        <v>100</v>
      </c>
      <c r="Y44" s="176">
        <v>100</v>
      </c>
      <c r="Z44" s="110">
        <f t="shared" si="0"/>
        <v>1</v>
      </c>
      <c r="AA44" s="176">
        <v>100</v>
      </c>
      <c r="AB44" s="176">
        <v>100</v>
      </c>
      <c r="AC44" s="110">
        <f t="shared" si="5"/>
        <v>1</v>
      </c>
      <c r="AD44" s="256"/>
    </row>
    <row r="45" spans="1:30" ht="74.099999999999994" customHeight="1" x14ac:dyDescent="0.25">
      <c r="A45" s="76" t="s">
        <v>53</v>
      </c>
      <c r="B45" s="76" t="s">
        <v>82</v>
      </c>
      <c r="C45" s="77">
        <v>7870</v>
      </c>
      <c r="D45" s="76" t="s">
        <v>83</v>
      </c>
      <c r="E45" s="78" t="s">
        <v>241</v>
      </c>
      <c r="F45" s="79">
        <v>100</v>
      </c>
      <c r="G45" s="79">
        <v>100</v>
      </c>
      <c r="H45" s="252">
        <f t="shared" si="1"/>
        <v>1</v>
      </c>
      <c r="I45" s="84" t="s">
        <v>242</v>
      </c>
      <c r="J45" s="79">
        <v>100</v>
      </c>
      <c r="K45" s="79">
        <v>100</v>
      </c>
      <c r="L45" s="252">
        <f t="shared" si="2"/>
        <v>1</v>
      </c>
      <c r="M45" s="80" t="s">
        <v>243</v>
      </c>
      <c r="N45" s="76" t="s">
        <v>244</v>
      </c>
      <c r="O45" s="77" t="s">
        <v>41</v>
      </c>
      <c r="P45" s="81">
        <v>100</v>
      </c>
      <c r="Q45" s="81">
        <v>100</v>
      </c>
      <c r="R45" s="129">
        <f t="shared" si="3"/>
        <v>1</v>
      </c>
      <c r="S45" s="81">
        <v>100</v>
      </c>
      <c r="T45" s="81">
        <v>100</v>
      </c>
      <c r="U45" s="129">
        <f t="shared" si="4"/>
        <v>1</v>
      </c>
      <c r="V45" s="83">
        <v>1</v>
      </c>
      <c r="W45" s="78" t="s">
        <v>245</v>
      </c>
      <c r="X45" s="176">
        <v>100</v>
      </c>
      <c r="Y45" s="176">
        <v>100</v>
      </c>
      <c r="Z45" s="110">
        <f t="shared" si="0"/>
        <v>1</v>
      </c>
      <c r="AA45" s="176">
        <v>100</v>
      </c>
      <c r="AB45" s="176">
        <v>100</v>
      </c>
      <c r="AC45" s="110">
        <f t="shared" si="5"/>
        <v>1</v>
      </c>
      <c r="AD45" s="256"/>
    </row>
    <row r="46" spans="1:30" ht="74.099999999999994" customHeight="1" x14ac:dyDescent="0.25">
      <c r="A46" s="76" t="s">
        <v>53</v>
      </c>
      <c r="B46" s="76" t="s">
        <v>82</v>
      </c>
      <c r="C46" s="77">
        <v>7870</v>
      </c>
      <c r="D46" s="76" t="s">
        <v>83</v>
      </c>
      <c r="E46" s="78" t="s">
        <v>241</v>
      </c>
      <c r="F46" s="79">
        <v>100</v>
      </c>
      <c r="G46" s="79">
        <v>100</v>
      </c>
      <c r="H46" s="252">
        <f t="shared" si="1"/>
        <v>1</v>
      </c>
      <c r="I46" s="84" t="s">
        <v>242</v>
      </c>
      <c r="J46" s="79">
        <v>100</v>
      </c>
      <c r="K46" s="79">
        <v>100</v>
      </c>
      <c r="L46" s="252">
        <f t="shared" si="2"/>
        <v>1</v>
      </c>
      <c r="M46" s="80" t="s">
        <v>243</v>
      </c>
      <c r="N46" s="76" t="s">
        <v>244</v>
      </c>
      <c r="O46" s="77" t="s">
        <v>41</v>
      </c>
      <c r="P46" s="81">
        <v>100</v>
      </c>
      <c r="Q46" s="81">
        <v>100</v>
      </c>
      <c r="R46" s="129">
        <f t="shared" si="3"/>
        <v>1</v>
      </c>
      <c r="S46" s="81">
        <v>100</v>
      </c>
      <c r="T46" s="81">
        <v>100</v>
      </c>
      <c r="U46" s="129">
        <f t="shared" si="4"/>
        <v>1</v>
      </c>
      <c r="V46" s="83">
        <v>2</v>
      </c>
      <c r="W46" s="78" t="s">
        <v>246</v>
      </c>
      <c r="X46" s="176">
        <v>100</v>
      </c>
      <c r="Y46" s="176">
        <v>100</v>
      </c>
      <c r="Z46" s="110">
        <f t="shared" si="0"/>
        <v>1</v>
      </c>
      <c r="AA46" s="176">
        <v>100</v>
      </c>
      <c r="AB46" s="176">
        <v>100</v>
      </c>
      <c r="AC46" s="110">
        <f t="shared" si="5"/>
        <v>1</v>
      </c>
      <c r="AD46" s="256"/>
    </row>
    <row r="47" spans="1:30" ht="74.099999999999994" customHeight="1" x14ac:dyDescent="0.25">
      <c r="A47" s="76" t="s">
        <v>53</v>
      </c>
      <c r="B47" s="76" t="s">
        <v>82</v>
      </c>
      <c r="C47" s="77">
        <v>7870</v>
      </c>
      <c r="D47" s="76" t="s">
        <v>83</v>
      </c>
      <c r="E47" s="78" t="s">
        <v>241</v>
      </c>
      <c r="F47" s="79">
        <v>100</v>
      </c>
      <c r="G47" s="79">
        <v>100</v>
      </c>
      <c r="H47" s="252">
        <f t="shared" si="1"/>
        <v>1</v>
      </c>
      <c r="I47" s="84" t="s">
        <v>242</v>
      </c>
      <c r="J47" s="79">
        <v>100</v>
      </c>
      <c r="K47" s="79">
        <v>100</v>
      </c>
      <c r="L47" s="252">
        <f t="shared" si="2"/>
        <v>1</v>
      </c>
      <c r="M47" s="80" t="s">
        <v>247</v>
      </c>
      <c r="N47" s="76" t="s">
        <v>248</v>
      </c>
      <c r="O47" s="77" t="s">
        <v>41</v>
      </c>
      <c r="P47" s="81">
        <v>100</v>
      </c>
      <c r="Q47" s="81">
        <v>100</v>
      </c>
      <c r="R47" s="129">
        <f t="shared" si="3"/>
        <v>1</v>
      </c>
      <c r="S47" s="81">
        <v>100</v>
      </c>
      <c r="T47" s="81">
        <v>100</v>
      </c>
      <c r="U47" s="129">
        <f t="shared" si="4"/>
        <v>1</v>
      </c>
      <c r="V47" s="83">
        <v>1</v>
      </c>
      <c r="W47" s="78" t="s">
        <v>249</v>
      </c>
      <c r="X47" s="176">
        <v>100</v>
      </c>
      <c r="Y47" s="176">
        <v>100</v>
      </c>
      <c r="Z47" s="110">
        <f t="shared" si="0"/>
        <v>1</v>
      </c>
      <c r="AA47" s="176">
        <v>100</v>
      </c>
      <c r="AB47" s="176">
        <v>100</v>
      </c>
      <c r="AC47" s="110">
        <f t="shared" si="5"/>
        <v>1</v>
      </c>
      <c r="AD47" s="256"/>
    </row>
    <row r="48" spans="1:30" ht="74.099999999999994" customHeight="1" x14ac:dyDescent="0.25">
      <c r="A48" s="76" t="s">
        <v>53</v>
      </c>
      <c r="B48" s="76" t="s">
        <v>82</v>
      </c>
      <c r="C48" s="77">
        <v>7870</v>
      </c>
      <c r="D48" s="76" t="s">
        <v>83</v>
      </c>
      <c r="E48" s="78" t="s">
        <v>241</v>
      </c>
      <c r="F48" s="79">
        <v>100</v>
      </c>
      <c r="G48" s="79">
        <v>100</v>
      </c>
      <c r="H48" s="252">
        <f t="shared" si="1"/>
        <v>1</v>
      </c>
      <c r="I48" s="84" t="s">
        <v>242</v>
      </c>
      <c r="J48" s="79">
        <v>100</v>
      </c>
      <c r="K48" s="79">
        <v>100</v>
      </c>
      <c r="L48" s="252">
        <f t="shared" si="2"/>
        <v>1</v>
      </c>
      <c r="M48" s="80" t="s">
        <v>247</v>
      </c>
      <c r="N48" s="76" t="s">
        <v>248</v>
      </c>
      <c r="O48" s="77" t="s">
        <v>41</v>
      </c>
      <c r="P48" s="81">
        <v>100</v>
      </c>
      <c r="Q48" s="81">
        <v>100</v>
      </c>
      <c r="R48" s="129">
        <f t="shared" si="3"/>
        <v>1</v>
      </c>
      <c r="S48" s="81">
        <v>100</v>
      </c>
      <c r="T48" s="81">
        <v>100</v>
      </c>
      <c r="U48" s="129">
        <f t="shared" si="4"/>
        <v>1</v>
      </c>
      <c r="V48" s="83">
        <v>2</v>
      </c>
      <c r="W48" s="78" t="s">
        <v>250</v>
      </c>
      <c r="X48" s="176">
        <v>100</v>
      </c>
      <c r="Y48" s="176">
        <v>100</v>
      </c>
      <c r="Z48" s="110">
        <f t="shared" si="0"/>
        <v>1</v>
      </c>
      <c r="AA48" s="176">
        <v>100</v>
      </c>
      <c r="AB48" s="176">
        <v>100</v>
      </c>
      <c r="AC48" s="110">
        <f t="shared" si="5"/>
        <v>1</v>
      </c>
      <c r="AD48" s="256"/>
    </row>
    <row r="49" spans="1:30" ht="74.099999999999994" customHeight="1" x14ac:dyDescent="0.25">
      <c r="A49" s="76" t="s">
        <v>53</v>
      </c>
      <c r="B49" s="76" t="s">
        <v>82</v>
      </c>
      <c r="C49" s="77">
        <v>7870</v>
      </c>
      <c r="D49" s="76" t="s">
        <v>83</v>
      </c>
      <c r="E49" s="78" t="s">
        <v>241</v>
      </c>
      <c r="F49" s="79">
        <v>100</v>
      </c>
      <c r="G49" s="79">
        <v>100</v>
      </c>
      <c r="H49" s="252">
        <f t="shared" si="1"/>
        <v>1</v>
      </c>
      <c r="I49" s="84" t="s">
        <v>242</v>
      </c>
      <c r="J49" s="79">
        <v>100</v>
      </c>
      <c r="K49" s="79">
        <v>100</v>
      </c>
      <c r="L49" s="252">
        <f t="shared" si="2"/>
        <v>1</v>
      </c>
      <c r="M49" s="80" t="s">
        <v>247</v>
      </c>
      <c r="N49" s="76" t="s">
        <v>248</v>
      </c>
      <c r="O49" s="77" t="s">
        <v>41</v>
      </c>
      <c r="P49" s="81">
        <v>100</v>
      </c>
      <c r="Q49" s="81">
        <v>100</v>
      </c>
      <c r="R49" s="129">
        <f t="shared" si="3"/>
        <v>1</v>
      </c>
      <c r="S49" s="81">
        <v>100</v>
      </c>
      <c r="T49" s="81">
        <v>100</v>
      </c>
      <c r="U49" s="129">
        <f t="shared" si="4"/>
        <v>1</v>
      </c>
      <c r="V49" s="83">
        <v>3</v>
      </c>
      <c r="W49" s="78" t="s">
        <v>251</v>
      </c>
      <c r="X49" s="176">
        <v>100</v>
      </c>
      <c r="Y49" s="176">
        <v>100</v>
      </c>
      <c r="Z49" s="110">
        <f t="shared" si="0"/>
        <v>1</v>
      </c>
      <c r="AA49" s="176">
        <v>100</v>
      </c>
      <c r="AB49" s="176">
        <v>100</v>
      </c>
      <c r="AC49" s="110">
        <f t="shared" si="5"/>
        <v>1</v>
      </c>
      <c r="AD49" s="256"/>
    </row>
    <row r="50" spans="1:30" ht="246.75" customHeight="1" x14ac:dyDescent="0.25">
      <c r="A50" s="76" t="s">
        <v>53</v>
      </c>
      <c r="B50" s="76" t="s">
        <v>82</v>
      </c>
      <c r="C50" s="77">
        <v>7870</v>
      </c>
      <c r="D50" s="76" t="s">
        <v>83</v>
      </c>
      <c r="E50" s="78" t="s">
        <v>241</v>
      </c>
      <c r="F50" s="79">
        <v>100</v>
      </c>
      <c r="G50" s="79">
        <v>100</v>
      </c>
      <c r="H50" s="252">
        <f t="shared" si="1"/>
        <v>1</v>
      </c>
      <c r="I50" s="78" t="s">
        <v>252</v>
      </c>
      <c r="J50" s="79">
        <v>100</v>
      </c>
      <c r="K50" s="79">
        <v>100</v>
      </c>
      <c r="L50" s="252">
        <f t="shared" si="2"/>
        <v>1</v>
      </c>
      <c r="M50" s="80" t="s">
        <v>253</v>
      </c>
      <c r="N50" s="76" t="s">
        <v>254</v>
      </c>
      <c r="O50" s="77" t="s">
        <v>41</v>
      </c>
      <c r="P50" s="81">
        <v>100</v>
      </c>
      <c r="Q50" s="81">
        <v>100</v>
      </c>
      <c r="R50" s="129">
        <f t="shared" si="3"/>
        <v>1</v>
      </c>
      <c r="S50" s="81">
        <v>100</v>
      </c>
      <c r="T50" s="81">
        <v>100</v>
      </c>
      <c r="U50" s="129">
        <f t="shared" si="4"/>
        <v>1</v>
      </c>
      <c r="V50" s="83">
        <v>1</v>
      </c>
      <c r="W50" s="78" t="s">
        <v>255</v>
      </c>
      <c r="X50" s="176">
        <v>100</v>
      </c>
      <c r="Y50" s="176">
        <v>100</v>
      </c>
      <c r="Z50" s="110">
        <f t="shared" si="0"/>
        <v>1</v>
      </c>
      <c r="AA50" s="176">
        <v>100</v>
      </c>
      <c r="AB50" s="176">
        <v>100</v>
      </c>
      <c r="AC50" s="110">
        <f t="shared" si="5"/>
        <v>1</v>
      </c>
      <c r="AD50" s="256"/>
    </row>
    <row r="51" spans="1:30" ht="74.099999999999994" customHeight="1" x14ac:dyDescent="0.25">
      <c r="A51" s="76" t="s">
        <v>53</v>
      </c>
      <c r="B51" s="76" t="s">
        <v>82</v>
      </c>
      <c r="C51" s="77">
        <v>7870</v>
      </c>
      <c r="D51" s="76" t="s">
        <v>83</v>
      </c>
      <c r="E51" s="78" t="s">
        <v>241</v>
      </c>
      <c r="F51" s="79">
        <v>100</v>
      </c>
      <c r="G51" s="79">
        <v>100</v>
      </c>
      <c r="H51" s="252">
        <f t="shared" si="1"/>
        <v>1</v>
      </c>
      <c r="I51" s="78" t="s">
        <v>252</v>
      </c>
      <c r="J51" s="79">
        <v>100</v>
      </c>
      <c r="K51" s="79">
        <v>100</v>
      </c>
      <c r="L51" s="252">
        <f t="shared" si="2"/>
        <v>1</v>
      </c>
      <c r="M51" s="80" t="s">
        <v>253</v>
      </c>
      <c r="N51" s="76" t="s">
        <v>254</v>
      </c>
      <c r="O51" s="77" t="s">
        <v>41</v>
      </c>
      <c r="P51" s="81">
        <v>100</v>
      </c>
      <c r="Q51" s="81">
        <v>100</v>
      </c>
      <c r="R51" s="129">
        <f t="shared" si="3"/>
        <v>1</v>
      </c>
      <c r="S51" s="81">
        <v>100</v>
      </c>
      <c r="T51" s="81">
        <v>100</v>
      </c>
      <c r="U51" s="129">
        <f t="shared" si="4"/>
        <v>1</v>
      </c>
      <c r="V51" s="83">
        <v>2</v>
      </c>
      <c r="W51" s="78" t="s">
        <v>256</v>
      </c>
      <c r="X51" s="176">
        <v>100</v>
      </c>
      <c r="Y51" s="176">
        <v>100</v>
      </c>
      <c r="Z51" s="110">
        <f t="shared" si="0"/>
        <v>1</v>
      </c>
      <c r="AA51" s="176">
        <v>100</v>
      </c>
      <c r="AB51" s="176">
        <v>100</v>
      </c>
      <c r="AC51" s="110">
        <f t="shared" si="5"/>
        <v>1</v>
      </c>
      <c r="AD51" s="256"/>
    </row>
    <row r="52" spans="1:30" ht="74.099999999999994" customHeight="1" x14ac:dyDescent="0.25">
      <c r="A52" s="76" t="s">
        <v>257</v>
      </c>
      <c r="B52" s="76" t="s">
        <v>35</v>
      </c>
      <c r="C52" s="77">
        <v>7871</v>
      </c>
      <c r="D52" s="76" t="s">
        <v>258</v>
      </c>
      <c r="E52" s="78" t="s">
        <v>259</v>
      </c>
      <c r="F52" s="79">
        <v>100</v>
      </c>
      <c r="G52" s="79">
        <v>100</v>
      </c>
      <c r="H52" s="252">
        <f t="shared" si="1"/>
        <v>1</v>
      </c>
      <c r="I52" s="65" t="s">
        <v>260</v>
      </c>
      <c r="J52" s="79">
        <v>100</v>
      </c>
      <c r="K52" s="79">
        <v>100</v>
      </c>
      <c r="L52" s="252">
        <f t="shared" si="2"/>
        <v>1</v>
      </c>
      <c r="M52" s="87" t="s">
        <v>261</v>
      </c>
      <c r="N52" s="84" t="s">
        <v>262</v>
      </c>
      <c r="O52" s="77" t="s">
        <v>154</v>
      </c>
      <c r="P52" s="88">
        <v>55</v>
      </c>
      <c r="Q52" s="88">
        <v>55</v>
      </c>
      <c r="R52" s="129">
        <f t="shared" si="3"/>
        <v>1</v>
      </c>
      <c r="S52" s="88">
        <v>55</v>
      </c>
      <c r="T52" s="88">
        <v>55</v>
      </c>
      <c r="U52" s="129">
        <f t="shared" si="4"/>
        <v>1</v>
      </c>
      <c r="V52" s="86">
        <v>1</v>
      </c>
      <c r="W52" s="78" t="s">
        <v>263</v>
      </c>
      <c r="X52" s="176">
        <v>100</v>
      </c>
      <c r="Y52" s="176">
        <v>100</v>
      </c>
      <c r="Z52" s="110">
        <f t="shared" si="0"/>
        <v>1</v>
      </c>
      <c r="AA52" s="176">
        <v>100</v>
      </c>
      <c r="AB52" s="176">
        <v>100</v>
      </c>
      <c r="AC52" s="110">
        <f t="shared" si="5"/>
        <v>1</v>
      </c>
      <c r="AD52" s="256"/>
    </row>
    <row r="53" spans="1:30" ht="74.099999999999994" customHeight="1" x14ac:dyDescent="0.25">
      <c r="A53" s="76" t="s">
        <v>257</v>
      </c>
      <c r="B53" s="76" t="s">
        <v>35</v>
      </c>
      <c r="C53" s="77">
        <v>7871</v>
      </c>
      <c r="D53" s="76" t="s">
        <v>258</v>
      </c>
      <c r="E53" s="78" t="s">
        <v>259</v>
      </c>
      <c r="F53" s="79">
        <v>100</v>
      </c>
      <c r="G53" s="79">
        <v>100</v>
      </c>
      <c r="H53" s="252">
        <f t="shared" si="1"/>
        <v>1</v>
      </c>
      <c r="I53" s="65" t="s">
        <v>260</v>
      </c>
      <c r="J53" s="79">
        <v>100</v>
      </c>
      <c r="K53" s="79">
        <v>100</v>
      </c>
      <c r="L53" s="252">
        <f t="shared" si="2"/>
        <v>1</v>
      </c>
      <c r="M53" s="87" t="s">
        <v>261</v>
      </c>
      <c r="N53" s="84" t="s">
        <v>262</v>
      </c>
      <c r="O53" s="77" t="s">
        <v>154</v>
      </c>
      <c r="P53" s="88">
        <v>55</v>
      </c>
      <c r="Q53" s="88">
        <v>55</v>
      </c>
      <c r="R53" s="129">
        <f t="shared" si="3"/>
        <v>1</v>
      </c>
      <c r="S53" s="88">
        <v>55</v>
      </c>
      <c r="T53" s="88">
        <v>55</v>
      </c>
      <c r="U53" s="129">
        <f t="shared" si="4"/>
        <v>1</v>
      </c>
      <c r="V53" s="86">
        <v>2</v>
      </c>
      <c r="W53" s="78" t="s">
        <v>264</v>
      </c>
      <c r="X53" s="176">
        <v>100</v>
      </c>
      <c r="Y53" s="176">
        <v>100</v>
      </c>
      <c r="Z53" s="110">
        <f t="shared" si="0"/>
        <v>1</v>
      </c>
      <c r="AA53" s="176">
        <v>100</v>
      </c>
      <c r="AB53" s="176">
        <v>100</v>
      </c>
      <c r="AC53" s="110">
        <f t="shared" si="5"/>
        <v>1</v>
      </c>
      <c r="AD53" s="256"/>
    </row>
    <row r="54" spans="1:30" ht="74.099999999999994" customHeight="1" x14ac:dyDescent="0.25">
      <c r="A54" s="76" t="s">
        <v>257</v>
      </c>
      <c r="B54" s="76" t="s">
        <v>35</v>
      </c>
      <c r="C54" s="77">
        <v>7871</v>
      </c>
      <c r="D54" s="76" t="s">
        <v>258</v>
      </c>
      <c r="E54" s="78" t="s">
        <v>259</v>
      </c>
      <c r="F54" s="79">
        <v>100</v>
      </c>
      <c r="G54" s="79">
        <v>100</v>
      </c>
      <c r="H54" s="252">
        <f t="shared" si="1"/>
        <v>1</v>
      </c>
      <c r="I54" s="65" t="s">
        <v>260</v>
      </c>
      <c r="J54" s="79">
        <v>100</v>
      </c>
      <c r="K54" s="79">
        <v>100</v>
      </c>
      <c r="L54" s="252">
        <f t="shared" si="2"/>
        <v>1</v>
      </c>
      <c r="M54" s="89" t="s">
        <v>265</v>
      </c>
      <c r="N54" s="84" t="s">
        <v>266</v>
      </c>
      <c r="O54" s="77" t="s">
        <v>60</v>
      </c>
      <c r="P54" s="88">
        <v>258</v>
      </c>
      <c r="Q54" s="88">
        <v>258</v>
      </c>
      <c r="R54" s="129">
        <f t="shared" si="3"/>
        <v>1</v>
      </c>
      <c r="S54" s="88">
        <v>258</v>
      </c>
      <c r="T54" s="88">
        <v>258</v>
      </c>
      <c r="U54" s="129">
        <f t="shared" si="4"/>
        <v>1</v>
      </c>
      <c r="V54" s="86">
        <v>1</v>
      </c>
      <c r="W54" s="78" t="s">
        <v>267</v>
      </c>
      <c r="X54" s="176">
        <v>100</v>
      </c>
      <c r="Y54" s="176">
        <v>100</v>
      </c>
      <c r="Z54" s="110">
        <f t="shared" si="0"/>
        <v>1</v>
      </c>
      <c r="AA54" s="176">
        <v>100</v>
      </c>
      <c r="AB54" s="176">
        <v>100</v>
      </c>
      <c r="AC54" s="110">
        <f t="shared" si="5"/>
        <v>1</v>
      </c>
      <c r="AD54" s="256"/>
    </row>
    <row r="55" spans="1:30" ht="74.099999999999994" customHeight="1" x14ac:dyDescent="0.25">
      <c r="A55" s="76" t="s">
        <v>257</v>
      </c>
      <c r="B55" s="76" t="s">
        <v>35</v>
      </c>
      <c r="C55" s="77">
        <v>7871</v>
      </c>
      <c r="D55" s="76" t="s">
        <v>258</v>
      </c>
      <c r="E55" s="78" t="s">
        <v>259</v>
      </c>
      <c r="F55" s="79">
        <v>100</v>
      </c>
      <c r="G55" s="79">
        <v>100</v>
      </c>
      <c r="H55" s="252">
        <f t="shared" si="1"/>
        <v>1</v>
      </c>
      <c r="I55" s="65" t="s">
        <v>260</v>
      </c>
      <c r="J55" s="79">
        <v>100</v>
      </c>
      <c r="K55" s="79">
        <v>100</v>
      </c>
      <c r="L55" s="252">
        <f t="shared" si="2"/>
        <v>1</v>
      </c>
      <c r="M55" s="89" t="s">
        <v>265</v>
      </c>
      <c r="N55" s="84" t="s">
        <v>266</v>
      </c>
      <c r="O55" s="77" t="s">
        <v>60</v>
      </c>
      <c r="P55" s="88">
        <v>258</v>
      </c>
      <c r="Q55" s="88">
        <v>258</v>
      </c>
      <c r="R55" s="129">
        <f t="shared" si="3"/>
        <v>1</v>
      </c>
      <c r="S55" s="88">
        <v>258</v>
      </c>
      <c r="T55" s="88">
        <v>258</v>
      </c>
      <c r="U55" s="129">
        <f t="shared" si="4"/>
        <v>1</v>
      </c>
      <c r="V55" s="86">
        <v>2</v>
      </c>
      <c r="W55" s="78" t="s">
        <v>268</v>
      </c>
      <c r="X55" s="176">
        <v>100</v>
      </c>
      <c r="Y55" s="176">
        <v>100</v>
      </c>
      <c r="Z55" s="110">
        <f t="shared" si="0"/>
        <v>1</v>
      </c>
      <c r="AA55" s="176">
        <v>100</v>
      </c>
      <c r="AB55" s="176">
        <v>100</v>
      </c>
      <c r="AC55" s="110">
        <f t="shared" si="5"/>
        <v>1</v>
      </c>
      <c r="AD55" s="256"/>
    </row>
    <row r="56" spans="1:30" ht="74.099999999999994" customHeight="1" x14ac:dyDescent="0.25">
      <c r="A56" s="76" t="s">
        <v>257</v>
      </c>
      <c r="B56" s="76" t="s">
        <v>35</v>
      </c>
      <c r="C56" s="77">
        <v>7871</v>
      </c>
      <c r="D56" s="76" t="s">
        <v>258</v>
      </c>
      <c r="E56" s="78" t="s">
        <v>259</v>
      </c>
      <c r="F56" s="79">
        <v>100</v>
      </c>
      <c r="G56" s="79">
        <v>100</v>
      </c>
      <c r="H56" s="252">
        <f t="shared" si="1"/>
        <v>1</v>
      </c>
      <c r="I56" s="65" t="s">
        <v>260</v>
      </c>
      <c r="J56" s="79">
        <v>100</v>
      </c>
      <c r="K56" s="79">
        <v>100</v>
      </c>
      <c r="L56" s="252">
        <f t="shared" si="2"/>
        <v>1</v>
      </c>
      <c r="M56" s="89" t="s">
        <v>269</v>
      </c>
      <c r="N56" s="84" t="s">
        <v>270</v>
      </c>
      <c r="O56" s="77" t="s">
        <v>60</v>
      </c>
      <c r="P56" s="88">
        <v>70</v>
      </c>
      <c r="Q56" s="88">
        <v>70</v>
      </c>
      <c r="R56" s="129">
        <f t="shared" si="3"/>
        <v>1</v>
      </c>
      <c r="S56" s="88">
        <v>70</v>
      </c>
      <c r="T56" s="88">
        <v>70</v>
      </c>
      <c r="U56" s="129">
        <f t="shared" si="4"/>
        <v>1</v>
      </c>
      <c r="V56" s="86">
        <v>1</v>
      </c>
      <c r="W56" s="78" t="s">
        <v>271</v>
      </c>
      <c r="X56" s="176">
        <v>100</v>
      </c>
      <c r="Y56" s="176">
        <v>100</v>
      </c>
      <c r="Z56" s="110">
        <f t="shared" si="0"/>
        <v>1</v>
      </c>
      <c r="AA56" s="176">
        <v>100</v>
      </c>
      <c r="AB56" s="176">
        <v>100</v>
      </c>
      <c r="AC56" s="110">
        <f t="shared" si="5"/>
        <v>1</v>
      </c>
      <c r="AD56" s="256"/>
    </row>
    <row r="57" spans="1:30" ht="74.099999999999994" customHeight="1" x14ac:dyDescent="0.25">
      <c r="A57" s="76" t="s">
        <v>257</v>
      </c>
      <c r="B57" s="76" t="s">
        <v>35</v>
      </c>
      <c r="C57" s="77">
        <v>7871</v>
      </c>
      <c r="D57" s="76" t="s">
        <v>258</v>
      </c>
      <c r="E57" s="78" t="s">
        <v>259</v>
      </c>
      <c r="F57" s="79">
        <v>100</v>
      </c>
      <c r="G57" s="79">
        <v>100</v>
      </c>
      <c r="H57" s="252">
        <f t="shared" si="1"/>
        <v>1</v>
      </c>
      <c r="I57" s="65" t="s">
        <v>260</v>
      </c>
      <c r="J57" s="79">
        <v>100</v>
      </c>
      <c r="K57" s="79">
        <v>100</v>
      </c>
      <c r="L57" s="252">
        <f t="shared" si="2"/>
        <v>1</v>
      </c>
      <c r="M57" s="89" t="s">
        <v>269</v>
      </c>
      <c r="N57" s="84" t="s">
        <v>270</v>
      </c>
      <c r="O57" s="77" t="s">
        <v>60</v>
      </c>
      <c r="P57" s="88">
        <v>70</v>
      </c>
      <c r="Q57" s="88">
        <v>70</v>
      </c>
      <c r="R57" s="129">
        <f t="shared" si="3"/>
        <v>1</v>
      </c>
      <c r="S57" s="88">
        <v>70</v>
      </c>
      <c r="T57" s="88">
        <v>70</v>
      </c>
      <c r="U57" s="129">
        <f t="shared" si="4"/>
        <v>1</v>
      </c>
      <c r="V57" s="86">
        <v>2</v>
      </c>
      <c r="W57" s="78" t="s">
        <v>272</v>
      </c>
      <c r="X57" s="176">
        <v>100</v>
      </c>
      <c r="Y57" s="176">
        <v>100</v>
      </c>
      <c r="Z57" s="110">
        <f t="shared" si="0"/>
        <v>1</v>
      </c>
      <c r="AA57" s="176">
        <v>100</v>
      </c>
      <c r="AB57" s="176">
        <v>100</v>
      </c>
      <c r="AC57" s="110">
        <f t="shared" si="5"/>
        <v>1</v>
      </c>
      <c r="AD57" s="256"/>
    </row>
    <row r="58" spans="1:30" ht="74.099999999999994" customHeight="1" x14ac:dyDescent="0.25">
      <c r="A58" s="76" t="s">
        <v>257</v>
      </c>
      <c r="B58" s="76" t="s">
        <v>35</v>
      </c>
      <c r="C58" s="77">
        <v>7871</v>
      </c>
      <c r="D58" s="76" t="s">
        <v>258</v>
      </c>
      <c r="E58" s="78" t="s">
        <v>259</v>
      </c>
      <c r="F58" s="79">
        <v>100</v>
      </c>
      <c r="G58" s="79">
        <v>100</v>
      </c>
      <c r="H58" s="252">
        <f t="shared" si="1"/>
        <v>1</v>
      </c>
      <c r="I58" s="65" t="s">
        <v>260</v>
      </c>
      <c r="J58" s="79">
        <v>100</v>
      </c>
      <c r="K58" s="79">
        <v>100</v>
      </c>
      <c r="L58" s="252">
        <f t="shared" si="2"/>
        <v>1</v>
      </c>
      <c r="M58" s="89" t="s">
        <v>269</v>
      </c>
      <c r="N58" s="84" t="s">
        <v>270</v>
      </c>
      <c r="O58" s="77" t="s">
        <v>60</v>
      </c>
      <c r="P58" s="88">
        <v>70</v>
      </c>
      <c r="Q58" s="88">
        <v>70</v>
      </c>
      <c r="R58" s="129">
        <f t="shared" si="3"/>
        <v>1</v>
      </c>
      <c r="S58" s="88">
        <v>70</v>
      </c>
      <c r="T58" s="88">
        <v>70</v>
      </c>
      <c r="U58" s="129">
        <f t="shared" si="4"/>
        <v>1</v>
      </c>
      <c r="V58" s="86">
        <v>3</v>
      </c>
      <c r="W58" s="78" t="s">
        <v>273</v>
      </c>
      <c r="X58" s="176">
        <v>100</v>
      </c>
      <c r="Y58" s="176">
        <v>100</v>
      </c>
      <c r="Z58" s="110">
        <f t="shared" si="0"/>
        <v>1</v>
      </c>
      <c r="AA58" s="176">
        <v>100</v>
      </c>
      <c r="AB58" s="176">
        <v>100</v>
      </c>
      <c r="AC58" s="110">
        <f t="shared" si="5"/>
        <v>1</v>
      </c>
      <c r="AD58" s="256"/>
    </row>
    <row r="59" spans="1:30" ht="251.25" customHeight="1" x14ac:dyDescent="0.25">
      <c r="A59" s="76" t="s">
        <v>257</v>
      </c>
      <c r="B59" s="76" t="s">
        <v>35</v>
      </c>
      <c r="C59" s="77">
        <v>7871</v>
      </c>
      <c r="D59" s="76" t="s">
        <v>258</v>
      </c>
      <c r="E59" s="78" t="s">
        <v>259</v>
      </c>
      <c r="F59" s="79">
        <v>100</v>
      </c>
      <c r="G59" s="79">
        <v>100</v>
      </c>
      <c r="H59" s="252">
        <f t="shared" si="1"/>
        <v>1</v>
      </c>
      <c r="I59" s="65" t="s">
        <v>260</v>
      </c>
      <c r="J59" s="79">
        <v>100</v>
      </c>
      <c r="K59" s="79">
        <v>100</v>
      </c>
      <c r="L59" s="252">
        <f t="shared" si="2"/>
        <v>1</v>
      </c>
      <c r="M59" s="87" t="s">
        <v>274</v>
      </c>
      <c r="N59" s="76" t="s">
        <v>275</v>
      </c>
      <c r="O59" s="77" t="s">
        <v>154</v>
      </c>
      <c r="P59" s="88">
        <v>55</v>
      </c>
      <c r="Q59" s="88">
        <v>55</v>
      </c>
      <c r="R59" s="129">
        <f t="shared" si="3"/>
        <v>1</v>
      </c>
      <c r="S59" s="88">
        <v>55</v>
      </c>
      <c r="T59" s="88">
        <v>55</v>
      </c>
      <c r="U59" s="129">
        <f t="shared" si="4"/>
        <v>1</v>
      </c>
      <c r="V59" s="86">
        <v>1</v>
      </c>
      <c r="W59" s="78" t="s">
        <v>276</v>
      </c>
      <c r="X59" s="176">
        <v>100</v>
      </c>
      <c r="Y59" s="176">
        <v>100</v>
      </c>
      <c r="Z59" s="110">
        <f t="shared" si="0"/>
        <v>1</v>
      </c>
      <c r="AA59" s="176">
        <v>100</v>
      </c>
      <c r="AB59" s="176">
        <v>100</v>
      </c>
      <c r="AC59" s="110">
        <f t="shared" si="5"/>
        <v>1</v>
      </c>
      <c r="AD59" s="256"/>
    </row>
    <row r="60" spans="1:30" ht="74.099999999999994" customHeight="1" x14ac:dyDescent="0.25">
      <c r="A60" s="76" t="s">
        <v>257</v>
      </c>
      <c r="B60" s="76" t="s">
        <v>35</v>
      </c>
      <c r="C60" s="77">
        <v>7871</v>
      </c>
      <c r="D60" s="76" t="s">
        <v>258</v>
      </c>
      <c r="E60" s="78" t="s">
        <v>259</v>
      </c>
      <c r="F60" s="79">
        <v>100</v>
      </c>
      <c r="G60" s="79">
        <v>100</v>
      </c>
      <c r="H60" s="252">
        <f t="shared" si="1"/>
        <v>1</v>
      </c>
      <c r="I60" s="65" t="s">
        <v>277</v>
      </c>
      <c r="J60" s="79">
        <v>100</v>
      </c>
      <c r="K60" s="79">
        <v>100</v>
      </c>
      <c r="L60" s="252">
        <f t="shared" si="2"/>
        <v>1</v>
      </c>
      <c r="M60" s="87" t="s">
        <v>278</v>
      </c>
      <c r="N60" s="76" t="s">
        <v>279</v>
      </c>
      <c r="O60" s="77" t="s">
        <v>41</v>
      </c>
      <c r="P60" s="81">
        <v>100</v>
      </c>
      <c r="Q60" s="81">
        <v>100</v>
      </c>
      <c r="R60" s="129">
        <f t="shared" si="3"/>
        <v>1</v>
      </c>
      <c r="S60" s="81">
        <v>100</v>
      </c>
      <c r="T60" s="81">
        <v>100</v>
      </c>
      <c r="U60" s="129">
        <f t="shared" si="4"/>
        <v>1</v>
      </c>
      <c r="V60" s="83">
        <v>1</v>
      </c>
      <c r="W60" s="78" t="s">
        <v>280</v>
      </c>
      <c r="X60" s="176">
        <v>100</v>
      </c>
      <c r="Y60" s="176">
        <v>100</v>
      </c>
      <c r="Z60" s="110">
        <f t="shared" si="0"/>
        <v>1</v>
      </c>
      <c r="AA60" s="176">
        <v>100</v>
      </c>
      <c r="AB60" s="176">
        <v>100</v>
      </c>
      <c r="AC60" s="110">
        <f t="shared" si="5"/>
        <v>1</v>
      </c>
      <c r="AD60" s="256"/>
    </row>
    <row r="61" spans="1:30" ht="74.099999999999994" customHeight="1" x14ac:dyDescent="0.25">
      <c r="A61" s="76" t="s">
        <v>257</v>
      </c>
      <c r="B61" s="76" t="s">
        <v>35</v>
      </c>
      <c r="C61" s="77">
        <v>7871</v>
      </c>
      <c r="D61" s="76" t="s">
        <v>258</v>
      </c>
      <c r="E61" s="78" t="s">
        <v>259</v>
      </c>
      <c r="F61" s="79">
        <v>100</v>
      </c>
      <c r="G61" s="79">
        <v>100</v>
      </c>
      <c r="H61" s="252">
        <f t="shared" si="1"/>
        <v>1</v>
      </c>
      <c r="I61" s="65" t="s">
        <v>277</v>
      </c>
      <c r="J61" s="79">
        <v>100</v>
      </c>
      <c r="K61" s="79">
        <v>100</v>
      </c>
      <c r="L61" s="252">
        <f t="shared" si="2"/>
        <v>1</v>
      </c>
      <c r="M61" s="87" t="s">
        <v>278</v>
      </c>
      <c r="N61" s="76" t="s">
        <v>279</v>
      </c>
      <c r="O61" s="77" t="s">
        <v>41</v>
      </c>
      <c r="P61" s="81">
        <v>100</v>
      </c>
      <c r="Q61" s="81">
        <v>100</v>
      </c>
      <c r="R61" s="129">
        <f t="shared" si="3"/>
        <v>1</v>
      </c>
      <c r="S61" s="81">
        <v>100</v>
      </c>
      <c r="T61" s="81">
        <v>100</v>
      </c>
      <c r="U61" s="129">
        <f t="shared" si="4"/>
        <v>1</v>
      </c>
      <c r="V61" s="83">
        <v>2</v>
      </c>
      <c r="W61" s="78" t="s">
        <v>281</v>
      </c>
      <c r="X61" s="176">
        <v>100</v>
      </c>
      <c r="Y61" s="176">
        <v>100</v>
      </c>
      <c r="Z61" s="110">
        <f t="shared" si="0"/>
        <v>1</v>
      </c>
      <c r="AA61" s="176">
        <v>100</v>
      </c>
      <c r="AB61" s="176">
        <v>100</v>
      </c>
      <c r="AC61" s="110">
        <f t="shared" si="5"/>
        <v>1</v>
      </c>
      <c r="AD61" s="256"/>
    </row>
    <row r="62" spans="1:30" ht="74.099999999999994" customHeight="1" x14ac:dyDescent="0.25">
      <c r="A62" s="76" t="s">
        <v>257</v>
      </c>
      <c r="B62" s="76" t="s">
        <v>35</v>
      </c>
      <c r="C62" s="77">
        <v>7871</v>
      </c>
      <c r="D62" s="76" t="s">
        <v>258</v>
      </c>
      <c r="E62" s="78" t="s">
        <v>259</v>
      </c>
      <c r="F62" s="79">
        <v>100</v>
      </c>
      <c r="G62" s="79">
        <v>100</v>
      </c>
      <c r="H62" s="252">
        <f t="shared" si="1"/>
        <v>1</v>
      </c>
      <c r="I62" s="65" t="s">
        <v>277</v>
      </c>
      <c r="J62" s="79">
        <v>100</v>
      </c>
      <c r="K62" s="79">
        <v>100</v>
      </c>
      <c r="L62" s="252">
        <f t="shared" si="2"/>
        <v>1</v>
      </c>
      <c r="M62" s="87" t="s">
        <v>278</v>
      </c>
      <c r="N62" s="76" t="s">
        <v>279</v>
      </c>
      <c r="O62" s="77" t="s">
        <v>41</v>
      </c>
      <c r="P62" s="81">
        <v>100</v>
      </c>
      <c r="Q62" s="81">
        <v>100</v>
      </c>
      <c r="R62" s="129">
        <f t="shared" si="3"/>
        <v>1</v>
      </c>
      <c r="S62" s="81">
        <v>100</v>
      </c>
      <c r="T62" s="81">
        <v>100</v>
      </c>
      <c r="U62" s="129">
        <f t="shared" si="4"/>
        <v>1</v>
      </c>
      <c r="V62" s="83">
        <v>3</v>
      </c>
      <c r="W62" s="78" t="s">
        <v>282</v>
      </c>
      <c r="X62" s="176">
        <v>100</v>
      </c>
      <c r="Y62" s="176">
        <v>100</v>
      </c>
      <c r="Z62" s="110">
        <f t="shared" si="0"/>
        <v>1</v>
      </c>
      <c r="AA62" s="176">
        <v>100</v>
      </c>
      <c r="AB62" s="176">
        <v>100</v>
      </c>
      <c r="AC62" s="110">
        <f t="shared" si="5"/>
        <v>1</v>
      </c>
      <c r="AD62" s="256"/>
    </row>
    <row r="63" spans="1:30" ht="74.099999999999994" customHeight="1" x14ac:dyDescent="0.25">
      <c r="A63" s="76" t="s">
        <v>257</v>
      </c>
      <c r="B63" s="76" t="s">
        <v>35</v>
      </c>
      <c r="C63" s="77">
        <v>7871</v>
      </c>
      <c r="D63" s="76" t="s">
        <v>258</v>
      </c>
      <c r="E63" s="78" t="s">
        <v>259</v>
      </c>
      <c r="F63" s="79">
        <v>100</v>
      </c>
      <c r="G63" s="79">
        <v>100</v>
      </c>
      <c r="H63" s="252">
        <f t="shared" si="1"/>
        <v>1</v>
      </c>
      <c r="I63" s="65" t="s">
        <v>277</v>
      </c>
      <c r="J63" s="79">
        <v>100</v>
      </c>
      <c r="K63" s="79">
        <v>100</v>
      </c>
      <c r="L63" s="252">
        <f t="shared" si="2"/>
        <v>1</v>
      </c>
      <c r="M63" s="87" t="s">
        <v>278</v>
      </c>
      <c r="N63" s="76" t="s">
        <v>279</v>
      </c>
      <c r="O63" s="77" t="s">
        <v>41</v>
      </c>
      <c r="P63" s="81">
        <v>100</v>
      </c>
      <c r="Q63" s="81">
        <v>100</v>
      </c>
      <c r="R63" s="129">
        <f t="shared" si="3"/>
        <v>1</v>
      </c>
      <c r="S63" s="81">
        <v>100</v>
      </c>
      <c r="T63" s="81">
        <v>100</v>
      </c>
      <c r="U63" s="129">
        <f t="shared" si="4"/>
        <v>1</v>
      </c>
      <c r="V63" s="83">
        <v>4</v>
      </c>
      <c r="W63" s="78" t="s">
        <v>283</v>
      </c>
      <c r="X63" s="176">
        <v>100</v>
      </c>
      <c r="Y63" s="176">
        <v>100</v>
      </c>
      <c r="Z63" s="110">
        <f t="shared" si="0"/>
        <v>1</v>
      </c>
      <c r="AA63" s="176">
        <v>100</v>
      </c>
      <c r="AB63" s="176">
        <v>100</v>
      </c>
      <c r="AC63" s="110">
        <f t="shared" si="5"/>
        <v>1</v>
      </c>
      <c r="AD63" s="256"/>
    </row>
    <row r="64" spans="1:30" ht="74.099999999999994" customHeight="1" x14ac:dyDescent="0.25">
      <c r="A64" s="76" t="s">
        <v>257</v>
      </c>
      <c r="B64" s="76" t="s">
        <v>35</v>
      </c>
      <c r="C64" s="77">
        <v>7871</v>
      </c>
      <c r="D64" s="76" t="s">
        <v>258</v>
      </c>
      <c r="E64" s="78" t="s">
        <v>259</v>
      </c>
      <c r="F64" s="79">
        <v>100</v>
      </c>
      <c r="G64" s="79">
        <v>100</v>
      </c>
      <c r="H64" s="252">
        <f t="shared" si="1"/>
        <v>1</v>
      </c>
      <c r="I64" s="65" t="s">
        <v>277</v>
      </c>
      <c r="J64" s="79">
        <v>100</v>
      </c>
      <c r="K64" s="79">
        <v>100</v>
      </c>
      <c r="L64" s="252">
        <f t="shared" si="2"/>
        <v>1</v>
      </c>
      <c r="M64" s="87" t="s">
        <v>284</v>
      </c>
      <c r="N64" s="76" t="s">
        <v>285</v>
      </c>
      <c r="O64" s="77" t="s">
        <v>41</v>
      </c>
      <c r="P64" s="81">
        <v>100</v>
      </c>
      <c r="Q64" s="81">
        <v>100</v>
      </c>
      <c r="R64" s="129">
        <f t="shared" si="3"/>
        <v>1</v>
      </c>
      <c r="S64" s="81">
        <v>100</v>
      </c>
      <c r="T64" s="81">
        <v>100</v>
      </c>
      <c r="U64" s="129">
        <f t="shared" si="4"/>
        <v>1</v>
      </c>
      <c r="V64" s="83">
        <v>1</v>
      </c>
      <c r="W64" s="78" t="s">
        <v>286</v>
      </c>
      <c r="X64" s="176">
        <v>100</v>
      </c>
      <c r="Y64" s="176">
        <v>100</v>
      </c>
      <c r="Z64" s="110">
        <f t="shared" si="0"/>
        <v>1</v>
      </c>
      <c r="AA64" s="176">
        <v>100</v>
      </c>
      <c r="AB64" s="176">
        <v>100</v>
      </c>
      <c r="AC64" s="110">
        <f t="shared" si="5"/>
        <v>1</v>
      </c>
      <c r="AD64" s="256"/>
    </row>
    <row r="65" spans="1:30" ht="74.099999999999994" customHeight="1" x14ac:dyDescent="0.25">
      <c r="A65" s="76" t="s">
        <v>257</v>
      </c>
      <c r="B65" s="76" t="s">
        <v>35</v>
      </c>
      <c r="C65" s="77">
        <v>7871</v>
      </c>
      <c r="D65" s="76" t="s">
        <v>258</v>
      </c>
      <c r="E65" s="78" t="s">
        <v>259</v>
      </c>
      <c r="F65" s="79">
        <v>100</v>
      </c>
      <c r="G65" s="79">
        <v>100</v>
      </c>
      <c r="H65" s="252">
        <f t="shared" si="1"/>
        <v>1</v>
      </c>
      <c r="I65" s="65" t="s">
        <v>277</v>
      </c>
      <c r="J65" s="79">
        <v>100</v>
      </c>
      <c r="K65" s="79">
        <v>100</v>
      </c>
      <c r="L65" s="252">
        <f t="shared" si="2"/>
        <v>1</v>
      </c>
      <c r="M65" s="87" t="s">
        <v>284</v>
      </c>
      <c r="N65" s="76" t="s">
        <v>285</v>
      </c>
      <c r="O65" s="77" t="s">
        <v>41</v>
      </c>
      <c r="P65" s="81">
        <v>100</v>
      </c>
      <c r="Q65" s="81">
        <v>100</v>
      </c>
      <c r="R65" s="129">
        <f t="shared" si="3"/>
        <v>1</v>
      </c>
      <c r="S65" s="81">
        <v>100</v>
      </c>
      <c r="T65" s="81">
        <v>100</v>
      </c>
      <c r="U65" s="129">
        <f t="shared" si="4"/>
        <v>1</v>
      </c>
      <c r="V65" s="83">
        <v>2</v>
      </c>
      <c r="W65" s="78" t="s">
        <v>287</v>
      </c>
      <c r="X65" s="176">
        <v>100</v>
      </c>
      <c r="Y65" s="176">
        <v>100</v>
      </c>
      <c r="Z65" s="110">
        <f t="shared" si="0"/>
        <v>1</v>
      </c>
      <c r="AA65" s="176">
        <v>100</v>
      </c>
      <c r="AB65" s="176">
        <v>100</v>
      </c>
      <c r="AC65" s="110">
        <f t="shared" si="5"/>
        <v>1</v>
      </c>
      <c r="AD65" s="256"/>
    </row>
    <row r="66" spans="1:30" ht="74.099999999999994" customHeight="1" x14ac:dyDescent="0.25">
      <c r="A66" s="76" t="s">
        <v>257</v>
      </c>
      <c r="B66" s="76" t="s">
        <v>35</v>
      </c>
      <c r="C66" s="77">
        <v>7871</v>
      </c>
      <c r="D66" s="76" t="s">
        <v>258</v>
      </c>
      <c r="E66" s="78" t="s">
        <v>259</v>
      </c>
      <c r="F66" s="79">
        <v>100</v>
      </c>
      <c r="G66" s="79">
        <v>100</v>
      </c>
      <c r="H66" s="252">
        <f t="shared" si="1"/>
        <v>1</v>
      </c>
      <c r="I66" s="65" t="s">
        <v>277</v>
      </c>
      <c r="J66" s="79">
        <v>100</v>
      </c>
      <c r="K66" s="79">
        <v>100</v>
      </c>
      <c r="L66" s="252">
        <f t="shared" si="2"/>
        <v>1</v>
      </c>
      <c r="M66" s="87" t="s">
        <v>284</v>
      </c>
      <c r="N66" s="76" t="s">
        <v>285</v>
      </c>
      <c r="O66" s="77" t="s">
        <v>41</v>
      </c>
      <c r="P66" s="81">
        <v>100</v>
      </c>
      <c r="Q66" s="81">
        <v>100</v>
      </c>
      <c r="R66" s="129">
        <f t="shared" si="3"/>
        <v>1</v>
      </c>
      <c r="S66" s="81">
        <v>100</v>
      </c>
      <c r="T66" s="81">
        <v>100</v>
      </c>
      <c r="U66" s="129">
        <f t="shared" si="4"/>
        <v>1</v>
      </c>
      <c r="V66" s="83">
        <v>3</v>
      </c>
      <c r="W66" s="78" t="s">
        <v>288</v>
      </c>
      <c r="X66" s="176">
        <v>100</v>
      </c>
      <c r="Y66" s="176">
        <v>100</v>
      </c>
      <c r="Z66" s="110">
        <f t="shared" si="0"/>
        <v>1</v>
      </c>
      <c r="AA66" s="176">
        <v>100</v>
      </c>
      <c r="AB66" s="176">
        <v>100</v>
      </c>
      <c r="AC66" s="110">
        <f t="shared" si="5"/>
        <v>1</v>
      </c>
      <c r="AD66" s="256"/>
    </row>
    <row r="67" spans="1:30" ht="114" customHeight="1" x14ac:dyDescent="0.25">
      <c r="A67" s="76" t="s">
        <v>257</v>
      </c>
      <c r="B67" s="76" t="s">
        <v>35</v>
      </c>
      <c r="C67" s="77">
        <v>7871</v>
      </c>
      <c r="D67" s="76" t="s">
        <v>258</v>
      </c>
      <c r="E67" s="78" t="s">
        <v>259</v>
      </c>
      <c r="F67" s="79">
        <v>100</v>
      </c>
      <c r="G67" s="79">
        <v>100</v>
      </c>
      <c r="H67" s="252">
        <f t="shared" si="1"/>
        <v>1</v>
      </c>
      <c r="I67" s="65" t="s">
        <v>277</v>
      </c>
      <c r="J67" s="79">
        <v>100</v>
      </c>
      <c r="K67" s="79">
        <v>100</v>
      </c>
      <c r="L67" s="252">
        <f t="shared" si="2"/>
        <v>1</v>
      </c>
      <c r="M67" s="87" t="s">
        <v>289</v>
      </c>
      <c r="N67" s="76" t="s">
        <v>290</v>
      </c>
      <c r="O67" s="77" t="s">
        <v>41</v>
      </c>
      <c r="P67" s="81">
        <v>100</v>
      </c>
      <c r="Q67" s="81">
        <v>100</v>
      </c>
      <c r="R67" s="129">
        <f t="shared" si="3"/>
        <v>1</v>
      </c>
      <c r="S67" s="81">
        <v>100</v>
      </c>
      <c r="T67" s="81">
        <v>100</v>
      </c>
      <c r="U67" s="129">
        <f t="shared" si="4"/>
        <v>1</v>
      </c>
      <c r="V67" s="83">
        <v>1</v>
      </c>
      <c r="W67" s="78" t="s">
        <v>291</v>
      </c>
      <c r="X67" s="176">
        <v>100</v>
      </c>
      <c r="Y67" s="176">
        <v>100</v>
      </c>
      <c r="Z67" s="110">
        <f t="shared" si="0"/>
        <v>1</v>
      </c>
      <c r="AA67" s="176">
        <v>100</v>
      </c>
      <c r="AB67" s="176">
        <v>100</v>
      </c>
      <c r="AC67" s="110">
        <f t="shared" si="5"/>
        <v>1</v>
      </c>
      <c r="AD67" s="256"/>
    </row>
    <row r="68" spans="1:30" ht="114" customHeight="1" x14ac:dyDescent="0.25">
      <c r="A68" s="76" t="s">
        <v>257</v>
      </c>
      <c r="B68" s="76" t="s">
        <v>35</v>
      </c>
      <c r="C68" s="77">
        <v>7871</v>
      </c>
      <c r="D68" s="76" t="s">
        <v>258</v>
      </c>
      <c r="E68" s="78" t="s">
        <v>259</v>
      </c>
      <c r="F68" s="79">
        <v>100</v>
      </c>
      <c r="G68" s="79">
        <v>100</v>
      </c>
      <c r="H68" s="252">
        <f t="shared" si="1"/>
        <v>1</v>
      </c>
      <c r="I68" s="65" t="s">
        <v>277</v>
      </c>
      <c r="J68" s="79">
        <v>100</v>
      </c>
      <c r="K68" s="79">
        <v>100</v>
      </c>
      <c r="L68" s="252">
        <f t="shared" si="2"/>
        <v>1</v>
      </c>
      <c r="M68" s="87" t="s">
        <v>289</v>
      </c>
      <c r="N68" s="76" t="s">
        <v>290</v>
      </c>
      <c r="O68" s="77" t="s">
        <v>41</v>
      </c>
      <c r="P68" s="81">
        <v>100</v>
      </c>
      <c r="Q68" s="81">
        <v>100</v>
      </c>
      <c r="R68" s="129">
        <f t="shared" si="3"/>
        <v>1</v>
      </c>
      <c r="S68" s="81">
        <v>100</v>
      </c>
      <c r="T68" s="81">
        <v>100</v>
      </c>
      <c r="U68" s="129">
        <f t="shared" si="4"/>
        <v>1</v>
      </c>
      <c r="V68" s="83">
        <v>2</v>
      </c>
      <c r="W68" s="78" t="s">
        <v>292</v>
      </c>
      <c r="X68" s="176">
        <v>100</v>
      </c>
      <c r="Y68" s="176">
        <v>100</v>
      </c>
      <c r="Z68" s="110">
        <f t="shared" si="0"/>
        <v>1</v>
      </c>
      <c r="AA68" s="176">
        <v>100</v>
      </c>
      <c r="AB68" s="176">
        <v>100</v>
      </c>
      <c r="AC68" s="110">
        <f t="shared" si="5"/>
        <v>1</v>
      </c>
      <c r="AD68" s="256"/>
    </row>
    <row r="69" spans="1:30" ht="185.25" customHeight="1" x14ac:dyDescent="0.25">
      <c r="A69" s="76" t="s">
        <v>257</v>
      </c>
      <c r="B69" s="76" t="s">
        <v>35</v>
      </c>
      <c r="C69" s="77">
        <v>7871</v>
      </c>
      <c r="D69" s="76" t="s">
        <v>258</v>
      </c>
      <c r="E69" s="78" t="s">
        <v>259</v>
      </c>
      <c r="F69" s="79">
        <v>100</v>
      </c>
      <c r="G69" s="79">
        <v>100</v>
      </c>
      <c r="H69" s="252">
        <f t="shared" si="1"/>
        <v>1</v>
      </c>
      <c r="I69" s="65" t="s">
        <v>277</v>
      </c>
      <c r="J69" s="79">
        <v>100</v>
      </c>
      <c r="K69" s="79">
        <v>100</v>
      </c>
      <c r="L69" s="252">
        <f t="shared" si="2"/>
        <v>1</v>
      </c>
      <c r="M69" s="87" t="s">
        <v>293</v>
      </c>
      <c r="N69" s="76" t="s">
        <v>294</v>
      </c>
      <c r="O69" s="77" t="s">
        <v>41</v>
      </c>
      <c r="P69" s="81">
        <v>100</v>
      </c>
      <c r="Q69" s="81">
        <v>100</v>
      </c>
      <c r="R69" s="129">
        <f t="shared" si="3"/>
        <v>1</v>
      </c>
      <c r="S69" s="81">
        <v>100</v>
      </c>
      <c r="T69" s="81">
        <v>100</v>
      </c>
      <c r="U69" s="129">
        <f t="shared" si="4"/>
        <v>1</v>
      </c>
      <c r="V69" s="83">
        <v>1</v>
      </c>
      <c r="W69" s="78" t="s">
        <v>295</v>
      </c>
      <c r="X69" s="176">
        <v>100</v>
      </c>
      <c r="Y69" s="176">
        <v>100</v>
      </c>
      <c r="Z69" s="110">
        <f t="shared" si="0"/>
        <v>1</v>
      </c>
      <c r="AA69" s="176">
        <v>100</v>
      </c>
      <c r="AB69" s="176">
        <v>100</v>
      </c>
      <c r="AC69" s="110">
        <f t="shared" si="5"/>
        <v>1</v>
      </c>
      <c r="AD69" s="256"/>
    </row>
    <row r="70" spans="1:30" ht="74.099999999999994" customHeight="1" x14ac:dyDescent="0.25">
      <c r="A70" s="76" t="s">
        <v>257</v>
      </c>
      <c r="B70" s="76" t="s">
        <v>35</v>
      </c>
      <c r="C70" s="77">
        <v>7871</v>
      </c>
      <c r="D70" s="76" t="s">
        <v>258</v>
      </c>
      <c r="E70" s="78" t="s">
        <v>259</v>
      </c>
      <c r="F70" s="79">
        <v>100</v>
      </c>
      <c r="G70" s="79">
        <v>100</v>
      </c>
      <c r="H70" s="252">
        <f t="shared" si="1"/>
        <v>1</v>
      </c>
      <c r="I70" s="65" t="s">
        <v>277</v>
      </c>
      <c r="J70" s="79">
        <v>100</v>
      </c>
      <c r="K70" s="79">
        <v>100</v>
      </c>
      <c r="L70" s="252">
        <f t="shared" si="2"/>
        <v>1</v>
      </c>
      <c r="M70" s="87" t="s">
        <v>293</v>
      </c>
      <c r="N70" s="76" t="s">
        <v>294</v>
      </c>
      <c r="O70" s="77" t="s">
        <v>41</v>
      </c>
      <c r="P70" s="81">
        <v>100</v>
      </c>
      <c r="Q70" s="81">
        <v>100</v>
      </c>
      <c r="R70" s="129">
        <f t="shared" si="3"/>
        <v>1</v>
      </c>
      <c r="S70" s="81">
        <v>100</v>
      </c>
      <c r="T70" s="81">
        <v>100</v>
      </c>
      <c r="U70" s="129">
        <f t="shared" si="4"/>
        <v>1</v>
      </c>
      <c r="V70" s="83">
        <v>2</v>
      </c>
      <c r="W70" s="78" t="s">
        <v>296</v>
      </c>
      <c r="X70" s="176">
        <v>100</v>
      </c>
      <c r="Y70" s="176">
        <v>100</v>
      </c>
      <c r="Z70" s="110">
        <f t="shared" si="0"/>
        <v>1</v>
      </c>
      <c r="AA70" s="176">
        <v>100</v>
      </c>
      <c r="AB70" s="176">
        <v>100</v>
      </c>
      <c r="AC70" s="110">
        <f t="shared" si="5"/>
        <v>1</v>
      </c>
      <c r="AD70" s="256"/>
    </row>
    <row r="71" spans="1:30" ht="108.75" customHeight="1" x14ac:dyDescent="0.25">
      <c r="A71" s="76" t="s">
        <v>257</v>
      </c>
      <c r="B71" s="76" t="s">
        <v>35</v>
      </c>
      <c r="C71" s="77">
        <v>7871</v>
      </c>
      <c r="D71" s="76" t="s">
        <v>258</v>
      </c>
      <c r="E71" s="78" t="s">
        <v>259</v>
      </c>
      <c r="F71" s="79">
        <v>100</v>
      </c>
      <c r="G71" s="79">
        <v>100</v>
      </c>
      <c r="H71" s="252">
        <f t="shared" si="1"/>
        <v>1</v>
      </c>
      <c r="I71" s="65" t="s">
        <v>277</v>
      </c>
      <c r="J71" s="79">
        <v>100</v>
      </c>
      <c r="K71" s="79">
        <v>100</v>
      </c>
      <c r="L71" s="252">
        <f t="shared" si="2"/>
        <v>1</v>
      </c>
      <c r="M71" s="87" t="s">
        <v>293</v>
      </c>
      <c r="N71" s="76" t="s">
        <v>294</v>
      </c>
      <c r="O71" s="77" t="s">
        <v>41</v>
      </c>
      <c r="P71" s="81">
        <v>100</v>
      </c>
      <c r="Q71" s="81">
        <v>100</v>
      </c>
      <c r="R71" s="129">
        <f t="shared" si="3"/>
        <v>1</v>
      </c>
      <c r="S71" s="81">
        <v>100</v>
      </c>
      <c r="T71" s="81">
        <v>100</v>
      </c>
      <c r="U71" s="129">
        <f t="shared" si="4"/>
        <v>1</v>
      </c>
      <c r="V71" s="83">
        <v>3</v>
      </c>
      <c r="W71" s="78" t="s">
        <v>297</v>
      </c>
      <c r="X71" s="176">
        <v>100</v>
      </c>
      <c r="Y71" s="176">
        <v>100</v>
      </c>
      <c r="Z71" s="110">
        <f t="shared" ref="Z71:Z112" si="6">+Y71/X71</f>
        <v>1</v>
      </c>
      <c r="AA71" s="176">
        <v>100</v>
      </c>
      <c r="AB71" s="176">
        <v>100</v>
      </c>
      <c r="AC71" s="110">
        <f t="shared" si="5"/>
        <v>1</v>
      </c>
      <c r="AD71" s="256"/>
    </row>
    <row r="72" spans="1:30" ht="139.5" customHeight="1" x14ac:dyDescent="0.25">
      <c r="A72" s="76" t="s">
        <v>257</v>
      </c>
      <c r="B72" s="76" t="s">
        <v>35</v>
      </c>
      <c r="C72" s="77">
        <v>7871</v>
      </c>
      <c r="D72" s="76" t="s">
        <v>258</v>
      </c>
      <c r="E72" s="78" t="s">
        <v>259</v>
      </c>
      <c r="F72" s="79">
        <v>100</v>
      </c>
      <c r="G72" s="79">
        <v>100</v>
      </c>
      <c r="H72" s="252">
        <f t="shared" ref="H72:H112" si="7">+G72/F72</f>
        <v>1</v>
      </c>
      <c r="I72" s="65" t="s">
        <v>277</v>
      </c>
      <c r="J72" s="79">
        <v>100</v>
      </c>
      <c r="K72" s="79">
        <v>100</v>
      </c>
      <c r="L72" s="252">
        <f t="shared" ref="L72:L112" si="8">+K72/J72</f>
        <v>1</v>
      </c>
      <c r="M72" s="87" t="s">
        <v>293</v>
      </c>
      <c r="N72" s="76" t="s">
        <v>294</v>
      </c>
      <c r="O72" s="77" t="s">
        <v>41</v>
      </c>
      <c r="P72" s="81">
        <v>100</v>
      </c>
      <c r="Q72" s="81">
        <v>100</v>
      </c>
      <c r="R72" s="129">
        <f t="shared" ref="R72:R112" si="9">+Q72/P72</f>
        <v>1</v>
      </c>
      <c r="S72" s="81">
        <v>100</v>
      </c>
      <c r="T72" s="81">
        <v>100</v>
      </c>
      <c r="U72" s="129">
        <f t="shared" ref="U72:U112" si="10">+T72/S72</f>
        <v>1</v>
      </c>
      <c r="V72" s="83">
        <v>4</v>
      </c>
      <c r="W72" s="78" t="s">
        <v>298</v>
      </c>
      <c r="X72" s="176">
        <v>100</v>
      </c>
      <c r="Y72" s="176">
        <v>100</v>
      </c>
      <c r="Z72" s="110">
        <f t="shared" si="6"/>
        <v>1</v>
      </c>
      <c r="AA72" s="176">
        <v>100</v>
      </c>
      <c r="AB72" s="176">
        <v>100</v>
      </c>
      <c r="AC72" s="110">
        <f t="shared" ref="AC72:AC112" si="11">+AB72/AA72</f>
        <v>1</v>
      </c>
      <c r="AD72" s="256"/>
    </row>
    <row r="73" spans="1:30" ht="114.75" customHeight="1" x14ac:dyDescent="0.25">
      <c r="A73" s="76" t="s">
        <v>257</v>
      </c>
      <c r="B73" s="76" t="s">
        <v>35</v>
      </c>
      <c r="C73" s="77">
        <v>7871</v>
      </c>
      <c r="D73" s="76" t="s">
        <v>258</v>
      </c>
      <c r="E73" s="78" t="s">
        <v>259</v>
      </c>
      <c r="F73" s="79">
        <v>100</v>
      </c>
      <c r="G73" s="79">
        <v>100</v>
      </c>
      <c r="H73" s="252">
        <f t="shared" si="7"/>
        <v>1</v>
      </c>
      <c r="I73" s="65" t="s">
        <v>277</v>
      </c>
      <c r="J73" s="79">
        <v>100</v>
      </c>
      <c r="K73" s="79">
        <v>100</v>
      </c>
      <c r="L73" s="252">
        <f t="shared" si="8"/>
        <v>1</v>
      </c>
      <c r="M73" s="87" t="s">
        <v>293</v>
      </c>
      <c r="N73" s="76" t="s">
        <v>294</v>
      </c>
      <c r="O73" s="77" t="s">
        <v>41</v>
      </c>
      <c r="P73" s="81">
        <v>100</v>
      </c>
      <c r="Q73" s="81">
        <v>100</v>
      </c>
      <c r="R73" s="129">
        <f t="shared" si="9"/>
        <v>1</v>
      </c>
      <c r="S73" s="81">
        <v>100</v>
      </c>
      <c r="T73" s="81">
        <v>100</v>
      </c>
      <c r="U73" s="129">
        <f t="shared" si="10"/>
        <v>1</v>
      </c>
      <c r="V73" s="83">
        <v>5</v>
      </c>
      <c r="W73" s="78" t="s">
        <v>299</v>
      </c>
      <c r="X73" s="176">
        <v>100</v>
      </c>
      <c r="Y73" s="176">
        <v>100</v>
      </c>
      <c r="Z73" s="110">
        <f t="shared" si="6"/>
        <v>1</v>
      </c>
      <c r="AA73" s="176">
        <v>100</v>
      </c>
      <c r="AB73" s="176">
        <v>100</v>
      </c>
      <c r="AC73" s="110">
        <f t="shared" si="11"/>
        <v>1</v>
      </c>
      <c r="AD73" s="256"/>
    </row>
    <row r="74" spans="1:30" ht="142.5" customHeight="1" x14ac:dyDescent="0.25">
      <c r="A74" s="76" t="s">
        <v>257</v>
      </c>
      <c r="B74" s="76" t="s">
        <v>35</v>
      </c>
      <c r="C74" s="77">
        <v>7871</v>
      </c>
      <c r="D74" s="76" t="s">
        <v>258</v>
      </c>
      <c r="E74" s="78" t="s">
        <v>259</v>
      </c>
      <c r="F74" s="79">
        <v>100</v>
      </c>
      <c r="G74" s="79">
        <v>100</v>
      </c>
      <c r="H74" s="252">
        <f t="shared" si="7"/>
        <v>1</v>
      </c>
      <c r="I74" s="65" t="s">
        <v>277</v>
      </c>
      <c r="J74" s="79">
        <v>100</v>
      </c>
      <c r="K74" s="79">
        <v>100</v>
      </c>
      <c r="L74" s="252">
        <f t="shared" si="8"/>
        <v>1</v>
      </c>
      <c r="M74" s="87" t="s">
        <v>300</v>
      </c>
      <c r="N74" s="76" t="s">
        <v>301</v>
      </c>
      <c r="O74" s="77" t="s">
        <v>41</v>
      </c>
      <c r="P74" s="81">
        <v>100</v>
      </c>
      <c r="Q74" s="81">
        <v>100</v>
      </c>
      <c r="R74" s="129">
        <f t="shared" si="9"/>
        <v>1</v>
      </c>
      <c r="S74" s="81">
        <v>100</v>
      </c>
      <c r="T74" s="81">
        <v>100</v>
      </c>
      <c r="U74" s="129">
        <f t="shared" si="10"/>
        <v>1</v>
      </c>
      <c r="V74" s="83">
        <v>1</v>
      </c>
      <c r="W74" s="78" t="s">
        <v>302</v>
      </c>
      <c r="X74" s="176">
        <v>100</v>
      </c>
      <c r="Y74" s="176">
        <v>100</v>
      </c>
      <c r="Z74" s="110">
        <f t="shared" si="6"/>
        <v>1</v>
      </c>
      <c r="AA74" s="176">
        <v>100</v>
      </c>
      <c r="AB74" s="176">
        <v>100</v>
      </c>
      <c r="AC74" s="110">
        <f t="shared" si="11"/>
        <v>1</v>
      </c>
      <c r="AD74" s="256"/>
    </row>
    <row r="75" spans="1:30" ht="142.5" customHeight="1" x14ac:dyDescent="0.25">
      <c r="A75" s="76" t="s">
        <v>257</v>
      </c>
      <c r="B75" s="76" t="s">
        <v>35</v>
      </c>
      <c r="C75" s="77">
        <v>7871</v>
      </c>
      <c r="D75" s="76" t="s">
        <v>258</v>
      </c>
      <c r="E75" s="78" t="s">
        <v>259</v>
      </c>
      <c r="F75" s="79">
        <v>100</v>
      </c>
      <c r="G75" s="79">
        <v>100</v>
      </c>
      <c r="H75" s="252">
        <f t="shared" si="7"/>
        <v>1</v>
      </c>
      <c r="I75" s="65" t="s">
        <v>277</v>
      </c>
      <c r="J75" s="79">
        <v>100</v>
      </c>
      <c r="K75" s="79">
        <v>100</v>
      </c>
      <c r="L75" s="252">
        <f t="shared" si="8"/>
        <v>1</v>
      </c>
      <c r="M75" s="87" t="s">
        <v>300</v>
      </c>
      <c r="N75" s="76" t="s">
        <v>301</v>
      </c>
      <c r="O75" s="77" t="s">
        <v>41</v>
      </c>
      <c r="P75" s="81">
        <v>100</v>
      </c>
      <c r="Q75" s="81">
        <v>100</v>
      </c>
      <c r="R75" s="129">
        <f t="shared" si="9"/>
        <v>1</v>
      </c>
      <c r="S75" s="81">
        <v>100</v>
      </c>
      <c r="T75" s="81">
        <v>100</v>
      </c>
      <c r="U75" s="129">
        <f t="shared" si="10"/>
        <v>1</v>
      </c>
      <c r="V75" s="83">
        <v>2</v>
      </c>
      <c r="W75" s="78" t="s">
        <v>303</v>
      </c>
      <c r="X75" s="176">
        <v>100</v>
      </c>
      <c r="Y75" s="176">
        <v>100</v>
      </c>
      <c r="Z75" s="110">
        <f t="shared" si="6"/>
        <v>1</v>
      </c>
      <c r="AA75" s="176">
        <v>100</v>
      </c>
      <c r="AB75" s="176">
        <v>100</v>
      </c>
      <c r="AC75" s="110">
        <f t="shared" si="11"/>
        <v>1</v>
      </c>
      <c r="AD75" s="256"/>
    </row>
    <row r="76" spans="1:30" ht="150" customHeight="1" x14ac:dyDescent="0.25">
      <c r="A76" s="76" t="s">
        <v>257</v>
      </c>
      <c r="B76" s="76" t="s">
        <v>35</v>
      </c>
      <c r="C76" s="77">
        <v>7871</v>
      </c>
      <c r="D76" s="76" t="s">
        <v>258</v>
      </c>
      <c r="E76" s="78" t="s">
        <v>259</v>
      </c>
      <c r="F76" s="79">
        <v>100</v>
      </c>
      <c r="G76" s="79">
        <v>100</v>
      </c>
      <c r="H76" s="252">
        <f t="shared" si="7"/>
        <v>1</v>
      </c>
      <c r="I76" s="65" t="s">
        <v>304</v>
      </c>
      <c r="J76" s="79">
        <v>100</v>
      </c>
      <c r="K76" s="79">
        <v>100</v>
      </c>
      <c r="L76" s="252">
        <f t="shared" si="8"/>
        <v>1</v>
      </c>
      <c r="M76" s="87" t="s">
        <v>305</v>
      </c>
      <c r="N76" s="76" t="s">
        <v>306</v>
      </c>
      <c r="O76" s="77" t="s">
        <v>41</v>
      </c>
      <c r="P76" s="81">
        <v>100</v>
      </c>
      <c r="Q76" s="81">
        <v>100</v>
      </c>
      <c r="R76" s="129">
        <f t="shared" si="9"/>
        <v>1</v>
      </c>
      <c r="S76" s="81">
        <v>100</v>
      </c>
      <c r="T76" s="81">
        <v>100</v>
      </c>
      <c r="U76" s="129">
        <f t="shared" si="10"/>
        <v>1</v>
      </c>
      <c r="V76" s="83">
        <v>1</v>
      </c>
      <c r="W76" s="78" t="s">
        <v>307</v>
      </c>
      <c r="X76" s="176">
        <v>100</v>
      </c>
      <c r="Y76" s="176">
        <v>100</v>
      </c>
      <c r="Z76" s="110">
        <f t="shared" si="6"/>
        <v>1</v>
      </c>
      <c r="AA76" s="176">
        <v>100</v>
      </c>
      <c r="AB76" s="176">
        <v>100</v>
      </c>
      <c r="AC76" s="110">
        <f t="shared" si="11"/>
        <v>1</v>
      </c>
      <c r="AD76" s="256"/>
    </row>
    <row r="77" spans="1:30" ht="150" customHeight="1" x14ac:dyDescent="0.25">
      <c r="A77" s="76" t="s">
        <v>257</v>
      </c>
      <c r="B77" s="76" t="s">
        <v>35</v>
      </c>
      <c r="C77" s="77">
        <v>7871</v>
      </c>
      <c r="D77" s="76" t="s">
        <v>258</v>
      </c>
      <c r="E77" s="78" t="s">
        <v>259</v>
      </c>
      <c r="F77" s="79">
        <v>100</v>
      </c>
      <c r="G77" s="79">
        <v>100</v>
      </c>
      <c r="H77" s="252">
        <f t="shared" si="7"/>
        <v>1</v>
      </c>
      <c r="I77" s="65" t="s">
        <v>304</v>
      </c>
      <c r="J77" s="79">
        <v>100</v>
      </c>
      <c r="K77" s="79">
        <v>100</v>
      </c>
      <c r="L77" s="252">
        <f t="shared" si="8"/>
        <v>1</v>
      </c>
      <c r="M77" s="87" t="s">
        <v>305</v>
      </c>
      <c r="N77" s="76" t="s">
        <v>306</v>
      </c>
      <c r="O77" s="77" t="s">
        <v>41</v>
      </c>
      <c r="P77" s="81">
        <v>100</v>
      </c>
      <c r="Q77" s="81">
        <v>100</v>
      </c>
      <c r="R77" s="129">
        <f t="shared" si="9"/>
        <v>1</v>
      </c>
      <c r="S77" s="81">
        <v>100</v>
      </c>
      <c r="T77" s="81">
        <v>100</v>
      </c>
      <c r="U77" s="129">
        <f t="shared" si="10"/>
        <v>1</v>
      </c>
      <c r="V77" s="83">
        <v>2</v>
      </c>
      <c r="W77" s="78" t="s">
        <v>308</v>
      </c>
      <c r="X77" s="176">
        <v>100</v>
      </c>
      <c r="Y77" s="176">
        <v>100</v>
      </c>
      <c r="Z77" s="110">
        <f t="shared" si="6"/>
        <v>1</v>
      </c>
      <c r="AA77" s="176">
        <v>100</v>
      </c>
      <c r="AB77" s="176">
        <v>100</v>
      </c>
      <c r="AC77" s="110">
        <f t="shared" si="11"/>
        <v>1</v>
      </c>
      <c r="AD77" s="256"/>
    </row>
    <row r="78" spans="1:30" ht="150" customHeight="1" x14ac:dyDescent="0.25">
      <c r="A78" s="76" t="s">
        <v>257</v>
      </c>
      <c r="B78" s="76" t="s">
        <v>35</v>
      </c>
      <c r="C78" s="77">
        <v>7871</v>
      </c>
      <c r="D78" s="76" t="s">
        <v>258</v>
      </c>
      <c r="E78" s="78" t="s">
        <v>259</v>
      </c>
      <c r="F78" s="79">
        <v>100</v>
      </c>
      <c r="G78" s="79">
        <v>100</v>
      </c>
      <c r="H78" s="252">
        <f t="shared" si="7"/>
        <v>1</v>
      </c>
      <c r="I78" s="65" t="s">
        <v>304</v>
      </c>
      <c r="J78" s="79">
        <v>100</v>
      </c>
      <c r="K78" s="79">
        <v>100</v>
      </c>
      <c r="L78" s="252">
        <f t="shared" si="8"/>
        <v>1</v>
      </c>
      <c r="M78" s="87" t="s">
        <v>305</v>
      </c>
      <c r="N78" s="76" t="s">
        <v>306</v>
      </c>
      <c r="O78" s="77" t="s">
        <v>41</v>
      </c>
      <c r="P78" s="81">
        <v>100</v>
      </c>
      <c r="Q78" s="81">
        <v>100</v>
      </c>
      <c r="R78" s="129">
        <f t="shared" si="9"/>
        <v>1</v>
      </c>
      <c r="S78" s="81">
        <v>100</v>
      </c>
      <c r="T78" s="81">
        <v>100</v>
      </c>
      <c r="U78" s="129">
        <f t="shared" si="10"/>
        <v>1</v>
      </c>
      <c r="V78" s="83">
        <v>3</v>
      </c>
      <c r="W78" s="78" t="s">
        <v>309</v>
      </c>
      <c r="X78" s="176">
        <v>100</v>
      </c>
      <c r="Y78" s="176">
        <v>100</v>
      </c>
      <c r="Z78" s="110">
        <f t="shared" si="6"/>
        <v>1</v>
      </c>
      <c r="AA78" s="176">
        <v>100</v>
      </c>
      <c r="AB78" s="176">
        <v>100</v>
      </c>
      <c r="AC78" s="110">
        <f t="shared" si="11"/>
        <v>1</v>
      </c>
      <c r="AD78" s="256"/>
    </row>
    <row r="79" spans="1:30" ht="74.099999999999994" customHeight="1" x14ac:dyDescent="0.25">
      <c r="A79" s="76" t="s">
        <v>257</v>
      </c>
      <c r="B79" s="76" t="s">
        <v>35</v>
      </c>
      <c r="C79" s="77">
        <v>7871</v>
      </c>
      <c r="D79" s="76" t="s">
        <v>258</v>
      </c>
      <c r="E79" s="78" t="s">
        <v>259</v>
      </c>
      <c r="F79" s="79">
        <v>100</v>
      </c>
      <c r="G79" s="79">
        <v>100</v>
      </c>
      <c r="H79" s="252">
        <f t="shared" si="7"/>
        <v>1</v>
      </c>
      <c r="I79" s="65" t="s">
        <v>304</v>
      </c>
      <c r="J79" s="79">
        <v>100</v>
      </c>
      <c r="K79" s="79">
        <v>100</v>
      </c>
      <c r="L79" s="252">
        <f t="shared" si="8"/>
        <v>1</v>
      </c>
      <c r="M79" s="87" t="s">
        <v>310</v>
      </c>
      <c r="N79" s="76" t="s">
        <v>311</v>
      </c>
      <c r="O79" s="77" t="s">
        <v>41</v>
      </c>
      <c r="P79" s="81">
        <v>100</v>
      </c>
      <c r="Q79" s="81">
        <v>100</v>
      </c>
      <c r="R79" s="129">
        <f t="shared" si="9"/>
        <v>1</v>
      </c>
      <c r="S79" s="81">
        <v>100</v>
      </c>
      <c r="T79" s="81">
        <v>100</v>
      </c>
      <c r="U79" s="129">
        <f t="shared" si="10"/>
        <v>1</v>
      </c>
      <c r="V79" s="83">
        <v>1</v>
      </c>
      <c r="W79" s="78" t="s">
        <v>312</v>
      </c>
      <c r="X79" s="176">
        <v>100</v>
      </c>
      <c r="Y79" s="176">
        <v>100</v>
      </c>
      <c r="Z79" s="110">
        <f t="shared" si="6"/>
        <v>1</v>
      </c>
      <c r="AA79" s="176">
        <v>100</v>
      </c>
      <c r="AB79" s="176">
        <v>100</v>
      </c>
      <c r="AC79" s="110">
        <f t="shared" si="11"/>
        <v>1</v>
      </c>
      <c r="AD79" s="256"/>
    </row>
    <row r="80" spans="1:30" ht="74.099999999999994" customHeight="1" x14ac:dyDescent="0.25">
      <c r="A80" s="76" t="s">
        <v>257</v>
      </c>
      <c r="B80" s="76" t="s">
        <v>35</v>
      </c>
      <c r="C80" s="77">
        <v>7871</v>
      </c>
      <c r="D80" s="76" t="s">
        <v>258</v>
      </c>
      <c r="E80" s="78" t="s">
        <v>259</v>
      </c>
      <c r="F80" s="79">
        <v>100</v>
      </c>
      <c r="G80" s="79">
        <v>100</v>
      </c>
      <c r="H80" s="252">
        <f t="shared" si="7"/>
        <v>1</v>
      </c>
      <c r="I80" s="65" t="s">
        <v>304</v>
      </c>
      <c r="J80" s="79">
        <v>100</v>
      </c>
      <c r="K80" s="79">
        <v>100</v>
      </c>
      <c r="L80" s="252">
        <f t="shared" si="8"/>
        <v>1</v>
      </c>
      <c r="M80" s="87" t="s">
        <v>310</v>
      </c>
      <c r="N80" s="76" t="s">
        <v>311</v>
      </c>
      <c r="O80" s="77" t="s">
        <v>41</v>
      </c>
      <c r="P80" s="81">
        <v>100</v>
      </c>
      <c r="Q80" s="81">
        <v>100</v>
      </c>
      <c r="R80" s="129">
        <f t="shared" si="9"/>
        <v>1</v>
      </c>
      <c r="S80" s="81">
        <v>100</v>
      </c>
      <c r="T80" s="81">
        <v>100</v>
      </c>
      <c r="U80" s="129">
        <f t="shared" si="10"/>
        <v>1</v>
      </c>
      <c r="V80" s="83">
        <v>2</v>
      </c>
      <c r="W80" s="78" t="s">
        <v>313</v>
      </c>
      <c r="X80" s="176">
        <v>100</v>
      </c>
      <c r="Y80" s="176">
        <v>100</v>
      </c>
      <c r="Z80" s="110">
        <f t="shared" si="6"/>
        <v>1</v>
      </c>
      <c r="AA80" s="176">
        <v>100</v>
      </c>
      <c r="AB80" s="176">
        <v>100</v>
      </c>
      <c r="AC80" s="110">
        <f t="shared" si="11"/>
        <v>1</v>
      </c>
      <c r="AD80" s="256"/>
    </row>
    <row r="81" spans="1:30" ht="74.099999999999994" customHeight="1" x14ac:dyDescent="0.25">
      <c r="A81" s="76" t="s">
        <v>257</v>
      </c>
      <c r="B81" s="76" t="s">
        <v>35</v>
      </c>
      <c r="C81" s="77">
        <v>7871</v>
      </c>
      <c r="D81" s="76" t="s">
        <v>258</v>
      </c>
      <c r="E81" s="78" t="s">
        <v>259</v>
      </c>
      <c r="F81" s="79">
        <v>100</v>
      </c>
      <c r="G81" s="79">
        <v>100</v>
      </c>
      <c r="H81" s="252">
        <f t="shared" si="7"/>
        <v>1</v>
      </c>
      <c r="I81" s="65" t="s">
        <v>304</v>
      </c>
      <c r="J81" s="79">
        <v>100</v>
      </c>
      <c r="K81" s="79">
        <v>100</v>
      </c>
      <c r="L81" s="252">
        <f t="shared" si="8"/>
        <v>1</v>
      </c>
      <c r="M81" s="87" t="s">
        <v>310</v>
      </c>
      <c r="N81" s="76" t="s">
        <v>311</v>
      </c>
      <c r="O81" s="77" t="s">
        <v>41</v>
      </c>
      <c r="P81" s="81">
        <v>100</v>
      </c>
      <c r="Q81" s="81">
        <v>100</v>
      </c>
      <c r="R81" s="129">
        <f t="shared" si="9"/>
        <v>1</v>
      </c>
      <c r="S81" s="81">
        <v>100</v>
      </c>
      <c r="T81" s="81">
        <v>100</v>
      </c>
      <c r="U81" s="129">
        <f t="shared" si="10"/>
        <v>1</v>
      </c>
      <c r="V81" s="83">
        <v>3</v>
      </c>
      <c r="W81" s="78" t="s">
        <v>314</v>
      </c>
      <c r="X81" s="176">
        <v>100</v>
      </c>
      <c r="Y81" s="176">
        <v>100</v>
      </c>
      <c r="Z81" s="110">
        <f t="shared" si="6"/>
        <v>1</v>
      </c>
      <c r="AA81" s="176">
        <v>100</v>
      </c>
      <c r="AB81" s="176">
        <v>100</v>
      </c>
      <c r="AC81" s="110">
        <f t="shared" si="11"/>
        <v>1</v>
      </c>
      <c r="AD81" s="256"/>
    </row>
    <row r="82" spans="1:30" ht="126" customHeight="1" x14ac:dyDescent="0.25">
      <c r="A82" s="76" t="s">
        <v>257</v>
      </c>
      <c r="B82" s="76" t="s">
        <v>35</v>
      </c>
      <c r="C82" s="77">
        <v>7871</v>
      </c>
      <c r="D82" s="76" t="s">
        <v>258</v>
      </c>
      <c r="E82" s="78" t="s">
        <v>259</v>
      </c>
      <c r="F82" s="79">
        <v>100</v>
      </c>
      <c r="G82" s="79">
        <v>100</v>
      </c>
      <c r="H82" s="252">
        <f t="shared" si="7"/>
        <v>1</v>
      </c>
      <c r="I82" s="65" t="s">
        <v>304</v>
      </c>
      <c r="J82" s="79">
        <v>100</v>
      </c>
      <c r="K82" s="79">
        <v>100</v>
      </c>
      <c r="L82" s="252">
        <f t="shared" si="8"/>
        <v>1</v>
      </c>
      <c r="M82" s="87" t="s">
        <v>315</v>
      </c>
      <c r="N82" s="76" t="s">
        <v>316</v>
      </c>
      <c r="O82" s="77" t="s">
        <v>154</v>
      </c>
      <c r="P82" s="81">
        <v>70</v>
      </c>
      <c r="Q82" s="81">
        <v>70</v>
      </c>
      <c r="R82" s="129">
        <f t="shared" si="9"/>
        <v>1</v>
      </c>
      <c r="S82" s="81">
        <v>70</v>
      </c>
      <c r="T82" s="81">
        <v>70</v>
      </c>
      <c r="U82" s="129">
        <f t="shared" si="10"/>
        <v>1</v>
      </c>
      <c r="V82" s="83">
        <v>2</v>
      </c>
      <c r="W82" s="78" t="s">
        <v>317</v>
      </c>
      <c r="X82" s="176">
        <v>100</v>
      </c>
      <c r="Y82" s="176">
        <v>100</v>
      </c>
      <c r="Z82" s="110">
        <f t="shared" si="6"/>
        <v>1</v>
      </c>
      <c r="AA82" s="176">
        <v>100</v>
      </c>
      <c r="AB82" s="176">
        <v>100</v>
      </c>
      <c r="AC82" s="110">
        <f t="shared" si="11"/>
        <v>1</v>
      </c>
      <c r="AD82" s="256"/>
    </row>
    <row r="83" spans="1:30" ht="74.099999999999994" customHeight="1" x14ac:dyDescent="0.25">
      <c r="A83" s="76" t="s">
        <v>257</v>
      </c>
      <c r="B83" s="76" t="s">
        <v>35</v>
      </c>
      <c r="C83" s="77">
        <v>7871</v>
      </c>
      <c r="D83" s="76" t="s">
        <v>258</v>
      </c>
      <c r="E83" s="78" t="s">
        <v>259</v>
      </c>
      <c r="F83" s="79">
        <v>100</v>
      </c>
      <c r="G83" s="79">
        <v>100</v>
      </c>
      <c r="H83" s="252">
        <f t="shared" si="7"/>
        <v>1</v>
      </c>
      <c r="I83" s="65" t="s">
        <v>304</v>
      </c>
      <c r="J83" s="79">
        <v>100</v>
      </c>
      <c r="K83" s="79">
        <v>100</v>
      </c>
      <c r="L83" s="252">
        <f t="shared" si="8"/>
        <v>1</v>
      </c>
      <c r="M83" s="87" t="s">
        <v>315</v>
      </c>
      <c r="N83" s="76" t="s">
        <v>316</v>
      </c>
      <c r="O83" s="77" t="s">
        <v>154</v>
      </c>
      <c r="P83" s="81">
        <v>70</v>
      </c>
      <c r="Q83" s="81">
        <v>70</v>
      </c>
      <c r="R83" s="129">
        <f t="shared" si="9"/>
        <v>1</v>
      </c>
      <c r="S83" s="81">
        <v>70</v>
      </c>
      <c r="T83" s="81">
        <v>70</v>
      </c>
      <c r="U83" s="129">
        <f t="shared" si="10"/>
        <v>1</v>
      </c>
      <c r="V83" s="83">
        <v>3</v>
      </c>
      <c r="W83" s="78" t="s">
        <v>318</v>
      </c>
      <c r="X83" s="176">
        <v>100</v>
      </c>
      <c r="Y83" s="176">
        <v>100</v>
      </c>
      <c r="Z83" s="110">
        <f t="shared" si="6"/>
        <v>1</v>
      </c>
      <c r="AA83" s="176">
        <v>100</v>
      </c>
      <c r="AB83" s="176">
        <v>100</v>
      </c>
      <c r="AC83" s="110">
        <f t="shared" si="11"/>
        <v>1</v>
      </c>
      <c r="AD83" s="256"/>
    </row>
    <row r="84" spans="1:30" ht="74.099999999999994" customHeight="1" x14ac:dyDescent="0.25">
      <c r="A84" s="76" t="s">
        <v>257</v>
      </c>
      <c r="B84" s="76" t="s">
        <v>35</v>
      </c>
      <c r="C84" s="77">
        <v>7871</v>
      </c>
      <c r="D84" s="76" t="s">
        <v>258</v>
      </c>
      <c r="E84" s="78" t="s">
        <v>259</v>
      </c>
      <c r="F84" s="79">
        <v>100</v>
      </c>
      <c r="G84" s="79">
        <v>100</v>
      </c>
      <c r="H84" s="252">
        <f t="shared" si="7"/>
        <v>1</v>
      </c>
      <c r="I84" s="65" t="s">
        <v>304</v>
      </c>
      <c r="J84" s="79">
        <v>100</v>
      </c>
      <c r="K84" s="79">
        <v>100</v>
      </c>
      <c r="L84" s="252">
        <f t="shared" si="8"/>
        <v>1</v>
      </c>
      <c r="M84" s="87" t="s">
        <v>315</v>
      </c>
      <c r="N84" s="76" t="s">
        <v>316</v>
      </c>
      <c r="O84" s="77" t="s">
        <v>154</v>
      </c>
      <c r="P84" s="81">
        <v>70</v>
      </c>
      <c r="Q84" s="81">
        <v>70</v>
      </c>
      <c r="R84" s="129">
        <f t="shared" si="9"/>
        <v>1</v>
      </c>
      <c r="S84" s="81">
        <v>70</v>
      </c>
      <c r="T84" s="81">
        <v>70</v>
      </c>
      <c r="U84" s="129">
        <f t="shared" si="10"/>
        <v>1</v>
      </c>
      <c r="V84" s="83">
        <v>4</v>
      </c>
      <c r="W84" s="78" t="s">
        <v>319</v>
      </c>
      <c r="X84" s="176">
        <v>100</v>
      </c>
      <c r="Y84" s="176">
        <v>100</v>
      </c>
      <c r="Z84" s="110">
        <f t="shared" si="6"/>
        <v>1</v>
      </c>
      <c r="AA84" s="176">
        <v>100</v>
      </c>
      <c r="AB84" s="176">
        <v>100</v>
      </c>
      <c r="AC84" s="110">
        <f t="shared" si="11"/>
        <v>1</v>
      </c>
      <c r="AD84" s="256"/>
    </row>
    <row r="85" spans="1:30" ht="74.099999999999994" customHeight="1" x14ac:dyDescent="0.25">
      <c r="A85" s="76" t="s">
        <v>53</v>
      </c>
      <c r="B85" s="76" t="s">
        <v>70</v>
      </c>
      <c r="C85" s="77">
        <v>7872</v>
      </c>
      <c r="D85" s="76" t="s">
        <v>320</v>
      </c>
      <c r="E85" s="78" t="s">
        <v>321</v>
      </c>
      <c r="F85" s="79">
        <v>100</v>
      </c>
      <c r="G85" s="79">
        <v>98.5</v>
      </c>
      <c r="H85" s="254">
        <f t="shared" si="7"/>
        <v>0.98499999999999999</v>
      </c>
      <c r="I85" s="78" t="s">
        <v>322</v>
      </c>
      <c r="J85" s="79">
        <v>100</v>
      </c>
      <c r="K85" s="79">
        <v>97</v>
      </c>
      <c r="L85" s="252">
        <f t="shared" si="8"/>
        <v>0.97</v>
      </c>
      <c r="M85" s="87" t="s">
        <v>323</v>
      </c>
      <c r="N85" s="76" t="s">
        <v>324</v>
      </c>
      <c r="O85" s="77" t="s">
        <v>154</v>
      </c>
      <c r="P85" s="81">
        <v>50</v>
      </c>
      <c r="Q85" s="81">
        <v>50</v>
      </c>
      <c r="R85" s="129">
        <f t="shared" si="9"/>
        <v>1</v>
      </c>
      <c r="S85" s="81">
        <v>50</v>
      </c>
      <c r="T85" s="81">
        <v>50</v>
      </c>
      <c r="U85" s="129">
        <f t="shared" si="10"/>
        <v>1</v>
      </c>
      <c r="V85" s="83">
        <v>1</v>
      </c>
      <c r="W85" s="78" t="s">
        <v>325</v>
      </c>
      <c r="X85" s="176">
        <v>100</v>
      </c>
      <c r="Y85" s="176">
        <v>100</v>
      </c>
      <c r="Z85" s="110">
        <f t="shared" si="6"/>
        <v>1</v>
      </c>
      <c r="AA85" s="176">
        <v>100</v>
      </c>
      <c r="AB85" s="176">
        <v>100</v>
      </c>
      <c r="AC85" s="110">
        <f t="shared" si="11"/>
        <v>1</v>
      </c>
      <c r="AD85" s="256"/>
    </row>
    <row r="86" spans="1:30" ht="74.099999999999994" customHeight="1" x14ac:dyDescent="0.25">
      <c r="A86" s="76" t="s">
        <v>53</v>
      </c>
      <c r="B86" s="76" t="s">
        <v>70</v>
      </c>
      <c r="C86" s="77">
        <v>7872</v>
      </c>
      <c r="D86" s="76" t="s">
        <v>320</v>
      </c>
      <c r="E86" s="78" t="s">
        <v>321</v>
      </c>
      <c r="F86" s="79">
        <v>100</v>
      </c>
      <c r="G86" s="79">
        <v>98.5</v>
      </c>
      <c r="H86" s="254">
        <f t="shared" si="7"/>
        <v>0.98499999999999999</v>
      </c>
      <c r="I86" s="78" t="s">
        <v>322</v>
      </c>
      <c r="J86" s="79">
        <v>100</v>
      </c>
      <c r="K86" s="79">
        <v>97</v>
      </c>
      <c r="L86" s="252">
        <f t="shared" si="8"/>
        <v>0.97</v>
      </c>
      <c r="M86" s="87" t="s">
        <v>323</v>
      </c>
      <c r="N86" s="76" t="s">
        <v>324</v>
      </c>
      <c r="O86" s="77" t="s">
        <v>154</v>
      </c>
      <c r="P86" s="81">
        <v>50</v>
      </c>
      <c r="Q86" s="81">
        <v>50</v>
      </c>
      <c r="R86" s="129">
        <f t="shared" si="9"/>
        <v>1</v>
      </c>
      <c r="S86" s="81">
        <v>50</v>
      </c>
      <c r="T86" s="81">
        <v>50</v>
      </c>
      <c r="U86" s="129">
        <f t="shared" si="10"/>
        <v>1</v>
      </c>
      <c r="V86" s="83">
        <v>2</v>
      </c>
      <c r="W86" s="78" t="s">
        <v>326</v>
      </c>
      <c r="X86" s="176">
        <v>100</v>
      </c>
      <c r="Y86" s="176">
        <v>100</v>
      </c>
      <c r="Z86" s="110">
        <f t="shared" si="6"/>
        <v>1</v>
      </c>
      <c r="AA86" s="176">
        <v>100</v>
      </c>
      <c r="AB86" s="176">
        <v>100</v>
      </c>
      <c r="AC86" s="110">
        <f t="shared" si="11"/>
        <v>1</v>
      </c>
      <c r="AD86" s="256"/>
    </row>
    <row r="87" spans="1:30" ht="74.099999999999994" customHeight="1" x14ac:dyDescent="0.2">
      <c r="A87" s="76" t="s">
        <v>53</v>
      </c>
      <c r="B87" s="76" t="s">
        <v>70</v>
      </c>
      <c r="C87" s="77">
        <v>7872</v>
      </c>
      <c r="D87" s="76" t="s">
        <v>320</v>
      </c>
      <c r="E87" s="78" t="s">
        <v>321</v>
      </c>
      <c r="F87" s="79">
        <v>100</v>
      </c>
      <c r="G87" s="79">
        <v>98.5</v>
      </c>
      <c r="H87" s="254">
        <f t="shared" si="7"/>
        <v>0.98499999999999999</v>
      </c>
      <c r="I87" s="78" t="s">
        <v>322</v>
      </c>
      <c r="J87" s="79">
        <v>100</v>
      </c>
      <c r="K87" s="79">
        <v>97</v>
      </c>
      <c r="L87" s="252">
        <f t="shared" si="8"/>
        <v>0.97</v>
      </c>
      <c r="M87" s="85" t="s">
        <v>327</v>
      </c>
      <c r="N87" s="76" t="s">
        <v>328</v>
      </c>
      <c r="O87" s="77" t="s">
        <v>154</v>
      </c>
      <c r="P87" s="81">
        <v>45</v>
      </c>
      <c r="Q87" s="81">
        <v>40.5</v>
      </c>
      <c r="R87" s="129">
        <f t="shared" si="9"/>
        <v>0.9</v>
      </c>
      <c r="S87" s="81">
        <v>45</v>
      </c>
      <c r="T87" s="81">
        <v>40.5</v>
      </c>
      <c r="U87" s="129">
        <f t="shared" si="10"/>
        <v>0.9</v>
      </c>
      <c r="V87" s="83">
        <v>1</v>
      </c>
      <c r="W87" s="78" t="s">
        <v>329</v>
      </c>
      <c r="X87" s="176">
        <v>100</v>
      </c>
      <c r="Y87" s="176">
        <v>85</v>
      </c>
      <c r="Z87" s="110">
        <f t="shared" si="6"/>
        <v>0.85</v>
      </c>
      <c r="AA87" s="176">
        <v>100</v>
      </c>
      <c r="AB87" s="176">
        <v>85</v>
      </c>
      <c r="AC87" s="110">
        <f t="shared" si="11"/>
        <v>0.85</v>
      </c>
      <c r="AD87" s="324" t="s">
        <v>81</v>
      </c>
    </row>
    <row r="88" spans="1:30" ht="74.099999999999994" customHeight="1" x14ac:dyDescent="0.25">
      <c r="A88" s="76" t="s">
        <v>53</v>
      </c>
      <c r="B88" s="76" t="s">
        <v>70</v>
      </c>
      <c r="C88" s="77">
        <v>7872</v>
      </c>
      <c r="D88" s="76" t="s">
        <v>320</v>
      </c>
      <c r="E88" s="78" t="s">
        <v>321</v>
      </c>
      <c r="F88" s="79">
        <v>100</v>
      </c>
      <c r="G88" s="79">
        <v>98.5</v>
      </c>
      <c r="H88" s="254">
        <f t="shared" si="7"/>
        <v>0.98499999999999999</v>
      </c>
      <c r="I88" s="78" t="s">
        <v>322</v>
      </c>
      <c r="J88" s="79">
        <v>100</v>
      </c>
      <c r="K88" s="79">
        <v>97</v>
      </c>
      <c r="L88" s="252">
        <f t="shared" si="8"/>
        <v>0.97</v>
      </c>
      <c r="M88" s="87" t="s">
        <v>76</v>
      </c>
      <c r="N88" s="76" t="s">
        <v>330</v>
      </c>
      <c r="O88" s="77" t="s">
        <v>154</v>
      </c>
      <c r="P88" s="81">
        <v>45</v>
      </c>
      <c r="Q88" s="81">
        <v>45</v>
      </c>
      <c r="R88" s="129">
        <f t="shared" si="9"/>
        <v>1</v>
      </c>
      <c r="S88" s="81">
        <v>45</v>
      </c>
      <c r="T88" s="81">
        <v>45</v>
      </c>
      <c r="U88" s="129">
        <f t="shared" si="10"/>
        <v>1</v>
      </c>
      <c r="V88" s="83">
        <v>1</v>
      </c>
      <c r="W88" s="78" t="s">
        <v>331</v>
      </c>
      <c r="X88" s="176">
        <v>100</v>
      </c>
      <c r="Y88" s="176">
        <v>100</v>
      </c>
      <c r="Z88" s="110">
        <f t="shared" si="6"/>
        <v>1</v>
      </c>
      <c r="AA88" s="176">
        <v>100</v>
      </c>
      <c r="AB88" s="176">
        <v>100</v>
      </c>
      <c r="AC88" s="110">
        <f t="shared" si="11"/>
        <v>1</v>
      </c>
      <c r="AD88" s="256"/>
    </row>
    <row r="89" spans="1:30" ht="74.099999999999994" customHeight="1" x14ac:dyDescent="0.25">
      <c r="A89" s="76" t="s">
        <v>53</v>
      </c>
      <c r="B89" s="76" t="s">
        <v>70</v>
      </c>
      <c r="C89" s="77">
        <v>7872</v>
      </c>
      <c r="D89" s="76" t="s">
        <v>320</v>
      </c>
      <c r="E89" s="78" t="s">
        <v>321</v>
      </c>
      <c r="F89" s="79">
        <v>100</v>
      </c>
      <c r="G89" s="79">
        <v>98.5</v>
      </c>
      <c r="H89" s="254">
        <f t="shared" si="7"/>
        <v>0.98499999999999999</v>
      </c>
      <c r="I89" s="78" t="s">
        <v>322</v>
      </c>
      <c r="J89" s="79">
        <v>100</v>
      </c>
      <c r="K89" s="79">
        <v>97</v>
      </c>
      <c r="L89" s="252">
        <f t="shared" si="8"/>
        <v>0.97</v>
      </c>
      <c r="M89" s="87" t="s">
        <v>76</v>
      </c>
      <c r="N89" s="76" t="s">
        <v>330</v>
      </c>
      <c r="O89" s="77" t="s">
        <v>154</v>
      </c>
      <c r="P89" s="81">
        <v>45</v>
      </c>
      <c r="Q89" s="81">
        <v>45</v>
      </c>
      <c r="R89" s="129">
        <f t="shared" si="9"/>
        <v>1</v>
      </c>
      <c r="S89" s="81">
        <v>45</v>
      </c>
      <c r="T89" s="81">
        <v>45</v>
      </c>
      <c r="U89" s="129">
        <f t="shared" si="10"/>
        <v>1</v>
      </c>
      <c r="V89" s="83">
        <v>2</v>
      </c>
      <c r="W89" s="78" t="s">
        <v>332</v>
      </c>
      <c r="X89" s="176">
        <v>100</v>
      </c>
      <c r="Y89" s="176">
        <v>100</v>
      </c>
      <c r="Z89" s="110">
        <f t="shared" si="6"/>
        <v>1</v>
      </c>
      <c r="AA89" s="176">
        <v>100</v>
      </c>
      <c r="AB89" s="176">
        <v>100</v>
      </c>
      <c r="AC89" s="110">
        <f t="shared" si="11"/>
        <v>1</v>
      </c>
      <c r="AD89" s="256"/>
    </row>
    <row r="90" spans="1:30" ht="74.099999999999994" customHeight="1" x14ac:dyDescent="0.25">
      <c r="A90" s="76" t="s">
        <v>53</v>
      </c>
      <c r="B90" s="76" t="s">
        <v>70</v>
      </c>
      <c r="C90" s="77">
        <v>7872</v>
      </c>
      <c r="D90" s="76" t="s">
        <v>320</v>
      </c>
      <c r="E90" s="78" t="s">
        <v>321</v>
      </c>
      <c r="F90" s="79">
        <v>100</v>
      </c>
      <c r="G90" s="79">
        <v>98.5</v>
      </c>
      <c r="H90" s="254">
        <f t="shared" si="7"/>
        <v>0.98499999999999999</v>
      </c>
      <c r="I90" s="78" t="s">
        <v>322</v>
      </c>
      <c r="J90" s="79">
        <v>100</v>
      </c>
      <c r="K90" s="79">
        <v>97</v>
      </c>
      <c r="L90" s="252">
        <f t="shared" si="8"/>
        <v>0.97</v>
      </c>
      <c r="M90" s="87" t="s">
        <v>333</v>
      </c>
      <c r="N90" s="76" t="s">
        <v>334</v>
      </c>
      <c r="O90" s="77" t="s">
        <v>154</v>
      </c>
      <c r="P90" s="81">
        <v>0.5</v>
      </c>
      <c r="Q90" s="81">
        <v>0.5</v>
      </c>
      <c r="R90" s="129">
        <f t="shared" si="9"/>
        <v>1</v>
      </c>
      <c r="S90" s="81">
        <v>0.5</v>
      </c>
      <c r="T90" s="81">
        <v>0.5</v>
      </c>
      <c r="U90" s="129">
        <f t="shared" si="10"/>
        <v>1</v>
      </c>
      <c r="V90" s="83">
        <v>1</v>
      </c>
      <c r="W90" s="78" t="s">
        <v>335</v>
      </c>
      <c r="X90" s="176">
        <v>100</v>
      </c>
      <c r="Y90" s="176">
        <v>100</v>
      </c>
      <c r="Z90" s="110">
        <f t="shared" si="6"/>
        <v>1</v>
      </c>
      <c r="AA90" s="176">
        <v>100</v>
      </c>
      <c r="AB90" s="176">
        <v>100</v>
      </c>
      <c r="AC90" s="110">
        <f t="shared" si="11"/>
        <v>1</v>
      </c>
      <c r="AD90" s="256"/>
    </row>
    <row r="91" spans="1:30" ht="74.099999999999994" customHeight="1" x14ac:dyDescent="0.25">
      <c r="A91" s="76" t="s">
        <v>53</v>
      </c>
      <c r="B91" s="76" t="s">
        <v>70</v>
      </c>
      <c r="C91" s="77">
        <v>7872</v>
      </c>
      <c r="D91" s="76" t="s">
        <v>320</v>
      </c>
      <c r="E91" s="78" t="s">
        <v>321</v>
      </c>
      <c r="F91" s="79">
        <v>100</v>
      </c>
      <c r="G91" s="79">
        <v>98.5</v>
      </c>
      <c r="H91" s="254">
        <f t="shared" si="7"/>
        <v>0.98499999999999999</v>
      </c>
      <c r="I91" s="78" t="s">
        <v>322</v>
      </c>
      <c r="J91" s="79">
        <v>100</v>
      </c>
      <c r="K91" s="79">
        <v>97</v>
      </c>
      <c r="L91" s="252">
        <f t="shared" si="8"/>
        <v>0.97</v>
      </c>
      <c r="M91" s="87" t="s">
        <v>336</v>
      </c>
      <c r="N91" s="76" t="s">
        <v>337</v>
      </c>
      <c r="O91" s="77" t="s">
        <v>154</v>
      </c>
      <c r="P91" s="81">
        <v>0.5</v>
      </c>
      <c r="Q91" s="81">
        <v>0.5</v>
      </c>
      <c r="R91" s="129">
        <f t="shared" si="9"/>
        <v>1</v>
      </c>
      <c r="S91" s="81">
        <v>0.5</v>
      </c>
      <c r="T91" s="81">
        <v>0.5</v>
      </c>
      <c r="U91" s="129">
        <f t="shared" si="10"/>
        <v>1</v>
      </c>
      <c r="V91" s="83">
        <v>1</v>
      </c>
      <c r="W91" s="78" t="s">
        <v>338</v>
      </c>
      <c r="X91" s="176">
        <v>100</v>
      </c>
      <c r="Y91" s="176">
        <v>100</v>
      </c>
      <c r="Z91" s="110">
        <f t="shared" si="6"/>
        <v>1</v>
      </c>
      <c r="AA91" s="176">
        <v>100</v>
      </c>
      <c r="AB91" s="176">
        <v>100</v>
      </c>
      <c r="AC91" s="110">
        <f t="shared" si="11"/>
        <v>1</v>
      </c>
      <c r="AD91" s="256"/>
    </row>
    <row r="92" spans="1:30" ht="74.099999999999994" customHeight="1" x14ac:dyDescent="0.25">
      <c r="A92" s="76" t="s">
        <v>53</v>
      </c>
      <c r="B92" s="76" t="s">
        <v>70</v>
      </c>
      <c r="C92" s="77">
        <v>7872</v>
      </c>
      <c r="D92" s="76" t="s">
        <v>320</v>
      </c>
      <c r="E92" s="78" t="s">
        <v>321</v>
      </c>
      <c r="F92" s="79">
        <v>100</v>
      </c>
      <c r="G92" s="79">
        <v>98.5</v>
      </c>
      <c r="H92" s="254">
        <f t="shared" si="7"/>
        <v>0.98499999999999999</v>
      </c>
      <c r="I92" s="78" t="s">
        <v>322</v>
      </c>
      <c r="J92" s="79">
        <v>100</v>
      </c>
      <c r="K92" s="79">
        <v>97</v>
      </c>
      <c r="L92" s="252">
        <f t="shared" si="8"/>
        <v>0.97</v>
      </c>
      <c r="M92" s="87" t="s">
        <v>336</v>
      </c>
      <c r="N92" s="76" t="s">
        <v>337</v>
      </c>
      <c r="O92" s="77" t="s">
        <v>154</v>
      </c>
      <c r="P92" s="81">
        <v>0.5</v>
      </c>
      <c r="Q92" s="81">
        <v>0.5</v>
      </c>
      <c r="R92" s="129">
        <f t="shared" si="9"/>
        <v>1</v>
      </c>
      <c r="S92" s="81">
        <v>0.5</v>
      </c>
      <c r="T92" s="81">
        <v>0.5</v>
      </c>
      <c r="U92" s="129">
        <f t="shared" si="10"/>
        <v>1</v>
      </c>
      <c r="V92" s="83">
        <v>2</v>
      </c>
      <c r="W92" s="78" t="s">
        <v>339</v>
      </c>
      <c r="X92" s="176">
        <v>100</v>
      </c>
      <c r="Y92" s="176">
        <v>100</v>
      </c>
      <c r="Z92" s="110">
        <f t="shared" si="6"/>
        <v>1</v>
      </c>
      <c r="AA92" s="176">
        <v>100</v>
      </c>
      <c r="AB92" s="176">
        <v>100</v>
      </c>
      <c r="AC92" s="110">
        <f t="shared" si="11"/>
        <v>1</v>
      </c>
      <c r="AD92" s="256"/>
    </row>
    <row r="93" spans="1:30" ht="74.099999999999994" customHeight="1" x14ac:dyDescent="0.25">
      <c r="A93" s="76" t="s">
        <v>53</v>
      </c>
      <c r="B93" s="76" t="s">
        <v>70</v>
      </c>
      <c r="C93" s="77">
        <v>7872</v>
      </c>
      <c r="D93" s="76" t="s">
        <v>320</v>
      </c>
      <c r="E93" s="78" t="s">
        <v>321</v>
      </c>
      <c r="F93" s="79">
        <v>100</v>
      </c>
      <c r="G93" s="79">
        <v>98.5</v>
      </c>
      <c r="H93" s="254">
        <f t="shared" si="7"/>
        <v>0.98499999999999999</v>
      </c>
      <c r="I93" s="78" t="s">
        <v>340</v>
      </c>
      <c r="J93" s="79">
        <v>100</v>
      </c>
      <c r="K93" s="79">
        <v>100</v>
      </c>
      <c r="L93" s="252">
        <f t="shared" si="8"/>
        <v>1</v>
      </c>
      <c r="M93" s="87" t="s">
        <v>341</v>
      </c>
      <c r="N93" s="76" t="s">
        <v>342</v>
      </c>
      <c r="O93" s="77" t="s">
        <v>154</v>
      </c>
      <c r="P93" s="81">
        <v>64</v>
      </c>
      <c r="Q93" s="81">
        <v>64</v>
      </c>
      <c r="R93" s="129">
        <f t="shared" si="9"/>
        <v>1</v>
      </c>
      <c r="S93" s="81">
        <v>64</v>
      </c>
      <c r="T93" s="81">
        <v>64</v>
      </c>
      <c r="U93" s="129">
        <f t="shared" si="10"/>
        <v>1</v>
      </c>
      <c r="V93" s="83">
        <v>1</v>
      </c>
      <c r="W93" s="78" t="s">
        <v>343</v>
      </c>
      <c r="X93" s="176">
        <v>100</v>
      </c>
      <c r="Y93" s="176">
        <v>100</v>
      </c>
      <c r="Z93" s="110">
        <f t="shared" si="6"/>
        <v>1</v>
      </c>
      <c r="AA93" s="176">
        <v>100</v>
      </c>
      <c r="AB93" s="176">
        <v>100</v>
      </c>
      <c r="AC93" s="110">
        <f t="shared" si="11"/>
        <v>1</v>
      </c>
      <c r="AD93" s="256"/>
    </row>
    <row r="94" spans="1:30" ht="74.099999999999994" customHeight="1" x14ac:dyDescent="0.25">
      <c r="A94" s="76" t="s">
        <v>53</v>
      </c>
      <c r="B94" s="76" t="s">
        <v>70</v>
      </c>
      <c r="C94" s="77">
        <v>7872</v>
      </c>
      <c r="D94" s="76" t="s">
        <v>320</v>
      </c>
      <c r="E94" s="78" t="s">
        <v>321</v>
      </c>
      <c r="F94" s="79">
        <v>100</v>
      </c>
      <c r="G94" s="79">
        <v>98.5</v>
      </c>
      <c r="H94" s="254">
        <f t="shared" si="7"/>
        <v>0.98499999999999999</v>
      </c>
      <c r="I94" s="78" t="s">
        <v>340</v>
      </c>
      <c r="J94" s="79">
        <v>100</v>
      </c>
      <c r="K94" s="79">
        <v>100</v>
      </c>
      <c r="L94" s="252">
        <f t="shared" si="8"/>
        <v>1</v>
      </c>
      <c r="M94" s="87" t="s">
        <v>341</v>
      </c>
      <c r="N94" s="76" t="s">
        <v>342</v>
      </c>
      <c r="O94" s="77" t="s">
        <v>154</v>
      </c>
      <c r="P94" s="81">
        <v>64</v>
      </c>
      <c r="Q94" s="81">
        <v>64</v>
      </c>
      <c r="R94" s="129">
        <f t="shared" si="9"/>
        <v>1</v>
      </c>
      <c r="S94" s="81">
        <v>64</v>
      </c>
      <c r="T94" s="81">
        <v>64</v>
      </c>
      <c r="U94" s="129">
        <f t="shared" si="10"/>
        <v>1</v>
      </c>
      <c r="V94" s="83">
        <v>2</v>
      </c>
      <c r="W94" s="78" t="s">
        <v>344</v>
      </c>
      <c r="X94" s="176">
        <v>100</v>
      </c>
      <c r="Y94" s="176">
        <v>100</v>
      </c>
      <c r="Z94" s="110">
        <f t="shared" si="6"/>
        <v>1</v>
      </c>
      <c r="AA94" s="176">
        <v>100</v>
      </c>
      <c r="AB94" s="176">
        <v>100</v>
      </c>
      <c r="AC94" s="110">
        <f t="shared" si="11"/>
        <v>1</v>
      </c>
      <c r="AD94" s="256"/>
    </row>
    <row r="95" spans="1:30" ht="74.099999999999994" customHeight="1" x14ac:dyDescent="0.25">
      <c r="A95" s="76" t="s">
        <v>53</v>
      </c>
      <c r="B95" s="76" t="s">
        <v>70</v>
      </c>
      <c r="C95" s="77">
        <v>7872</v>
      </c>
      <c r="D95" s="76" t="s">
        <v>320</v>
      </c>
      <c r="E95" s="78" t="s">
        <v>321</v>
      </c>
      <c r="F95" s="79">
        <v>100</v>
      </c>
      <c r="G95" s="79">
        <v>98.5</v>
      </c>
      <c r="H95" s="254">
        <f t="shared" si="7"/>
        <v>0.98499999999999999</v>
      </c>
      <c r="I95" s="78" t="s">
        <v>340</v>
      </c>
      <c r="J95" s="79">
        <v>100</v>
      </c>
      <c r="K95" s="79">
        <v>100</v>
      </c>
      <c r="L95" s="252">
        <f t="shared" si="8"/>
        <v>1</v>
      </c>
      <c r="M95" s="87" t="s">
        <v>345</v>
      </c>
      <c r="N95" s="76" t="s">
        <v>346</v>
      </c>
      <c r="O95" s="77" t="s">
        <v>41</v>
      </c>
      <c r="P95" s="111">
        <v>1</v>
      </c>
      <c r="Q95" s="111">
        <v>1</v>
      </c>
      <c r="R95" s="129">
        <f t="shared" si="9"/>
        <v>1</v>
      </c>
      <c r="S95" s="111">
        <v>1</v>
      </c>
      <c r="T95" s="111">
        <v>1</v>
      </c>
      <c r="U95" s="129">
        <f t="shared" si="10"/>
        <v>1</v>
      </c>
      <c r="V95" s="83">
        <v>1</v>
      </c>
      <c r="W95" s="78" t="s">
        <v>347</v>
      </c>
      <c r="X95" s="176">
        <v>100</v>
      </c>
      <c r="Y95" s="176">
        <v>100</v>
      </c>
      <c r="Z95" s="110">
        <f t="shared" si="6"/>
        <v>1</v>
      </c>
      <c r="AA95" s="176">
        <v>100</v>
      </c>
      <c r="AB95" s="176">
        <v>100</v>
      </c>
      <c r="AC95" s="110">
        <f t="shared" si="11"/>
        <v>1</v>
      </c>
      <c r="AD95" s="256"/>
    </row>
    <row r="96" spans="1:30" ht="74.099999999999994" customHeight="1" x14ac:dyDescent="0.25">
      <c r="A96" s="76" t="s">
        <v>53</v>
      </c>
      <c r="B96" s="76" t="s">
        <v>70</v>
      </c>
      <c r="C96" s="77">
        <v>7872</v>
      </c>
      <c r="D96" s="76" t="s">
        <v>320</v>
      </c>
      <c r="E96" s="78" t="s">
        <v>321</v>
      </c>
      <c r="F96" s="79">
        <v>100</v>
      </c>
      <c r="G96" s="79">
        <v>98.5</v>
      </c>
      <c r="H96" s="254">
        <f t="shared" si="7"/>
        <v>0.98499999999999999</v>
      </c>
      <c r="I96" s="78" t="s">
        <v>340</v>
      </c>
      <c r="J96" s="79">
        <v>100</v>
      </c>
      <c r="K96" s="79">
        <v>100</v>
      </c>
      <c r="L96" s="252">
        <f t="shared" si="8"/>
        <v>1</v>
      </c>
      <c r="M96" s="87" t="s">
        <v>345</v>
      </c>
      <c r="N96" s="76" t="s">
        <v>346</v>
      </c>
      <c r="O96" s="77" t="s">
        <v>41</v>
      </c>
      <c r="P96" s="111">
        <v>1</v>
      </c>
      <c r="Q96" s="111">
        <v>1</v>
      </c>
      <c r="R96" s="129">
        <f t="shared" si="9"/>
        <v>1</v>
      </c>
      <c r="S96" s="111">
        <v>1</v>
      </c>
      <c r="T96" s="111">
        <v>1</v>
      </c>
      <c r="U96" s="129">
        <f t="shared" si="10"/>
        <v>1</v>
      </c>
      <c r="V96" s="83">
        <v>2</v>
      </c>
      <c r="W96" s="78" t="s">
        <v>348</v>
      </c>
      <c r="X96" s="176">
        <v>100</v>
      </c>
      <c r="Y96" s="176">
        <v>100</v>
      </c>
      <c r="Z96" s="110">
        <f t="shared" si="6"/>
        <v>1</v>
      </c>
      <c r="AA96" s="176">
        <v>100</v>
      </c>
      <c r="AB96" s="176">
        <v>100</v>
      </c>
      <c r="AC96" s="110">
        <f t="shared" si="11"/>
        <v>1</v>
      </c>
      <c r="AD96" s="256"/>
    </row>
    <row r="97" spans="1:30" ht="74.099999999999994" customHeight="1" x14ac:dyDescent="0.25">
      <c r="A97" s="76" t="s">
        <v>53</v>
      </c>
      <c r="B97" s="76" t="s">
        <v>70</v>
      </c>
      <c r="C97" s="77">
        <v>7872</v>
      </c>
      <c r="D97" s="76" t="s">
        <v>320</v>
      </c>
      <c r="E97" s="78" t="s">
        <v>321</v>
      </c>
      <c r="F97" s="79">
        <v>100</v>
      </c>
      <c r="G97" s="79">
        <v>98.5</v>
      </c>
      <c r="H97" s="254">
        <f t="shared" si="7"/>
        <v>0.98499999999999999</v>
      </c>
      <c r="I97" s="78" t="s">
        <v>340</v>
      </c>
      <c r="J97" s="79">
        <v>100</v>
      </c>
      <c r="K97" s="79">
        <v>100</v>
      </c>
      <c r="L97" s="252">
        <f t="shared" si="8"/>
        <v>1</v>
      </c>
      <c r="M97" s="87" t="s">
        <v>345</v>
      </c>
      <c r="N97" s="76" t="s">
        <v>346</v>
      </c>
      <c r="O97" s="77" t="s">
        <v>41</v>
      </c>
      <c r="P97" s="111">
        <v>1</v>
      </c>
      <c r="Q97" s="111">
        <v>1</v>
      </c>
      <c r="R97" s="129">
        <f t="shared" si="9"/>
        <v>1</v>
      </c>
      <c r="S97" s="111">
        <v>1</v>
      </c>
      <c r="T97" s="111">
        <v>1</v>
      </c>
      <c r="U97" s="129">
        <f t="shared" si="10"/>
        <v>1</v>
      </c>
      <c r="V97" s="83">
        <v>3</v>
      </c>
      <c r="W97" s="78" t="s">
        <v>349</v>
      </c>
      <c r="X97" s="176">
        <v>100</v>
      </c>
      <c r="Y97" s="176">
        <v>100</v>
      </c>
      <c r="Z97" s="110">
        <f t="shared" si="6"/>
        <v>1</v>
      </c>
      <c r="AA97" s="176">
        <v>100</v>
      </c>
      <c r="AB97" s="176">
        <v>100</v>
      </c>
      <c r="AC97" s="110">
        <f t="shared" si="11"/>
        <v>1</v>
      </c>
      <c r="AD97" s="256"/>
    </row>
    <row r="98" spans="1:30" ht="74.099999999999994" customHeight="1" x14ac:dyDescent="0.25">
      <c r="A98" s="77" t="s">
        <v>53</v>
      </c>
      <c r="B98" s="77" t="s">
        <v>82</v>
      </c>
      <c r="C98" s="77">
        <v>7873</v>
      </c>
      <c r="D98" s="77" t="s">
        <v>350</v>
      </c>
      <c r="E98" s="77" t="s">
        <v>351</v>
      </c>
      <c r="F98" s="77">
        <v>100</v>
      </c>
      <c r="G98" s="176">
        <v>100</v>
      </c>
      <c r="H98" s="252">
        <f t="shared" si="7"/>
        <v>1</v>
      </c>
      <c r="I98" s="78" t="s">
        <v>352</v>
      </c>
      <c r="J98" s="79">
        <v>100</v>
      </c>
      <c r="K98" s="176">
        <v>100</v>
      </c>
      <c r="L98" s="252">
        <f t="shared" si="8"/>
        <v>1</v>
      </c>
      <c r="M98" s="77" t="s">
        <v>353</v>
      </c>
      <c r="N98" s="76" t="s">
        <v>354</v>
      </c>
      <c r="O98" s="77" t="s">
        <v>60</v>
      </c>
      <c r="P98" s="176">
        <v>20</v>
      </c>
      <c r="Q98" s="176">
        <v>20</v>
      </c>
      <c r="R98" s="129">
        <f t="shared" si="9"/>
        <v>1</v>
      </c>
      <c r="S98" s="176">
        <v>20</v>
      </c>
      <c r="T98" s="176">
        <v>20</v>
      </c>
      <c r="U98" s="129">
        <f t="shared" si="10"/>
        <v>1</v>
      </c>
      <c r="V98" s="77">
        <v>1</v>
      </c>
      <c r="W98" s="133" t="s">
        <v>355</v>
      </c>
      <c r="X98" s="176">
        <v>100</v>
      </c>
      <c r="Y98" s="176">
        <v>100</v>
      </c>
      <c r="Z98" s="110">
        <f t="shared" si="6"/>
        <v>1</v>
      </c>
      <c r="AA98" s="176">
        <v>100</v>
      </c>
      <c r="AB98" s="176">
        <v>100</v>
      </c>
      <c r="AC98" s="110">
        <f t="shared" si="11"/>
        <v>1</v>
      </c>
      <c r="AD98" s="77"/>
    </row>
    <row r="99" spans="1:30" ht="176.25" customHeight="1" x14ac:dyDescent="0.25">
      <c r="A99" s="65" t="s">
        <v>53</v>
      </c>
      <c r="B99" s="65" t="s">
        <v>82</v>
      </c>
      <c r="C99" s="77">
        <v>7873</v>
      </c>
      <c r="D99" s="76" t="s">
        <v>350</v>
      </c>
      <c r="E99" s="78" t="s">
        <v>351</v>
      </c>
      <c r="F99" s="79">
        <v>100</v>
      </c>
      <c r="G99" s="176">
        <v>100</v>
      </c>
      <c r="H99" s="252">
        <f t="shared" si="7"/>
        <v>1</v>
      </c>
      <c r="I99" s="78" t="s">
        <v>352</v>
      </c>
      <c r="J99" s="79">
        <v>100</v>
      </c>
      <c r="K99" s="176">
        <v>100</v>
      </c>
      <c r="L99" s="252">
        <f t="shared" si="8"/>
        <v>1</v>
      </c>
      <c r="M99" s="87" t="s">
        <v>353</v>
      </c>
      <c r="N99" s="204" t="s">
        <v>354</v>
      </c>
      <c r="O99" s="77" t="s">
        <v>60</v>
      </c>
      <c r="P99" s="111">
        <v>20</v>
      </c>
      <c r="Q99" s="111">
        <v>20</v>
      </c>
      <c r="R99" s="129">
        <f t="shared" si="9"/>
        <v>1</v>
      </c>
      <c r="S99" s="111">
        <v>20</v>
      </c>
      <c r="T99" s="111">
        <v>20</v>
      </c>
      <c r="U99" s="129">
        <f t="shared" si="10"/>
        <v>1</v>
      </c>
      <c r="V99" s="83">
        <v>2</v>
      </c>
      <c r="W99" s="76" t="s">
        <v>356</v>
      </c>
      <c r="X99" s="176">
        <v>100</v>
      </c>
      <c r="Y99" s="176">
        <v>100</v>
      </c>
      <c r="Z99" s="110">
        <f t="shared" si="6"/>
        <v>1</v>
      </c>
      <c r="AA99" s="176">
        <v>100</v>
      </c>
      <c r="AB99" s="176">
        <v>100</v>
      </c>
      <c r="AC99" s="110">
        <f t="shared" si="11"/>
        <v>1</v>
      </c>
      <c r="AD99" s="77"/>
    </row>
    <row r="100" spans="1:30" ht="125.25" customHeight="1" x14ac:dyDescent="0.25">
      <c r="A100" s="65" t="s">
        <v>53</v>
      </c>
      <c r="B100" s="65" t="s">
        <v>82</v>
      </c>
      <c r="C100" s="77">
        <v>7873</v>
      </c>
      <c r="D100" s="76" t="s">
        <v>350</v>
      </c>
      <c r="E100" s="78" t="s">
        <v>351</v>
      </c>
      <c r="F100" s="79">
        <v>100</v>
      </c>
      <c r="G100" s="176">
        <v>100</v>
      </c>
      <c r="H100" s="252">
        <f t="shared" si="7"/>
        <v>1</v>
      </c>
      <c r="I100" s="78" t="s">
        <v>352</v>
      </c>
      <c r="J100" s="79">
        <v>100</v>
      </c>
      <c r="K100" s="176">
        <v>100</v>
      </c>
      <c r="L100" s="252">
        <f t="shared" si="8"/>
        <v>1</v>
      </c>
      <c r="M100" s="87" t="s">
        <v>353</v>
      </c>
      <c r="N100" s="204" t="s">
        <v>354</v>
      </c>
      <c r="O100" s="77" t="s">
        <v>60</v>
      </c>
      <c r="P100" s="111">
        <v>20</v>
      </c>
      <c r="Q100" s="111">
        <v>20</v>
      </c>
      <c r="R100" s="129">
        <f t="shared" si="9"/>
        <v>1</v>
      </c>
      <c r="S100" s="111">
        <v>20</v>
      </c>
      <c r="T100" s="111">
        <v>20</v>
      </c>
      <c r="U100" s="129">
        <f t="shared" si="10"/>
        <v>1</v>
      </c>
      <c r="V100" s="83">
        <v>3</v>
      </c>
      <c r="W100" s="76" t="s">
        <v>357</v>
      </c>
      <c r="X100" s="176">
        <v>100</v>
      </c>
      <c r="Y100" s="176">
        <v>100</v>
      </c>
      <c r="Z100" s="110">
        <f t="shared" si="6"/>
        <v>1</v>
      </c>
      <c r="AA100" s="176">
        <v>100</v>
      </c>
      <c r="AB100" s="176">
        <v>100</v>
      </c>
      <c r="AC100" s="110">
        <f t="shared" si="11"/>
        <v>1</v>
      </c>
      <c r="AD100" s="256"/>
    </row>
    <row r="101" spans="1:30" ht="74.099999999999994" customHeight="1" x14ac:dyDescent="0.25">
      <c r="A101" s="65" t="s">
        <v>53</v>
      </c>
      <c r="B101" s="65" t="s">
        <v>82</v>
      </c>
      <c r="C101" s="77">
        <v>7873</v>
      </c>
      <c r="D101" s="76" t="s">
        <v>350</v>
      </c>
      <c r="E101" s="78" t="s">
        <v>351</v>
      </c>
      <c r="F101" s="79">
        <v>100</v>
      </c>
      <c r="G101" s="176">
        <v>100</v>
      </c>
      <c r="H101" s="252">
        <f t="shared" si="7"/>
        <v>1</v>
      </c>
      <c r="I101" s="78" t="s">
        <v>352</v>
      </c>
      <c r="J101" s="79">
        <v>100</v>
      </c>
      <c r="K101" s="176">
        <v>100</v>
      </c>
      <c r="L101" s="252">
        <f t="shared" si="8"/>
        <v>1</v>
      </c>
      <c r="M101" s="87" t="s">
        <v>358</v>
      </c>
      <c r="N101" s="204" t="s">
        <v>359</v>
      </c>
      <c r="O101" s="77" t="s">
        <v>41</v>
      </c>
      <c r="P101" s="81">
        <v>100</v>
      </c>
      <c r="Q101" s="81">
        <v>100</v>
      </c>
      <c r="R101" s="129">
        <f t="shared" si="9"/>
        <v>1</v>
      </c>
      <c r="S101" s="81">
        <v>100</v>
      </c>
      <c r="T101" s="81">
        <v>100</v>
      </c>
      <c r="U101" s="129">
        <f t="shared" si="10"/>
        <v>1</v>
      </c>
      <c r="V101" s="83">
        <v>1</v>
      </c>
      <c r="W101" s="76" t="s">
        <v>360</v>
      </c>
      <c r="X101" s="176">
        <v>100</v>
      </c>
      <c r="Y101" s="176">
        <v>100</v>
      </c>
      <c r="Z101" s="110">
        <f t="shared" si="6"/>
        <v>1</v>
      </c>
      <c r="AA101" s="176">
        <v>100</v>
      </c>
      <c r="AB101" s="176">
        <v>100</v>
      </c>
      <c r="AC101" s="110">
        <f t="shared" si="11"/>
        <v>1</v>
      </c>
      <c r="AD101" s="256"/>
    </row>
    <row r="102" spans="1:30" ht="159" customHeight="1" x14ac:dyDescent="0.25">
      <c r="A102" s="65" t="s">
        <v>53</v>
      </c>
      <c r="B102" s="65" t="s">
        <v>82</v>
      </c>
      <c r="C102" s="77">
        <v>7873</v>
      </c>
      <c r="D102" s="76" t="s">
        <v>350</v>
      </c>
      <c r="E102" s="78" t="s">
        <v>351</v>
      </c>
      <c r="F102" s="79">
        <v>100</v>
      </c>
      <c r="G102" s="176">
        <v>100</v>
      </c>
      <c r="H102" s="252">
        <f t="shared" si="7"/>
        <v>1</v>
      </c>
      <c r="I102" s="78" t="s">
        <v>352</v>
      </c>
      <c r="J102" s="79">
        <v>100</v>
      </c>
      <c r="K102" s="176">
        <v>100</v>
      </c>
      <c r="L102" s="252">
        <f t="shared" si="8"/>
        <v>1</v>
      </c>
      <c r="M102" s="87" t="s">
        <v>361</v>
      </c>
      <c r="N102" s="204" t="s">
        <v>362</v>
      </c>
      <c r="O102" s="77" t="s">
        <v>41</v>
      </c>
      <c r="P102" s="81">
        <v>100</v>
      </c>
      <c r="Q102" s="81">
        <v>100</v>
      </c>
      <c r="R102" s="129">
        <f t="shared" si="9"/>
        <v>1</v>
      </c>
      <c r="S102" s="81">
        <v>100</v>
      </c>
      <c r="T102" s="81">
        <v>100</v>
      </c>
      <c r="U102" s="129">
        <f t="shared" si="10"/>
        <v>1</v>
      </c>
      <c r="V102" s="83">
        <v>2</v>
      </c>
      <c r="W102" s="76" t="s">
        <v>363</v>
      </c>
      <c r="X102" s="176">
        <v>100</v>
      </c>
      <c r="Y102" s="176">
        <v>100</v>
      </c>
      <c r="Z102" s="110">
        <f t="shared" si="6"/>
        <v>1</v>
      </c>
      <c r="AA102" s="176">
        <v>100</v>
      </c>
      <c r="AB102" s="176">
        <v>100</v>
      </c>
      <c r="AC102" s="110">
        <f t="shared" si="11"/>
        <v>1</v>
      </c>
      <c r="AD102" s="256"/>
    </row>
    <row r="103" spans="1:30" ht="156" customHeight="1" x14ac:dyDescent="0.25">
      <c r="A103" s="65" t="s">
        <v>53</v>
      </c>
      <c r="B103" s="65" t="s">
        <v>82</v>
      </c>
      <c r="C103" s="77">
        <v>7873</v>
      </c>
      <c r="D103" s="76" t="s">
        <v>350</v>
      </c>
      <c r="E103" s="78" t="s">
        <v>351</v>
      </c>
      <c r="F103" s="79">
        <v>100</v>
      </c>
      <c r="G103" s="176">
        <v>100</v>
      </c>
      <c r="H103" s="252">
        <f t="shared" si="7"/>
        <v>1</v>
      </c>
      <c r="I103" s="78" t="s">
        <v>352</v>
      </c>
      <c r="J103" s="79">
        <v>100</v>
      </c>
      <c r="K103" s="176">
        <v>100</v>
      </c>
      <c r="L103" s="252">
        <f t="shared" si="8"/>
        <v>1</v>
      </c>
      <c r="M103" s="87" t="s">
        <v>364</v>
      </c>
      <c r="N103" s="76" t="s">
        <v>365</v>
      </c>
      <c r="O103" s="77" t="s">
        <v>41</v>
      </c>
      <c r="P103" s="81">
        <v>100</v>
      </c>
      <c r="Q103" s="81">
        <v>100</v>
      </c>
      <c r="R103" s="129">
        <f t="shared" si="9"/>
        <v>1</v>
      </c>
      <c r="S103" s="81">
        <v>100</v>
      </c>
      <c r="T103" s="81">
        <v>100</v>
      </c>
      <c r="U103" s="129">
        <f t="shared" si="10"/>
        <v>1</v>
      </c>
      <c r="V103" s="83">
        <v>1</v>
      </c>
      <c r="W103" s="76" t="s">
        <v>366</v>
      </c>
      <c r="X103" s="176">
        <v>100</v>
      </c>
      <c r="Y103" s="176">
        <v>100</v>
      </c>
      <c r="Z103" s="110">
        <f t="shared" si="6"/>
        <v>1</v>
      </c>
      <c r="AA103" s="176">
        <v>100</v>
      </c>
      <c r="AB103" s="176">
        <v>100</v>
      </c>
      <c r="AC103" s="110">
        <f t="shared" si="11"/>
        <v>1</v>
      </c>
      <c r="AD103" s="256"/>
    </row>
    <row r="104" spans="1:30" ht="74.099999999999994" customHeight="1" x14ac:dyDescent="0.25">
      <c r="A104" s="65" t="s">
        <v>53</v>
      </c>
      <c r="B104" s="65" t="s">
        <v>82</v>
      </c>
      <c r="C104" s="77">
        <v>7873</v>
      </c>
      <c r="D104" s="76" t="s">
        <v>350</v>
      </c>
      <c r="E104" s="78" t="s">
        <v>351</v>
      </c>
      <c r="F104" s="79">
        <v>100</v>
      </c>
      <c r="G104" s="176">
        <v>100</v>
      </c>
      <c r="H104" s="252">
        <f t="shared" si="7"/>
        <v>1</v>
      </c>
      <c r="I104" s="78" t="s">
        <v>352</v>
      </c>
      <c r="J104" s="79">
        <v>100</v>
      </c>
      <c r="K104" s="176">
        <v>100</v>
      </c>
      <c r="L104" s="252">
        <f t="shared" si="8"/>
        <v>1</v>
      </c>
      <c r="M104" s="87" t="s">
        <v>364</v>
      </c>
      <c r="N104" s="76" t="s">
        <v>365</v>
      </c>
      <c r="O104" s="77" t="s">
        <v>41</v>
      </c>
      <c r="P104" s="81">
        <v>100</v>
      </c>
      <c r="Q104" s="81">
        <v>100</v>
      </c>
      <c r="R104" s="129">
        <f t="shared" si="9"/>
        <v>1</v>
      </c>
      <c r="S104" s="81">
        <v>100</v>
      </c>
      <c r="T104" s="81">
        <v>100</v>
      </c>
      <c r="U104" s="129">
        <f t="shared" si="10"/>
        <v>1</v>
      </c>
      <c r="V104" s="83">
        <v>2</v>
      </c>
      <c r="W104" s="76" t="s">
        <v>367</v>
      </c>
      <c r="X104" s="176">
        <v>100</v>
      </c>
      <c r="Y104" s="176">
        <v>100</v>
      </c>
      <c r="Z104" s="110">
        <f t="shared" si="6"/>
        <v>1</v>
      </c>
      <c r="AA104" s="176">
        <v>100</v>
      </c>
      <c r="AB104" s="176">
        <v>100</v>
      </c>
      <c r="AC104" s="110">
        <f t="shared" si="11"/>
        <v>1</v>
      </c>
      <c r="AD104" s="256"/>
    </row>
    <row r="105" spans="1:30" ht="135" x14ac:dyDescent="0.25">
      <c r="A105" s="65" t="s">
        <v>53</v>
      </c>
      <c r="B105" s="65" t="s">
        <v>82</v>
      </c>
      <c r="C105" s="77">
        <v>7873</v>
      </c>
      <c r="D105" s="76" t="s">
        <v>350</v>
      </c>
      <c r="E105" s="78" t="s">
        <v>351</v>
      </c>
      <c r="F105" s="79">
        <v>100</v>
      </c>
      <c r="G105" s="176">
        <v>100</v>
      </c>
      <c r="H105" s="252">
        <f t="shared" si="7"/>
        <v>1</v>
      </c>
      <c r="I105" s="78" t="s">
        <v>352</v>
      </c>
      <c r="J105" s="79">
        <v>100</v>
      </c>
      <c r="K105" s="176">
        <v>100</v>
      </c>
      <c r="L105" s="252">
        <f t="shared" si="8"/>
        <v>1</v>
      </c>
      <c r="M105" s="87" t="s">
        <v>364</v>
      </c>
      <c r="N105" s="76" t="s">
        <v>365</v>
      </c>
      <c r="O105" s="77" t="s">
        <v>41</v>
      </c>
      <c r="P105" s="81">
        <v>100</v>
      </c>
      <c r="Q105" s="81">
        <v>100</v>
      </c>
      <c r="R105" s="129">
        <f t="shared" si="9"/>
        <v>1</v>
      </c>
      <c r="S105" s="81">
        <v>100</v>
      </c>
      <c r="T105" s="81">
        <v>100</v>
      </c>
      <c r="U105" s="129">
        <f t="shared" si="10"/>
        <v>1</v>
      </c>
      <c r="V105" s="83">
        <v>3</v>
      </c>
      <c r="W105" s="76" t="s">
        <v>368</v>
      </c>
      <c r="X105" s="176">
        <v>100</v>
      </c>
      <c r="Y105" s="176">
        <v>100</v>
      </c>
      <c r="Z105" s="110">
        <f t="shared" si="6"/>
        <v>1</v>
      </c>
      <c r="AA105" s="176">
        <v>100</v>
      </c>
      <c r="AB105" s="176">
        <v>100</v>
      </c>
      <c r="AC105" s="110">
        <f t="shared" si="11"/>
        <v>1</v>
      </c>
      <c r="AD105" s="256"/>
    </row>
    <row r="106" spans="1:30" ht="135" x14ac:dyDescent="0.25">
      <c r="A106" s="65" t="s">
        <v>53</v>
      </c>
      <c r="B106" s="65" t="s">
        <v>82</v>
      </c>
      <c r="C106" s="77">
        <v>7873</v>
      </c>
      <c r="D106" s="76" t="s">
        <v>350</v>
      </c>
      <c r="E106" s="78" t="s">
        <v>351</v>
      </c>
      <c r="F106" s="131">
        <v>100</v>
      </c>
      <c r="G106" s="176">
        <v>100</v>
      </c>
      <c r="H106" s="252">
        <f t="shared" si="7"/>
        <v>1</v>
      </c>
      <c r="I106" s="78" t="s">
        <v>352</v>
      </c>
      <c r="J106" s="131">
        <v>100</v>
      </c>
      <c r="K106" s="176">
        <v>100</v>
      </c>
      <c r="L106" s="252">
        <f t="shared" si="8"/>
        <v>1</v>
      </c>
      <c r="M106" s="87" t="s">
        <v>364</v>
      </c>
      <c r="N106" s="76" t="s">
        <v>365</v>
      </c>
      <c r="O106" s="77" t="s">
        <v>41</v>
      </c>
      <c r="P106" s="81">
        <v>100</v>
      </c>
      <c r="Q106" s="81">
        <v>100</v>
      </c>
      <c r="R106" s="129">
        <f t="shared" si="9"/>
        <v>1</v>
      </c>
      <c r="S106" s="81">
        <v>100</v>
      </c>
      <c r="T106" s="81">
        <v>100</v>
      </c>
      <c r="U106" s="129">
        <f t="shared" si="10"/>
        <v>1</v>
      </c>
      <c r="V106" s="83">
        <v>4</v>
      </c>
      <c r="W106" s="76" t="s">
        <v>369</v>
      </c>
      <c r="X106" s="176">
        <v>100</v>
      </c>
      <c r="Y106" s="176">
        <v>100</v>
      </c>
      <c r="Z106" s="110">
        <f t="shared" si="6"/>
        <v>1</v>
      </c>
      <c r="AA106" s="176">
        <v>100</v>
      </c>
      <c r="AB106" s="176">
        <v>100</v>
      </c>
      <c r="AC106" s="110">
        <f t="shared" si="11"/>
        <v>1</v>
      </c>
      <c r="AD106" s="256"/>
    </row>
    <row r="107" spans="1:30" ht="74.099999999999994" customHeight="1" x14ac:dyDescent="0.25">
      <c r="A107" s="65" t="s">
        <v>53</v>
      </c>
      <c r="B107" s="65" t="s">
        <v>82</v>
      </c>
      <c r="C107" s="77">
        <v>7873</v>
      </c>
      <c r="D107" s="76" t="s">
        <v>350</v>
      </c>
      <c r="E107" s="78" t="s">
        <v>351</v>
      </c>
      <c r="F107" s="79">
        <v>100</v>
      </c>
      <c r="G107" s="176">
        <v>100</v>
      </c>
      <c r="H107" s="252">
        <f t="shared" si="7"/>
        <v>1</v>
      </c>
      <c r="I107" s="78" t="s">
        <v>370</v>
      </c>
      <c r="J107" s="79">
        <v>100</v>
      </c>
      <c r="K107" s="176">
        <v>100</v>
      </c>
      <c r="L107" s="252">
        <f t="shared" si="8"/>
        <v>1</v>
      </c>
      <c r="M107" s="87" t="s">
        <v>371</v>
      </c>
      <c r="N107" s="76" t="s">
        <v>372</v>
      </c>
      <c r="O107" s="77" t="s">
        <v>41</v>
      </c>
      <c r="P107" s="81">
        <v>100</v>
      </c>
      <c r="Q107" s="81">
        <v>100</v>
      </c>
      <c r="R107" s="129">
        <f t="shared" si="9"/>
        <v>1</v>
      </c>
      <c r="S107" s="81">
        <v>100</v>
      </c>
      <c r="T107" s="81">
        <v>100</v>
      </c>
      <c r="U107" s="129">
        <f t="shared" si="10"/>
        <v>1</v>
      </c>
      <c r="V107" s="83">
        <v>1</v>
      </c>
      <c r="W107" s="76" t="s">
        <v>373</v>
      </c>
      <c r="X107" s="176">
        <v>100</v>
      </c>
      <c r="Y107" s="176">
        <v>100</v>
      </c>
      <c r="Z107" s="110">
        <f t="shared" si="6"/>
        <v>1</v>
      </c>
      <c r="AA107" s="176">
        <v>100</v>
      </c>
      <c r="AB107" s="176">
        <v>100</v>
      </c>
      <c r="AC107" s="110">
        <f t="shared" si="11"/>
        <v>1</v>
      </c>
      <c r="AD107" s="256"/>
    </row>
    <row r="108" spans="1:30" ht="74.099999999999994" customHeight="1" x14ac:dyDescent="0.25">
      <c r="A108" s="65" t="s">
        <v>53</v>
      </c>
      <c r="B108" s="65" t="s">
        <v>82</v>
      </c>
      <c r="C108" s="77">
        <v>7873</v>
      </c>
      <c r="D108" s="76" t="s">
        <v>350</v>
      </c>
      <c r="E108" s="78" t="s">
        <v>351</v>
      </c>
      <c r="F108" s="79">
        <v>100</v>
      </c>
      <c r="G108" s="176">
        <v>100</v>
      </c>
      <c r="H108" s="252">
        <f t="shared" si="7"/>
        <v>1</v>
      </c>
      <c r="I108" s="78" t="s">
        <v>370</v>
      </c>
      <c r="J108" s="79">
        <v>100</v>
      </c>
      <c r="K108" s="176">
        <v>100</v>
      </c>
      <c r="L108" s="252">
        <f t="shared" si="8"/>
        <v>1</v>
      </c>
      <c r="M108" s="87" t="s">
        <v>371</v>
      </c>
      <c r="N108" s="76" t="s">
        <v>372</v>
      </c>
      <c r="O108" s="77" t="s">
        <v>41</v>
      </c>
      <c r="P108" s="81">
        <v>100</v>
      </c>
      <c r="Q108" s="81">
        <v>100</v>
      </c>
      <c r="R108" s="129">
        <f t="shared" si="9"/>
        <v>1</v>
      </c>
      <c r="S108" s="81">
        <v>100</v>
      </c>
      <c r="T108" s="81">
        <v>100</v>
      </c>
      <c r="U108" s="129">
        <f t="shared" si="10"/>
        <v>1</v>
      </c>
      <c r="V108" s="83">
        <v>2</v>
      </c>
      <c r="W108" s="76" t="s">
        <v>374</v>
      </c>
      <c r="X108" s="176">
        <v>100</v>
      </c>
      <c r="Y108" s="176">
        <v>100</v>
      </c>
      <c r="Z108" s="110">
        <f t="shared" si="6"/>
        <v>1</v>
      </c>
      <c r="AA108" s="176">
        <v>100</v>
      </c>
      <c r="AB108" s="176">
        <v>100</v>
      </c>
      <c r="AC108" s="110">
        <f t="shared" si="11"/>
        <v>1</v>
      </c>
      <c r="AD108" s="256"/>
    </row>
    <row r="109" spans="1:30" ht="74.099999999999994" customHeight="1" x14ac:dyDescent="0.25">
      <c r="A109" s="65" t="s">
        <v>53</v>
      </c>
      <c r="B109" s="65" t="s">
        <v>82</v>
      </c>
      <c r="C109" s="77">
        <v>7873</v>
      </c>
      <c r="D109" s="76" t="s">
        <v>350</v>
      </c>
      <c r="E109" s="78" t="s">
        <v>351</v>
      </c>
      <c r="F109" s="79">
        <v>100</v>
      </c>
      <c r="G109" s="176">
        <v>100</v>
      </c>
      <c r="H109" s="252">
        <f t="shared" si="7"/>
        <v>1</v>
      </c>
      <c r="I109" s="78" t="s">
        <v>370</v>
      </c>
      <c r="J109" s="79">
        <v>100</v>
      </c>
      <c r="K109" s="176">
        <v>100</v>
      </c>
      <c r="L109" s="252">
        <f t="shared" si="8"/>
        <v>1</v>
      </c>
      <c r="M109" s="87" t="s">
        <v>371</v>
      </c>
      <c r="N109" s="76" t="s">
        <v>372</v>
      </c>
      <c r="O109" s="77" t="s">
        <v>41</v>
      </c>
      <c r="P109" s="81">
        <v>100</v>
      </c>
      <c r="Q109" s="81">
        <v>100</v>
      </c>
      <c r="R109" s="129">
        <f t="shared" si="9"/>
        <v>1</v>
      </c>
      <c r="S109" s="81">
        <v>100</v>
      </c>
      <c r="T109" s="81">
        <v>100</v>
      </c>
      <c r="U109" s="129">
        <f t="shared" si="10"/>
        <v>1</v>
      </c>
      <c r="V109" s="83">
        <v>3</v>
      </c>
      <c r="W109" s="76" t="s">
        <v>375</v>
      </c>
      <c r="X109" s="176">
        <v>100</v>
      </c>
      <c r="Y109" s="176">
        <v>100</v>
      </c>
      <c r="Z109" s="110">
        <f t="shared" si="6"/>
        <v>1</v>
      </c>
      <c r="AA109" s="176">
        <v>100</v>
      </c>
      <c r="AB109" s="176">
        <v>100</v>
      </c>
      <c r="AC109" s="110">
        <f t="shared" si="11"/>
        <v>1</v>
      </c>
      <c r="AD109" s="256"/>
    </row>
    <row r="110" spans="1:30" ht="74.099999999999994" customHeight="1" x14ac:dyDescent="0.25">
      <c r="A110" s="65" t="s">
        <v>53</v>
      </c>
      <c r="B110" s="65" t="s">
        <v>82</v>
      </c>
      <c r="C110" s="77">
        <v>7873</v>
      </c>
      <c r="D110" s="76" t="s">
        <v>350</v>
      </c>
      <c r="E110" s="78" t="s">
        <v>351</v>
      </c>
      <c r="F110" s="79">
        <v>100</v>
      </c>
      <c r="G110" s="176">
        <v>100</v>
      </c>
      <c r="H110" s="252">
        <f t="shared" si="7"/>
        <v>1</v>
      </c>
      <c r="I110" s="78" t="s">
        <v>370</v>
      </c>
      <c r="J110" s="79">
        <v>100</v>
      </c>
      <c r="K110" s="176">
        <v>100</v>
      </c>
      <c r="L110" s="252">
        <f t="shared" si="8"/>
        <v>1</v>
      </c>
      <c r="M110" s="87" t="s">
        <v>371</v>
      </c>
      <c r="N110" s="76" t="s">
        <v>372</v>
      </c>
      <c r="O110" s="77" t="s">
        <v>41</v>
      </c>
      <c r="P110" s="81">
        <v>100</v>
      </c>
      <c r="Q110" s="81">
        <v>100</v>
      </c>
      <c r="R110" s="129">
        <f t="shared" si="9"/>
        <v>1</v>
      </c>
      <c r="S110" s="81">
        <v>100</v>
      </c>
      <c r="T110" s="81">
        <v>100</v>
      </c>
      <c r="U110" s="129">
        <f t="shared" si="10"/>
        <v>1</v>
      </c>
      <c r="V110" s="83">
        <v>4</v>
      </c>
      <c r="W110" s="76" t="s">
        <v>376</v>
      </c>
      <c r="X110" s="176">
        <v>100</v>
      </c>
      <c r="Y110" s="176">
        <v>100</v>
      </c>
      <c r="Z110" s="110">
        <f t="shared" si="6"/>
        <v>1</v>
      </c>
      <c r="AA110" s="176">
        <v>100</v>
      </c>
      <c r="AB110" s="176">
        <v>100</v>
      </c>
      <c r="AC110" s="110">
        <f t="shared" si="11"/>
        <v>1</v>
      </c>
      <c r="AD110" s="256"/>
    </row>
    <row r="111" spans="1:30" ht="74.099999999999994" customHeight="1" x14ac:dyDescent="0.25">
      <c r="A111" s="65" t="s">
        <v>53</v>
      </c>
      <c r="B111" s="65" t="s">
        <v>82</v>
      </c>
      <c r="C111" s="77">
        <v>7873</v>
      </c>
      <c r="D111" s="76" t="s">
        <v>350</v>
      </c>
      <c r="E111" s="78" t="s">
        <v>351</v>
      </c>
      <c r="F111" s="79">
        <v>100</v>
      </c>
      <c r="G111" s="176">
        <v>100</v>
      </c>
      <c r="H111" s="252">
        <f t="shared" si="7"/>
        <v>1</v>
      </c>
      <c r="I111" s="78" t="s">
        <v>370</v>
      </c>
      <c r="J111" s="79">
        <v>100</v>
      </c>
      <c r="K111" s="176">
        <v>100</v>
      </c>
      <c r="L111" s="252">
        <f t="shared" si="8"/>
        <v>1</v>
      </c>
      <c r="M111" s="87" t="s">
        <v>371</v>
      </c>
      <c r="N111" s="76" t="s">
        <v>372</v>
      </c>
      <c r="O111" s="77" t="s">
        <v>41</v>
      </c>
      <c r="P111" s="81">
        <v>100</v>
      </c>
      <c r="Q111" s="81">
        <v>100</v>
      </c>
      <c r="R111" s="129">
        <f t="shared" si="9"/>
        <v>1</v>
      </c>
      <c r="S111" s="81">
        <v>100</v>
      </c>
      <c r="T111" s="81">
        <v>100</v>
      </c>
      <c r="U111" s="129">
        <f t="shared" si="10"/>
        <v>1</v>
      </c>
      <c r="V111" s="83">
        <v>5</v>
      </c>
      <c r="W111" s="76" t="s">
        <v>377</v>
      </c>
      <c r="X111" s="176">
        <v>100</v>
      </c>
      <c r="Y111" s="176">
        <v>100</v>
      </c>
      <c r="Z111" s="110">
        <f t="shared" si="6"/>
        <v>1</v>
      </c>
      <c r="AA111" s="176">
        <v>100</v>
      </c>
      <c r="AB111" s="176">
        <v>100</v>
      </c>
      <c r="AC111" s="110">
        <f t="shared" si="11"/>
        <v>1</v>
      </c>
      <c r="AD111" s="256"/>
    </row>
    <row r="112" spans="1:30" ht="120" customHeight="1" x14ac:dyDescent="0.25">
      <c r="A112" s="65" t="s">
        <v>53</v>
      </c>
      <c r="B112" s="65" t="s">
        <v>82</v>
      </c>
      <c r="C112" s="77">
        <v>7873</v>
      </c>
      <c r="D112" s="76" t="s">
        <v>350</v>
      </c>
      <c r="E112" s="78" t="s">
        <v>351</v>
      </c>
      <c r="F112" s="79">
        <v>100</v>
      </c>
      <c r="G112" s="176">
        <v>100</v>
      </c>
      <c r="H112" s="252">
        <f t="shared" si="7"/>
        <v>1</v>
      </c>
      <c r="I112" s="78" t="s">
        <v>370</v>
      </c>
      <c r="J112" s="79">
        <v>100</v>
      </c>
      <c r="K112" s="176">
        <v>100</v>
      </c>
      <c r="L112" s="252">
        <f t="shared" si="8"/>
        <v>1</v>
      </c>
      <c r="M112" s="87" t="s">
        <v>371</v>
      </c>
      <c r="N112" s="76" t="s">
        <v>372</v>
      </c>
      <c r="O112" s="77" t="s">
        <v>41</v>
      </c>
      <c r="P112" s="81">
        <v>100</v>
      </c>
      <c r="Q112" s="81">
        <v>100</v>
      </c>
      <c r="R112" s="129">
        <f t="shared" si="9"/>
        <v>1</v>
      </c>
      <c r="S112" s="81">
        <v>100</v>
      </c>
      <c r="T112" s="81">
        <v>100</v>
      </c>
      <c r="U112" s="129">
        <f t="shared" si="10"/>
        <v>1</v>
      </c>
      <c r="V112" s="83">
        <v>6</v>
      </c>
      <c r="W112" s="76" t="s">
        <v>378</v>
      </c>
      <c r="X112" s="176">
        <v>100</v>
      </c>
      <c r="Y112" s="176">
        <v>100</v>
      </c>
      <c r="Z112" s="110">
        <f t="shared" si="6"/>
        <v>1</v>
      </c>
      <c r="AA112" s="176">
        <v>100</v>
      </c>
      <c r="AB112" s="176">
        <v>100</v>
      </c>
      <c r="AC112" s="110">
        <f t="shared" si="11"/>
        <v>1</v>
      </c>
      <c r="AD112" s="256"/>
    </row>
    <row r="113" spans="21:28" ht="74.099999999999994" customHeight="1" x14ac:dyDescent="0.25">
      <c r="U113" s="69"/>
      <c r="X113" s="69"/>
      <c r="Y113" s="69"/>
      <c r="Z113" s="69"/>
      <c r="AA113" s="69"/>
      <c r="AB113" s="69"/>
    </row>
    <row r="114" spans="21:28" ht="74.099999999999994" customHeight="1" x14ac:dyDescent="0.25">
      <c r="X114" s="69"/>
      <c r="Y114" s="255"/>
      <c r="AA114" s="69"/>
      <c r="AB114" s="188"/>
    </row>
    <row r="115" spans="21:28" ht="74.099999999999994" customHeight="1" x14ac:dyDescent="0.25">
      <c r="X115" s="69"/>
      <c r="Y115" s="255"/>
      <c r="AA115" s="69"/>
      <c r="AB115" s="188"/>
    </row>
    <row r="116" spans="21:28" ht="74.099999999999994" customHeight="1" x14ac:dyDescent="0.25">
      <c r="Y116" s="130"/>
      <c r="AA116" s="69"/>
      <c r="AB116" s="188"/>
    </row>
    <row r="117" spans="21:28" ht="74.099999999999994" customHeight="1" x14ac:dyDescent="0.25">
      <c r="Y117" s="130"/>
    </row>
    <row r="118" spans="21:28" ht="74.099999999999994" customHeight="1" x14ac:dyDescent="0.25">
      <c r="Y118" s="130"/>
    </row>
    <row r="119" spans="21:28" ht="74.099999999999994" customHeight="1" x14ac:dyDescent="0.25">
      <c r="Y119" s="130"/>
    </row>
    <row r="120" spans="21:28" ht="74.099999999999994" customHeight="1" x14ac:dyDescent="0.25">
      <c r="Y120" s="130"/>
    </row>
    <row r="121" spans="21:28" ht="74.099999999999994" customHeight="1" x14ac:dyDescent="0.25">
      <c r="Y121" s="130"/>
    </row>
    <row r="122" spans="21:28" ht="74.099999999999994" customHeight="1" x14ac:dyDescent="0.25">
      <c r="Y122" s="130"/>
    </row>
    <row r="123" spans="21:28" ht="74.099999999999994" customHeight="1" x14ac:dyDescent="0.25">
      <c r="Y123" s="130"/>
    </row>
    <row r="124" spans="21:28" ht="74.099999999999994" customHeight="1" x14ac:dyDescent="0.25">
      <c r="Y124" s="130"/>
    </row>
    <row r="125" spans="21:28" ht="74.099999999999994" customHeight="1" x14ac:dyDescent="0.25">
      <c r="Y125" s="130"/>
    </row>
    <row r="126" spans="21:28" ht="74.099999999999994" customHeight="1" x14ac:dyDescent="0.25">
      <c r="Y126" s="130"/>
    </row>
    <row r="127" spans="21:28" ht="74.099999999999994" customHeight="1" x14ac:dyDescent="0.25">
      <c r="Y127" s="130"/>
    </row>
    <row r="128" spans="21:28" ht="74.099999999999994" customHeight="1" x14ac:dyDescent="0.25">
      <c r="Y128" s="130"/>
    </row>
    <row r="129" spans="25:25" ht="74.099999999999994" customHeight="1" x14ac:dyDescent="0.25">
      <c r="Y129" s="130"/>
    </row>
    <row r="130" spans="25:25" ht="74.099999999999994" customHeight="1" x14ac:dyDescent="0.25">
      <c r="Y130" s="130"/>
    </row>
    <row r="131" spans="25:25" ht="74.099999999999994" customHeight="1" x14ac:dyDescent="0.25">
      <c r="Y131" s="130"/>
    </row>
    <row r="132" spans="25:25" ht="74.099999999999994" customHeight="1" x14ac:dyDescent="0.25">
      <c r="Y132" s="130"/>
    </row>
    <row r="133" spans="25:25" ht="74.099999999999994" customHeight="1" x14ac:dyDescent="0.25">
      <c r="Y133" s="130"/>
    </row>
    <row r="134" spans="25:25" ht="74.099999999999994" customHeight="1" x14ac:dyDescent="0.25">
      <c r="Y134" s="130"/>
    </row>
    <row r="135" spans="25:25" ht="74.099999999999994" customHeight="1" x14ac:dyDescent="0.25">
      <c r="Y135" s="130"/>
    </row>
    <row r="136" spans="25:25" ht="74.099999999999994" customHeight="1" x14ac:dyDescent="0.25">
      <c r="Y136" s="130"/>
    </row>
    <row r="137" spans="25:25" ht="74.099999999999994" customHeight="1" x14ac:dyDescent="0.25">
      <c r="Y137" s="130"/>
    </row>
    <row r="138" spans="25:25" ht="74.099999999999994" customHeight="1" x14ac:dyDescent="0.25">
      <c r="Y138" s="130"/>
    </row>
    <row r="139" spans="25:25" ht="74.099999999999994" customHeight="1" x14ac:dyDescent="0.25">
      <c r="Y139" s="130"/>
    </row>
    <row r="140" spans="25:25" ht="74.099999999999994" customHeight="1" x14ac:dyDescent="0.25">
      <c r="Y140" s="130"/>
    </row>
    <row r="141" spans="25:25" ht="74.099999999999994" customHeight="1" x14ac:dyDescent="0.25">
      <c r="Y141" s="130"/>
    </row>
    <row r="142" spans="25:25" ht="74.099999999999994" customHeight="1" x14ac:dyDescent="0.25">
      <c r="Y142" s="130"/>
    </row>
    <row r="143" spans="25:25" ht="74.099999999999994" customHeight="1" x14ac:dyDescent="0.25">
      <c r="Y143" s="130"/>
    </row>
    <row r="144" spans="25:25" ht="74.099999999999994" customHeight="1" x14ac:dyDescent="0.25">
      <c r="Y144" s="130"/>
    </row>
    <row r="145" spans="25:25" ht="74.099999999999994" customHeight="1" x14ac:dyDescent="0.25">
      <c r="Y145" s="130"/>
    </row>
    <row r="146" spans="25:25" ht="74.099999999999994" customHeight="1" x14ac:dyDescent="0.25">
      <c r="Y146" s="130"/>
    </row>
    <row r="147" spans="25:25" ht="74.099999999999994" customHeight="1" x14ac:dyDescent="0.25">
      <c r="Y147" s="130"/>
    </row>
    <row r="148" spans="25:25" ht="74.099999999999994" customHeight="1" x14ac:dyDescent="0.25">
      <c r="Y148" s="130"/>
    </row>
    <row r="149" spans="25:25" ht="74.099999999999994" customHeight="1" x14ac:dyDescent="0.25">
      <c r="Y149" s="130"/>
    </row>
    <row r="1048485" spans="12:12" ht="74.099999999999994" customHeight="1" x14ac:dyDescent="0.25">
      <c r="L1048485" s="66"/>
    </row>
    <row r="1048486" spans="12:12" ht="74.099999999999994" customHeight="1" x14ac:dyDescent="0.25">
      <c r="L1048486" s="66"/>
    </row>
    <row r="1048487" spans="12:12" ht="74.099999999999994" customHeight="1" x14ac:dyDescent="0.25">
      <c r="L1048487" s="66"/>
    </row>
    <row r="1048489" spans="12:12" ht="74.099999999999994" customHeight="1" x14ac:dyDescent="0.25">
      <c r="L1048489" s="25"/>
    </row>
    <row r="1048490" spans="12:12" ht="74.099999999999994" customHeight="1" x14ac:dyDescent="0.25">
      <c r="L1048490" s="131"/>
    </row>
    <row r="1048491" spans="12:12" ht="74.099999999999994" customHeight="1" x14ac:dyDescent="0.25">
      <c r="L1048491" s="131"/>
    </row>
    <row r="1048492" spans="12:12" ht="74.099999999999994" customHeight="1" x14ac:dyDescent="0.25">
      <c r="L1048492" s="131"/>
    </row>
    <row r="1048493" spans="12:12" ht="74.099999999999994" customHeight="1" x14ac:dyDescent="0.25">
      <c r="L1048493" s="131"/>
    </row>
    <row r="1048494" spans="12:12" ht="74.099999999999994" customHeight="1" x14ac:dyDescent="0.25">
      <c r="L1048494" s="131"/>
    </row>
    <row r="1048495" spans="12:12" ht="74.099999999999994" customHeight="1" x14ac:dyDescent="0.25">
      <c r="L1048495" s="131"/>
    </row>
    <row r="1048496" spans="12:12" ht="74.099999999999994" customHeight="1" x14ac:dyDescent="0.25">
      <c r="L1048496" s="131"/>
    </row>
    <row r="1048497" spans="12:12" ht="74.099999999999994" customHeight="1" x14ac:dyDescent="0.25">
      <c r="L1048497" s="131"/>
    </row>
    <row r="1048498" spans="12:12" ht="74.099999999999994" customHeight="1" x14ac:dyDescent="0.25">
      <c r="L1048498" s="131"/>
    </row>
    <row r="1048499" spans="12:12" ht="74.099999999999994" customHeight="1" x14ac:dyDescent="0.25">
      <c r="L1048499" s="131"/>
    </row>
    <row r="1048500" spans="12:12" ht="74.099999999999994" customHeight="1" x14ac:dyDescent="0.25">
      <c r="L1048500" s="131"/>
    </row>
    <row r="1048501" spans="12:12" ht="74.099999999999994" customHeight="1" x14ac:dyDescent="0.25">
      <c r="L1048501" s="131"/>
    </row>
    <row r="1048502" spans="12:12" ht="74.099999999999994" customHeight="1" x14ac:dyDescent="0.25">
      <c r="L1048502" s="131"/>
    </row>
  </sheetData>
  <sheetProtection algorithmName="SHA-512" hashValue="4FCGvIqE5mE70I0EVZplA7sxPsOFDNCO1GEXWcI2aENjKXRL5FWho1PizI+KQKlUypo1wFw50f/p9fZ18g9qxA==" saltValue="D+L1+fh1PWiRavkjpY9CXg==" spinCount="100000" sheet="1" objects="1" scenarios="1"/>
  <autoFilter ref="A6:AD112" xr:uid="{00000000-0001-0000-0200-000000000000}"/>
  <mergeCells count="7">
    <mergeCell ref="D3:F3"/>
    <mergeCell ref="D4:F4"/>
    <mergeCell ref="O3:V3"/>
    <mergeCell ref="W3:X3"/>
    <mergeCell ref="O2:V2"/>
    <mergeCell ref="W2:X2"/>
    <mergeCell ref="D2:F2"/>
  </mergeCells>
  <conditionalFormatting sqref="M29:M31 M16:M17 M52 M50 M47 M59:M60 M56 M54 M45 M40:M41 M37 M35 M33 M26 M24 M22 M20 M12:M14 M107 M101:M103 M95 M93 M90:M91 M87:M88 M82 M79 M76 M85 M74 M69 M67 M64 J20:K20 J22:K22 J24:K24 J26:K26 J33:K33 J35:K35 J37:K37 J45:K45 J76:K76 J93:K93 J95:K95 J107 J47:K47 J50:K50 J52:K52 J16:K17 J29:K31 J40:K41 J12:K14 J54:K54 J56:K56 J59:K60 J64:K64 J67:K67 J69:K69 J74:K74 J79:K79 J82:K82 J85:K85 J7:M7 J9:K9 M9 J101:J103 J87:K88 J90:K91 L8:L112">
    <cfRule type="cellIs" dxfId="133" priority="621" operator="notEqual">
      <formula>""</formula>
    </cfRule>
  </conditionalFormatting>
  <conditionalFormatting sqref="M8 J8:K8">
    <cfRule type="cellIs" dxfId="132" priority="561" operator="notEqual">
      <formula>""</formula>
    </cfRule>
  </conditionalFormatting>
  <conditionalFormatting sqref="M10 J10:K10">
    <cfRule type="cellIs" dxfId="131" priority="560" operator="notEqual">
      <formula>""</formula>
    </cfRule>
  </conditionalFormatting>
  <conditionalFormatting sqref="M11 J11:K11">
    <cfRule type="cellIs" dxfId="130" priority="559" operator="notEqual">
      <formula>""</formula>
    </cfRule>
  </conditionalFormatting>
  <conditionalFormatting sqref="M15 J15:K15">
    <cfRule type="cellIs" dxfId="129" priority="558" operator="notEqual">
      <formula>""</formula>
    </cfRule>
  </conditionalFormatting>
  <conditionalFormatting sqref="M18 J18:K18">
    <cfRule type="cellIs" dxfId="128" priority="557" operator="notEqual">
      <formula>""</formula>
    </cfRule>
  </conditionalFormatting>
  <conditionalFormatting sqref="M19 J19:K19">
    <cfRule type="cellIs" dxfId="127" priority="556" operator="notEqual">
      <formula>""</formula>
    </cfRule>
  </conditionalFormatting>
  <conditionalFormatting sqref="M21 J21:K21">
    <cfRule type="cellIs" dxfId="126" priority="555" operator="notEqual">
      <formula>""</formula>
    </cfRule>
  </conditionalFormatting>
  <conditionalFormatting sqref="M23 J23:K23">
    <cfRule type="cellIs" dxfId="125" priority="554" operator="notEqual">
      <formula>""</formula>
    </cfRule>
  </conditionalFormatting>
  <conditionalFormatting sqref="M25 J25:K25">
    <cfRule type="cellIs" dxfId="124" priority="553" operator="notEqual">
      <formula>""</formula>
    </cfRule>
  </conditionalFormatting>
  <conditionalFormatting sqref="M27 J27:K27">
    <cfRule type="cellIs" dxfId="123" priority="552" operator="notEqual">
      <formula>""</formula>
    </cfRule>
  </conditionalFormatting>
  <conditionalFormatting sqref="M28 J28:K28">
    <cfRule type="cellIs" dxfId="122" priority="551" operator="notEqual">
      <formula>""</formula>
    </cfRule>
  </conditionalFormatting>
  <conditionalFormatting sqref="M32 J32:K32">
    <cfRule type="cellIs" dxfId="121" priority="550" operator="notEqual">
      <formula>""</formula>
    </cfRule>
  </conditionalFormatting>
  <conditionalFormatting sqref="M34 J34:K34">
    <cfRule type="cellIs" dxfId="120" priority="549" operator="notEqual">
      <formula>""</formula>
    </cfRule>
  </conditionalFormatting>
  <conditionalFormatting sqref="M36 J36:K36">
    <cfRule type="cellIs" dxfId="119" priority="548" operator="notEqual">
      <formula>""</formula>
    </cfRule>
  </conditionalFormatting>
  <conditionalFormatting sqref="M38 J38:K38">
    <cfRule type="cellIs" dxfId="118" priority="547" operator="notEqual">
      <formula>""</formula>
    </cfRule>
  </conditionalFormatting>
  <conditionalFormatting sqref="M39 J39:K39">
    <cfRule type="cellIs" dxfId="117" priority="546" operator="notEqual">
      <formula>""</formula>
    </cfRule>
  </conditionalFormatting>
  <conditionalFormatting sqref="M42 J42:K42">
    <cfRule type="cellIs" dxfId="116" priority="545" operator="notEqual">
      <formula>""</formula>
    </cfRule>
  </conditionalFormatting>
  <conditionalFormatting sqref="M43 J43:K43">
    <cfRule type="cellIs" dxfId="115" priority="544" operator="notEqual">
      <formula>""</formula>
    </cfRule>
  </conditionalFormatting>
  <conditionalFormatting sqref="M44 J44:K44">
    <cfRule type="cellIs" dxfId="114" priority="543" operator="notEqual">
      <formula>""</formula>
    </cfRule>
  </conditionalFormatting>
  <conditionalFormatting sqref="M53 J53:K53">
    <cfRule type="cellIs" dxfId="113" priority="542" operator="notEqual">
      <formula>""</formula>
    </cfRule>
  </conditionalFormatting>
  <conditionalFormatting sqref="M55 J55:K55">
    <cfRule type="cellIs" dxfId="112" priority="541" operator="notEqual">
      <formula>""</formula>
    </cfRule>
  </conditionalFormatting>
  <conditionalFormatting sqref="M57 J57:K57">
    <cfRule type="cellIs" dxfId="111" priority="540" operator="notEqual">
      <formula>""</formula>
    </cfRule>
  </conditionalFormatting>
  <conditionalFormatting sqref="M58 J58:K58">
    <cfRule type="cellIs" dxfId="110" priority="539" operator="notEqual">
      <formula>""</formula>
    </cfRule>
  </conditionalFormatting>
  <conditionalFormatting sqref="M61 J61:K61">
    <cfRule type="cellIs" dxfId="109" priority="538" operator="notEqual">
      <formula>""</formula>
    </cfRule>
  </conditionalFormatting>
  <conditionalFormatting sqref="M62 J62:K62">
    <cfRule type="cellIs" dxfId="108" priority="537" operator="notEqual">
      <formula>""</formula>
    </cfRule>
  </conditionalFormatting>
  <conditionalFormatting sqref="M63 J63:K63">
    <cfRule type="cellIs" dxfId="107" priority="536" operator="notEqual">
      <formula>""</formula>
    </cfRule>
  </conditionalFormatting>
  <conditionalFormatting sqref="M65 J65:K65">
    <cfRule type="cellIs" dxfId="106" priority="535" operator="notEqual">
      <formula>""</formula>
    </cfRule>
  </conditionalFormatting>
  <conditionalFormatting sqref="M66 J66:K66">
    <cfRule type="cellIs" dxfId="105" priority="534" operator="notEqual">
      <formula>""</formula>
    </cfRule>
  </conditionalFormatting>
  <conditionalFormatting sqref="M68 J68:K68">
    <cfRule type="cellIs" dxfId="104" priority="533" operator="notEqual">
      <formula>""</formula>
    </cfRule>
  </conditionalFormatting>
  <conditionalFormatting sqref="M70 J70:K70">
    <cfRule type="cellIs" dxfId="103" priority="532" operator="notEqual">
      <formula>""</formula>
    </cfRule>
  </conditionalFormatting>
  <conditionalFormatting sqref="M71 J71:K71">
    <cfRule type="cellIs" dxfId="102" priority="531" operator="notEqual">
      <formula>""</formula>
    </cfRule>
  </conditionalFormatting>
  <conditionalFormatting sqref="M72 J72:K72">
    <cfRule type="cellIs" dxfId="101" priority="530" operator="notEqual">
      <formula>""</formula>
    </cfRule>
  </conditionalFormatting>
  <conditionalFormatting sqref="M73 J73:K73">
    <cfRule type="cellIs" dxfId="100" priority="529" operator="notEqual">
      <formula>""</formula>
    </cfRule>
  </conditionalFormatting>
  <conditionalFormatting sqref="M75 J75:K75">
    <cfRule type="cellIs" dxfId="99" priority="528" operator="notEqual">
      <formula>""</formula>
    </cfRule>
  </conditionalFormatting>
  <conditionalFormatting sqref="M77 J77:K77">
    <cfRule type="cellIs" dxfId="98" priority="527" operator="notEqual">
      <formula>""</formula>
    </cfRule>
  </conditionalFormatting>
  <conditionalFormatting sqref="M78 J78:K78">
    <cfRule type="cellIs" dxfId="97" priority="526" operator="notEqual">
      <formula>""</formula>
    </cfRule>
  </conditionalFormatting>
  <conditionalFormatting sqref="M80 J80:K80">
    <cfRule type="cellIs" dxfId="96" priority="525" operator="notEqual">
      <formula>""</formula>
    </cfRule>
  </conditionalFormatting>
  <conditionalFormatting sqref="M81 J81:K81">
    <cfRule type="cellIs" dxfId="95" priority="524" operator="notEqual">
      <formula>""</formula>
    </cfRule>
  </conditionalFormatting>
  <conditionalFormatting sqref="M83 J83:K83">
    <cfRule type="cellIs" dxfId="94" priority="523" operator="notEqual">
      <formula>""</formula>
    </cfRule>
  </conditionalFormatting>
  <conditionalFormatting sqref="M84 J84:K84">
    <cfRule type="cellIs" dxfId="93" priority="522" operator="notEqual">
      <formula>""</formula>
    </cfRule>
  </conditionalFormatting>
  <conditionalFormatting sqref="M86 J86">
    <cfRule type="cellIs" dxfId="92" priority="521" operator="notEqual">
      <formula>""</formula>
    </cfRule>
  </conditionalFormatting>
  <conditionalFormatting sqref="M89 J89">
    <cfRule type="cellIs" dxfId="91" priority="520" operator="notEqual">
      <formula>""</formula>
    </cfRule>
  </conditionalFormatting>
  <conditionalFormatting sqref="M92 J92">
    <cfRule type="cellIs" dxfId="90" priority="519" operator="notEqual">
      <formula>""</formula>
    </cfRule>
  </conditionalFormatting>
  <conditionalFormatting sqref="M94 J94:K94">
    <cfRule type="cellIs" dxfId="89" priority="518" operator="notEqual">
      <formula>""</formula>
    </cfRule>
  </conditionalFormatting>
  <conditionalFormatting sqref="M96 J96:K96">
    <cfRule type="cellIs" dxfId="88" priority="517" operator="notEqual">
      <formula>""</formula>
    </cfRule>
  </conditionalFormatting>
  <conditionalFormatting sqref="M97 J97:K97">
    <cfRule type="cellIs" dxfId="87" priority="516" operator="notEqual">
      <formula>""</formula>
    </cfRule>
  </conditionalFormatting>
  <conditionalFormatting sqref="M99 J98:J99">
    <cfRule type="cellIs" dxfId="86" priority="515" operator="notEqual">
      <formula>""</formula>
    </cfRule>
  </conditionalFormatting>
  <conditionalFormatting sqref="M100 J100">
    <cfRule type="cellIs" dxfId="85" priority="514" operator="notEqual">
      <formula>""</formula>
    </cfRule>
  </conditionalFormatting>
  <conditionalFormatting sqref="M104 J104">
    <cfRule type="cellIs" dxfId="84" priority="513" operator="notEqual">
      <formula>""</formula>
    </cfRule>
  </conditionalFormatting>
  <conditionalFormatting sqref="M105 J105">
    <cfRule type="cellIs" dxfId="83" priority="512" operator="notEqual">
      <formula>""</formula>
    </cfRule>
  </conditionalFormatting>
  <conditionalFormatting sqref="M108 J108">
    <cfRule type="cellIs" dxfId="82" priority="511" operator="notEqual">
      <formula>""</formula>
    </cfRule>
  </conditionalFormatting>
  <conditionalFormatting sqref="M109 J109">
    <cfRule type="cellIs" dxfId="81" priority="510" operator="notEqual">
      <formula>""</formula>
    </cfRule>
  </conditionalFormatting>
  <conditionalFormatting sqref="M110 J110">
    <cfRule type="cellIs" dxfId="80" priority="509" operator="notEqual">
      <formula>""</formula>
    </cfRule>
  </conditionalFormatting>
  <conditionalFormatting sqref="M111 J111">
    <cfRule type="cellIs" dxfId="79" priority="508" operator="notEqual">
      <formula>""</formula>
    </cfRule>
  </conditionalFormatting>
  <conditionalFormatting sqref="M112 J112">
    <cfRule type="cellIs" dxfId="78" priority="507" operator="notEqual">
      <formula>""</formula>
    </cfRule>
  </conditionalFormatting>
  <conditionalFormatting sqref="M46 J46:K46">
    <cfRule type="cellIs" dxfId="77" priority="506" operator="notEqual">
      <formula>""</formula>
    </cfRule>
  </conditionalFormatting>
  <conditionalFormatting sqref="M48 J48:K48">
    <cfRule type="cellIs" dxfId="76" priority="505" operator="notEqual">
      <formula>""</formula>
    </cfRule>
  </conditionalFormatting>
  <conditionalFormatting sqref="M49 J49:K49">
    <cfRule type="cellIs" dxfId="75" priority="504" operator="notEqual">
      <formula>""</formula>
    </cfRule>
  </conditionalFormatting>
  <conditionalFormatting sqref="M51 J51:K51">
    <cfRule type="cellIs" dxfId="74" priority="503" operator="notEqual">
      <formula>""</formula>
    </cfRule>
  </conditionalFormatting>
  <conditionalFormatting sqref="M29:M42">
    <cfRule type="cellIs" dxfId="73" priority="486" operator="notEqual">
      <formula>""</formula>
    </cfRule>
  </conditionalFormatting>
  <conditionalFormatting sqref="M52">
    <cfRule type="cellIs" dxfId="72" priority="476" operator="notEqual">
      <formula>""</formula>
    </cfRule>
  </conditionalFormatting>
  <conditionalFormatting sqref="M85">
    <cfRule type="cellIs" dxfId="71" priority="475" operator="notEqual">
      <formula>""</formula>
    </cfRule>
  </conditionalFormatting>
  <conditionalFormatting sqref="M86">
    <cfRule type="cellIs" dxfId="70" priority="474" operator="notEqual">
      <formula>""</formula>
    </cfRule>
  </conditionalFormatting>
  <conditionalFormatting sqref="M87">
    <cfRule type="cellIs" dxfId="69" priority="473" operator="notEqual">
      <formula>""</formula>
    </cfRule>
  </conditionalFormatting>
  <conditionalFormatting sqref="M88">
    <cfRule type="cellIs" dxfId="68" priority="472" operator="notEqual">
      <formula>""</formula>
    </cfRule>
  </conditionalFormatting>
  <conditionalFormatting sqref="M89">
    <cfRule type="cellIs" dxfId="67" priority="471" operator="notEqual">
      <formula>""</formula>
    </cfRule>
  </conditionalFormatting>
  <conditionalFormatting sqref="M90">
    <cfRule type="cellIs" dxfId="66" priority="470" operator="notEqual">
      <formula>""</formula>
    </cfRule>
  </conditionalFormatting>
  <conditionalFormatting sqref="M91">
    <cfRule type="cellIs" dxfId="65" priority="469" operator="notEqual">
      <formula>""</formula>
    </cfRule>
  </conditionalFormatting>
  <conditionalFormatting sqref="M92">
    <cfRule type="cellIs" dxfId="64" priority="468" operator="notEqual">
      <formula>""</formula>
    </cfRule>
  </conditionalFormatting>
  <conditionalFormatting sqref="M93">
    <cfRule type="cellIs" dxfId="63" priority="467" operator="notEqual">
      <formula>""</formula>
    </cfRule>
  </conditionalFormatting>
  <conditionalFormatting sqref="M94">
    <cfRule type="cellIs" dxfId="62" priority="466" operator="notEqual">
      <formula>""</formula>
    </cfRule>
  </conditionalFormatting>
  <conditionalFormatting sqref="M95">
    <cfRule type="cellIs" dxfId="61" priority="465" operator="notEqual">
      <formula>""</formula>
    </cfRule>
  </conditionalFormatting>
  <conditionalFormatting sqref="M96">
    <cfRule type="cellIs" dxfId="60" priority="464" operator="notEqual">
      <formula>""</formula>
    </cfRule>
  </conditionalFormatting>
  <conditionalFormatting sqref="M97">
    <cfRule type="cellIs" dxfId="59" priority="463" operator="notEqual">
      <formula>""</formula>
    </cfRule>
  </conditionalFormatting>
  <conditionalFormatting sqref="M43">
    <cfRule type="cellIs" dxfId="58" priority="462" operator="notEqual">
      <formula>""</formula>
    </cfRule>
  </conditionalFormatting>
  <conditionalFormatting sqref="M44">
    <cfRule type="cellIs" dxfId="57" priority="461" operator="notEqual">
      <formula>""</formula>
    </cfRule>
  </conditionalFormatting>
  <conditionalFormatting sqref="M53">
    <cfRule type="cellIs" dxfId="56" priority="460" operator="notEqual">
      <formula>""</formula>
    </cfRule>
  </conditionalFormatting>
  <conditionalFormatting sqref="M99">
    <cfRule type="cellIs" dxfId="55" priority="457" operator="notEqual">
      <formula>""</formula>
    </cfRule>
  </conditionalFormatting>
  <conditionalFormatting sqref="M100">
    <cfRule type="cellIs" dxfId="54" priority="456" operator="notEqual">
      <formula>""</formula>
    </cfRule>
  </conditionalFormatting>
  <conditionalFormatting sqref="M103">
    <cfRule type="cellIs" dxfId="53" priority="455" operator="notEqual">
      <formula>""</formula>
    </cfRule>
  </conditionalFormatting>
  <conditionalFormatting sqref="M104">
    <cfRule type="cellIs" dxfId="52" priority="454" operator="notEqual">
      <formula>""</formula>
    </cfRule>
  </conditionalFormatting>
  <conditionalFormatting sqref="M105">
    <cfRule type="cellIs" dxfId="51" priority="453" operator="notEqual">
      <formula>""</formula>
    </cfRule>
  </conditionalFormatting>
  <conditionalFormatting sqref="M107">
    <cfRule type="cellIs" dxfId="50" priority="452" operator="notEqual">
      <formula>""</formula>
    </cfRule>
  </conditionalFormatting>
  <conditionalFormatting sqref="M108">
    <cfRule type="cellIs" dxfId="49" priority="451" operator="notEqual">
      <formula>""</formula>
    </cfRule>
  </conditionalFormatting>
  <conditionalFormatting sqref="M109">
    <cfRule type="cellIs" dxfId="48" priority="450" operator="notEqual">
      <formula>""</formula>
    </cfRule>
  </conditionalFormatting>
  <conditionalFormatting sqref="M110">
    <cfRule type="cellIs" dxfId="47" priority="449" operator="notEqual">
      <formula>""</formula>
    </cfRule>
  </conditionalFormatting>
  <conditionalFormatting sqref="M111">
    <cfRule type="cellIs" dxfId="46" priority="448" operator="notEqual">
      <formula>""</formula>
    </cfRule>
  </conditionalFormatting>
  <conditionalFormatting sqref="M112">
    <cfRule type="cellIs" dxfId="45" priority="447" operator="notEqual">
      <formula>""</formula>
    </cfRule>
  </conditionalFormatting>
  <conditionalFormatting sqref="M106 J106">
    <cfRule type="cellIs" dxfId="44" priority="220" operator="notEqual">
      <formula>""</formula>
    </cfRule>
  </conditionalFormatting>
  <conditionalFormatting sqref="M106">
    <cfRule type="cellIs" dxfId="43" priority="219" operator="notEqual">
      <formula>""</formula>
    </cfRule>
  </conditionalFormatting>
  <conditionalFormatting sqref="L1048491">
    <cfRule type="cellIs" dxfId="42" priority="21" operator="notEqual">
      <formula>""</formula>
    </cfRule>
  </conditionalFormatting>
  <conditionalFormatting sqref="L1048492">
    <cfRule type="cellIs" dxfId="41" priority="20" operator="notEqual">
      <formula>""</formula>
    </cfRule>
  </conditionalFormatting>
  <conditionalFormatting sqref="L1048493">
    <cfRule type="cellIs" dxfId="40" priority="19" operator="notEqual">
      <formula>""</formula>
    </cfRule>
  </conditionalFormatting>
  <conditionalFormatting sqref="L1048494">
    <cfRule type="cellIs" dxfId="39" priority="18" operator="notEqual">
      <formula>""</formula>
    </cfRule>
  </conditionalFormatting>
  <conditionalFormatting sqref="L1048495">
    <cfRule type="cellIs" dxfId="38" priority="17" operator="notEqual">
      <formula>""</formula>
    </cfRule>
  </conditionalFormatting>
  <conditionalFormatting sqref="L1048496">
    <cfRule type="cellIs" dxfId="37" priority="16" operator="notEqual">
      <formula>""</formula>
    </cfRule>
  </conditionalFormatting>
  <conditionalFormatting sqref="L1048497">
    <cfRule type="cellIs" dxfId="36" priority="15" operator="notEqual">
      <formula>""</formula>
    </cfRule>
  </conditionalFormatting>
  <conditionalFormatting sqref="L1048499">
    <cfRule type="cellIs" dxfId="35" priority="14" operator="notEqual">
      <formula>""</formula>
    </cfRule>
  </conditionalFormatting>
  <conditionalFormatting sqref="L1048500">
    <cfRule type="cellIs" dxfId="34" priority="13" operator="notEqual">
      <formula>""</formula>
    </cfRule>
  </conditionalFormatting>
  <conditionalFormatting sqref="L1048501">
    <cfRule type="cellIs" dxfId="33" priority="12" operator="notEqual">
      <formula>""</formula>
    </cfRule>
  </conditionalFormatting>
  <conditionalFormatting sqref="L1048502">
    <cfRule type="cellIs" dxfId="32" priority="11" operator="notEqual">
      <formula>""</formula>
    </cfRule>
  </conditionalFormatting>
  <conditionalFormatting sqref="L1048498 L1048490">
    <cfRule type="cellIs" dxfId="31" priority="10" operator="notEqual">
      <formula>""</formula>
    </cfRule>
  </conditionalFormatting>
  <conditionalFormatting sqref="K86">
    <cfRule type="cellIs" dxfId="30" priority="3" operator="notEqual">
      <formula>""</formula>
    </cfRule>
  </conditionalFormatting>
  <conditionalFormatting sqref="K89">
    <cfRule type="cellIs" dxfId="29" priority="2" operator="notEqual">
      <formula>""</formula>
    </cfRule>
  </conditionalFormatting>
  <conditionalFormatting sqref="K92">
    <cfRule type="cellIs" dxfId="28" priority="1" operator="notEqual">
      <formula>""</formula>
    </cfRule>
  </conditionalFormatting>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1:N67"/>
  <sheetViews>
    <sheetView topLeftCell="D2" zoomScale="70" zoomScaleNormal="70" workbookViewId="0">
      <selection activeCell="N2" sqref="N1:N1048576"/>
    </sheetView>
  </sheetViews>
  <sheetFormatPr baseColWidth="10" defaultColWidth="11.42578125" defaultRowHeight="15" x14ac:dyDescent="0.2"/>
  <cols>
    <col min="1" max="1" width="2.28515625" style="24" customWidth="1"/>
    <col min="2" max="2" width="14" style="24" customWidth="1"/>
    <col min="3" max="3" width="45" style="24" customWidth="1"/>
    <col min="4" max="4" width="52.85546875" style="24" customWidth="1"/>
    <col min="5" max="5" width="23.42578125" style="24" customWidth="1"/>
    <col min="6" max="6" width="45.28515625" style="24" customWidth="1"/>
    <col min="7" max="7" width="20.42578125" style="28" hidden="1" customWidth="1"/>
    <col min="8" max="10" width="18" style="28" customWidth="1"/>
    <col min="11" max="13" width="18" style="27" customWidth="1"/>
    <col min="14" max="14" width="32.85546875" style="24" hidden="1" customWidth="1"/>
    <col min="15" max="16384" width="11.42578125" style="24"/>
  </cols>
  <sheetData>
    <row r="1" spans="2:14" ht="20.25" customHeight="1" x14ac:dyDescent="0.2">
      <c r="B1" s="90"/>
      <c r="C1" s="90"/>
      <c r="D1" s="368" t="s">
        <v>15</v>
      </c>
      <c r="E1" s="368"/>
      <c r="F1" s="368"/>
      <c r="G1" s="22"/>
      <c r="H1" s="38"/>
      <c r="I1" s="38"/>
      <c r="J1" s="38"/>
      <c r="K1" s="107"/>
      <c r="L1" s="107"/>
      <c r="M1" s="107"/>
    </row>
    <row r="2" spans="2:14" ht="61.5" customHeight="1" x14ac:dyDescent="0.2">
      <c r="B2" s="91"/>
      <c r="C2" s="91"/>
      <c r="D2" s="373" t="s">
        <v>379</v>
      </c>
      <c r="E2" s="373"/>
      <c r="F2" s="373"/>
      <c r="G2" s="23"/>
      <c r="H2" s="60"/>
      <c r="I2" s="60"/>
      <c r="J2" s="60"/>
      <c r="K2" s="108"/>
      <c r="L2" s="108"/>
      <c r="M2" s="108"/>
    </row>
    <row r="3" spans="2:14" ht="20.25" customHeight="1" thickBot="1" x14ac:dyDescent="0.25">
      <c r="B3" s="91"/>
      <c r="C3" s="91"/>
      <c r="D3" s="373" t="s">
        <v>2</v>
      </c>
      <c r="E3" s="373"/>
      <c r="F3" s="373"/>
      <c r="G3" s="23"/>
      <c r="H3" s="73" t="s">
        <v>17</v>
      </c>
      <c r="I3" s="73"/>
      <c r="J3" s="73"/>
      <c r="K3" s="73"/>
      <c r="L3" s="73"/>
      <c r="M3" s="73"/>
    </row>
    <row r="4" spans="2:14" x14ac:dyDescent="0.2">
      <c r="F4" s="92"/>
    </row>
    <row r="5" spans="2:14" ht="94.5" x14ac:dyDescent="0.2">
      <c r="B5" s="25" t="s">
        <v>20</v>
      </c>
      <c r="C5" s="25" t="s">
        <v>124</v>
      </c>
      <c r="D5" s="25" t="s">
        <v>22</v>
      </c>
      <c r="E5" s="25" t="s">
        <v>380</v>
      </c>
      <c r="F5" s="25" t="s">
        <v>381</v>
      </c>
      <c r="G5" s="25" t="s">
        <v>382</v>
      </c>
      <c r="H5" s="25" t="s">
        <v>383</v>
      </c>
      <c r="I5" s="25" t="s">
        <v>384</v>
      </c>
      <c r="J5" s="25" t="s">
        <v>29</v>
      </c>
      <c r="K5" s="134" t="s">
        <v>385</v>
      </c>
      <c r="L5" s="134" t="s">
        <v>31</v>
      </c>
      <c r="M5" s="135" t="s">
        <v>32</v>
      </c>
      <c r="N5" s="25" t="s">
        <v>33</v>
      </c>
    </row>
    <row r="6" spans="2:14" ht="217.5" customHeight="1" x14ac:dyDescent="0.2">
      <c r="B6" s="87">
        <v>7867</v>
      </c>
      <c r="C6" s="76" t="s">
        <v>111</v>
      </c>
      <c r="D6" s="76" t="s">
        <v>386</v>
      </c>
      <c r="E6" s="87" t="s">
        <v>387</v>
      </c>
      <c r="F6" s="76" t="s">
        <v>388</v>
      </c>
      <c r="G6" s="87" t="s">
        <v>60</v>
      </c>
      <c r="H6" s="81">
        <v>1</v>
      </c>
      <c r="I6" s="81">
        <v>1</v>
      </c>
      <c r="J6" s="82">
        <f>+I6/H6</f>
        <v>1</v>
      </c>
      <c r="K6" s="81">
        <v>1</v>
      </c>
      <c r="L6" s="81">
        <v>1</v>
      </c>
      <c r="M6" s="82">
        <f>+L6/K6</f>
        <v>1</v>
      </c>
      <c r="N6" s="257"/>
    </row>
    <row r="7" spans="2:14" ht="45" x14ac:dyDescent="0.2">
      <c r="B7" s="87">
        <v>7867</v>
      </c>
      <c r="C7" s="76" t="s">
        <v>111</v>
      </c>
      <c r="D7" s="76" t="s">
        <v>386</v>
      </c>
      <c r="E7" s="87" t="s">
        <v>389</v>
      </c>
      <c r="F7" s="76" t="s">
        <v>390</v>
      </c>
      <c r="G7" s="87" t="s">
        <v>60</v>
      </c>
      <c r="H7" s="81">
        <v>1</v>
      </c>
      <c r="I7" s="81">
        <v>1</v>
      </c>
      <c r="J7" s="82">
        <f t="shared" ref="J7:J32" si="0">+I7/H7</f>
        <v>1</v>
      </c>
      <c r="K7" s="81">
        <v>1</v>
      </c>
      <c r="L7" s="81">
        <v>1</v>
      </c>
      <c r="M7" s="82">
        <f t="shared" ref="M7:M32" si="1">+L7/K7</f>
        <v>1</v>
      </c>
      <c r="N7" s="257"/>
    </row>
    <row r="8" spans="2:14" ht="45" x14ac:dyDescent="0.2">
      <c r="B8" s="87">
        <v>7867</v>
      </c>
      <c r="C8" s="76" t="s">
        <v>111</v>
      </c>
      <c r="D8" s="76" t="s">
        <v>386</v>
      </c>
      <c r="E8" s="87" t="s">
        <v>391</v>
      </c>
      <c r="F8" s="76" t="s">
        <v>392</v>
      </c>
      <c r="G8" s="87" t="s">
        <v>393</v>
      </c>
      <c r="H8" s="81">
        <v>2</v>
      </c>
      <c r="I8" s="81">
        <v>2</v>
      </c>
      <c r="J8" s="82">
        <f t="shared" si="0"/>
        <v>1</v>
      </c>
      <c r="K8" s="81">
        <v>2</v>
      </c>
      <c r="L8" s="81">
        <v>2</v>
      </c>
      <c r="M8" s="82">
        <f t="shared" si="1"/>
        <v>1</v>
      </c>
      <c r="N8" s="257"/>
    </row>
    <row r="9" spans="2:14" ht="30" x14ac:dyDescent="0.2">
      <c r="B9" s="87">
        <v>7868</v>
      </c>
      <c r="C9" s="76" t="s">
        <v>87</v>
      </c>
      <c r="D9" s="76" t="s">
        <v>394</v>
      </c>
      <c r="E9" s="87" t="s">
        <v>395</v>
      </c>
      <c r="F9" s="76" t="s">
        <v>396</v>
      </c>
      <c r="G9" s="87" t="s">
        <v>41</v>
      </c>
      <c r="H9" s="81">
        <v>3</v>
      </c>
      <c r="I9" s="81">
        <v>3</v>
      </c>
      <c r="J9" s="82">
        <f t="shared" si="0"/>
        <v>1</v>
      </c>
      <c r="K9" s="81">
        <v>3</v>
      </c>
      <c r="L9" s="81">
        <v>3</v>
      </c>
      <c r="M9" s="82">
        <f t="shared" si="1"/>
        <v>1</v>
      </c>
      <c r="N9" s="257"/>
    </row>
    <row r="10" spans="2:14" ht="30" x14ac:dyDescent="0.2">
      <c r="B10" s="87">
        <v>7868</v>
      </c>
      <c r="C10" s="76" t="s">
        <v>87</v>
      </c>
      <c r="D10" s="76" t="s">
        <v>394</v>
      </c>
      <c r="E10" s="87" t="s">
        <v>397</v>
      </c>
      <c r="F10" s="76" t="s">
        <v>398</v>
      </c>
      <c r="G10" s="87" t="s">
        <v>41</v>
      </c>
      <c r="H10" s="81">
        <v>56</v>
      </c>
      <c r="I10" s="81">
        <v>56</v>
      </c>
      <c r="J10" s="82">
        <f t="shared" si="0"/>
        <v>1</v>
      </c>
      <c r="K10" s="81">
        <v>56</v>
      </c>
      <c r="L10" s="81">
        <v>56</v>
      </c>
      <c r="M10" s="82">
        <f t="shared" si="1"/>
        <v>1</v>
      </c>
      <c r="N10" s="257"/>
    </row>
    <row r="11" spans="2:14" ht="30" x14ac:dyDescent="0.2">
      <c r="B11" s="87">
        <v>7868</v>
      </c>
      <c r="C11" s="76" t="s">
        <v>87</v>
      </c>
      <c r="D11" s="76" t="s">
        <v>394</v>
      </c>
      <c r="E11" s="87" t="s">
        <v>399</v>
      </c>
      <c r="F11" s="76" t="s">
        <v>400</v>
      </c>
      <c r="G11" s="87" t="s">
        <v>41</v>
      </c>
      <c r="H11" s="81">
        <v>56</v>
      </c>
      <c r="I11" s="81">
        <v>56</v>
      </c>
      <c r="J11" s="82">
        <f t="shared" si="0"/>
        <v>1</v>
      </c>
      <c r="K11" s="81">
        <v>56</v>
      </c>
      <c r="L11" s="81">
        <v>56</v>
      </c>
      <c r="M11" s="82">
        <f t="shared" si="1"/>
        <v>1</v>
      </c>
      <c r="N11" s="257"/>
    </row>
    <row r="12" spans="2:14" ht="125.25" customHeight="1" x14ac:dyDescent="0.2">
      <c r="B12" s="87">
        <v>7868</v>
      </c>
      <c r="C12" s="76" t="s">
        <v>87</v>
      </c>
      <c r="D12" s="76" t="s">
        <v>394</v>
      </c>
      <c r="E12" s="87" t="s">
        <v>401</v>
      </c>
      <c r="F12" s="76" t="s">
        <v>402</v>
      </c>
      <c r="G12" s="87" t="s">
        <v>60</v>
      </c>
      <c r="H12" s="81">
        <v>5</v>
      </c>
      <c r="I12" s="81">
        <v>5</v>
      </c>
      <c r="J12" s="82">
        <f t="shared" si="0"/>
        <v>1</v>
      </c>
      <c r="K12" s="81">
        <v>5</v>
      </c>
      <c r="L12" s="81">
        <v>5</v>
      </c>
      <c r="M12" s="82">
        <f t="shared" si="1"/>
        <v>1</v>
      </c>
      <c r="N12" s="319"/>
    </row>
    <row r="13" spans="2:14" ht="45" x14ac:dyDescent="0.2">
      <c r="B13" s="87">
        <v>7868</v>
      </c>
      <c r="C13" s="76" t="s">
        <v>87</v>
      </c>
      <c r="D13" s="76" t="s">
        <v>394</v>
      </c>
      <c r="E13" s="87" t="s">
        <v>403</v>
      </c>
      <c r="F13" s="76" t="s">
        <v>404</v>
      </c>
      <c r="G13" s="87" t="s">
        <v>41</v>
      </c>
      <c r="H13" s="81">
        <v>56</v>
      </c>
      <c r="I13" s="81">
        <v>56</v>
      </c>
      <c r="J13" s="82">
        <f t="shared" si="0"/>
        <v>1</v>
      </c>
      <c r="K13" s="81">
        <v>56</v>
      </c>
      <c r="L13" s="81">
        <v>56</v>
      </c>
      <c r="M13" s="82">
        <f t="shared" si="1"/>
        <v>1</v>
      </c>
      <c r="N13" s="257"/>
    </row>
    <row r="14" spans="2:14" ht="45" x14ac:dyDescent="0.2">
      <c r="B14" s="87">
        <v>7869</v>
      </c>
      <c r="C14" s="76" t="s">
        <v>55</v>
      </c>
      <c r="D14" s="76" t="s">
        <v>405</v>
      </c>
      <c r="E14" s="87" t="s">
        <v>406</v>
      </c>
      <c r="F14" s="76" t="s">
        <v>407</v>
      </c>
      <c r="G14" s="87" t="s">
        <v>60</v>
      </c>
      <c r="H14" s="93">
        <v>2</v>
      </c>
      <c r="I14" s="93">
        <v>2</v>
      </c>
      <c r="J14" s="82">
        <f t="shared" si="0"/>
        <v>1</v>
      </c>
      <c r="K14" s="93">
        <v>2</v>
      </c>
      <c r="L14" s="93">
        <v>2</v>
      </c>
      <c r="M14" s="82">
        <f t="shared" si="1"/>
        <v>1</v>
      </c>
      <c r="N14" s="257"/>
    </row>
    <row r="15" spans="2:14" ht="30" x14ac:dyDescent="0.2">
      <c r="B15" s="87">
        <v>7869</v>
      </c>
      <c r="C15" s="76" t="s">
        <v>55</v>
      </c>
      <c r="D15" s="76" t="s">
        <v>405</v>
      </c>
      <c r="E15" s="87" t="s">
        <v>408</v>
      </c>
      <c r="F15" s="76" t="s">
        <v>396</v>
      </c>
      <c r="G15" s="87" t="s">
        <v>60</v>
      </c>
      <c r="H15" s="81">
        <v>2</v>
      </c>
      <c r="I15" s="81">
        <v>2</v>
      </c>
      <c r="J15" s="82">
        <f t="shared" si="0"/>
        <v>1</v>
      </c>
      <c r="K15" s="81">
        <v>2</v>
      </c>
      <c r="L15" s="81">
        <v>2</v>
      </c>
      <c r="M15" s="82">
        <f t="shared" si="1"/>
        <v>1</v>
      </c>
      <c r="N15" s="257"/>
    </row>
    <row r="16" spans="2:14" ht="30" x14ac:dyDescent="0.2">
      <c r="B16" s="87">
        <v>7869</v>
      </c>
      <c r="C16" s="76" t="s">
        <v>55</v>
      </c>
      <c r="D16" s="76" t="s">
        <v>405</v>
      </c>
      <c r="E16" s="87" t="s">
        <v>409</v>
      </c>
      <c r="F16" s="76" t="s">
        <v>410</v>
      </c>
      <c r="G16" s="87" t="s">
        <v>60</v>
      </c>
      <c r="H16" s="81">
        <v>2</v>
      </c>
      <c r="I16" s="81">
        <v>2</v>
      </c>
      <c r="J16" s="82">
        <f t="shared" si="0"/>
        <v>1</v>
      </c>
      <c r="K16" s="81">
        <v>2</v>
      </c>
      <c r="L16" s="81">
        <v>2</v>
      </c>
      <c r="M16" s="82">
        <f t="shared" si="1"/>
        <v>1</v>
      </c>
      <c r="N16" s="257"/>
    </row>
    <row r="17" spans="2:14" ht="30" x14ac:dyDescent="0.2">
      <c r="B17" s="87">
        <v>7870</v>
      </c>
      <c r="C17" s="76" t="s">
        <v>83</v>
      </c>
      <c r="D17" s="76" t="s">
        <v>411</v>
      </c>
      <c r="E17" s="87" t="s">
        <v>412</v>
      </c>
      <c r="F17" s="76" t="s">
        <v>413</v>
      </c>
      <c r="G17" s="87" t="s">
        <v>60</v>
      </c>
      <c r="H17" s="81">
        <v>8</v>
      </c>
      <c r="I17" s="81">
        <v>8</v>
      </c>
      <c r="J17" s="82">
        <f t="shared" si="0"/>
        <v>1</v>
      </c>
      <c r="K17" s="81">
        <v>8</v>
      </c>
      <c r="L17" s="81">
        <v>8</v>
      </c>
      <c r="M17" s="82">
        <f t="shared" si="1"/>
        <v>1</v>
      </c>
      <c r="N17" s="257"/>
    </row>
    <row r="18" spans="2:14" ht="30" x14ac:dyDescent="0.2">
      <c r="B18" s="87">
        <v>7870</v>
      </c>
      <c r="C18" s="76" t="s">
        <v>83</v>
      </c>
      <c r="D18" s="76" t="s">
        <v>411</v>
      </c>
      <c r="E18" s="87" t="s">
        <v>414</v>
      </c>
      <c r="F18" s="76" t="s">
        <v>388</v>
      </c>
      <c r="G18" s="87" t="s">
        <v>60</v>
      </c>
      <c r="H18" s="81">
        <v>4</v>
      </c>
      <c r="I18" s="81">
        <v>4</v>
      </c>
      <c r="J18" s="82">
        <f t="shared" si="0"/>
        <v>1</v>
      </c>
      <c r="K18" s="81">
        <v>4</v>
      </c>
      <c r="L18" s="81">
        <v>4</v>
      </c>
      <c r="M18" s="82">
        <f t="shared" si="1"/>
        <v>1</v>
      </c>
      <c r="N18" s="257"/>
    </row>
    <row r="19" spans="2:14" ht="315.75" customHeight="1" x14ac:dyDescent="0.2">
      <c r="B19" s="87">
        <v>7870</v>
      </c>
      <c r="C19" s="76" t="s">
        <v>83</v>
      </c>
      <c r="D19" s="76" t="s">
        <v>411</v>
      </c>
      <c r="E19" s="87" t="s">
        <v>415</v>
      </c>
      <c r="F19" s="76" t="s">
        <v>416</v>
      </c>
      <c r="G19" s="87" t="s">
        <v>41</v>
      </c>
      <c r="H19" s="81">
        <v>100</v>
      </c>
      <c r="I19" s="81">
        <v>99.38833333333335</v>
      </c>
      <c r="J19" s="82">
        <f t="shared" si="0"/>
        <v>0.99388333333333345</v>
      </c>
      <c r="K19" s="81">
        <v>100</v>
      </c>
      <c r="L19" s="81">
        <v>99.38833333333335</v>
      </c>
      <c r="M19" s="82">
        <f t="shared" si="1"/>
        <v>0.99388333333333345</v>
      </c>
      <c r="N19" s="321" t="s">
        <v>2920</v>
      </c>
    </row>
    <row r="20" spans="2:14" ht="30" customHeight="1" x14ac:dyDescent="0.2">
      <c r="B20" s="87">
        <v>7871</v>
      </c>
      <c r="C20" s="76" t="s">
        <v>36</v>
      </c>
      <c r="D20" s="76" t="s">
        <v>417</v>
      </c>
      <c r="E20" s="87" t="s">
        <v>418</v>
      </c>
      <c r="F20" s="76" t="s">
        <v>419</v>
      </c>
      <c r="G20" s="87" t="s">
        <v>60</v>
      </c>
      <c r="H20" s="93">
        <v>258</v>
      </c>
      <c r="I20" s="93">
        <v>258</v>
      </c>
      <c r="J20" s="82">
        <f t="shared" si="0"/>
        <v>1</v>
      </c>
      <c r="K20" s="93">
        <v>258</v>
      </c>
      <c r="L20" s="93">
        <v>258</v>
      </c>
      <c r="M20" s="82">
        <f t="shared" si="1"/>
        <v>1</v>
      </c>
      <c r="N20" s="322"/>
    </row>
    <row r="21" spans="2:14" ht="87.75" customHeight="1" thickBot="1" x14ac:dyDescent="0.25">
      <c r="B21" s="87">
        <v>7871</v>
      </c>
      <c r="C21" s="76" t="s">
        <v>36</v>
      </c>
      <c r="D21" s="76" t="s">
        <v>417</v>
      </c>
      <c r="E21" s="87" t="s">
        <v>420</v>
      </c>
      <c r="F21" s="76" t="s">
        <v>421</v>
      </c>
      <c r="G21" s="87" t="s">
        <v>60</v>
      </c>
      <c r="H21" s="93">
        <v>49961</v>
      </c>
      <c r="I21" s="89">
        <v>50028</v>
      </c>
      <c r="J21" s="82">
        <f t="shared" si="0"/>
        <v>1.0013410460158925</v>
      </c>
      <c r="K21" s="93">
        <v>49961</v>
      </c>
      <c r="L21" s="89">
        <v>50028</v>
      </c>
      <c r="M21" s="82">
        <f t="shared" si="1"/>
        <v>1.0013410460158925</v>
      </c>
      <c r="N21" s="323" t="s">
        <v>2921</v>
      </c>
    </row>
    <row r="22" spans="2:14" ht="45" customHeight="1" x14ac:dyDescent="0.2">
      <c r="B22" s="87">
        <v>7871</v>
      </c>
      <c r="C22" s="76" t="s">
        <v>36</v>
      </c>
      <c r="D22" s="76" t="s">
        <v>417</v>
      </c>
      <c r="E22" s="87" t="s">
        <v>422</v>
      </c>
      <c r="F22" s="76" t="s">
        <v>423</v>
      </c>
      <c r="G22" s="87" t="s">
        <v>60</v>
      </c>
      <c r="H22" s="93">
        <v>2</v>
      </c>
      <c r="I22" s="93">
        <v>2</v>
      </c>
      <c r="J22" s="82">
        <f t="shared" si="0"/>
        <v>1</v>
      </c>
      <c r="K22" s="93">
        <v>2</v>
      </c>
      <c r="L22" s="93">
        <v>2</v>
      </c>
      <c r="M22" s="82">
        <f t="shared" si="1"/>
        <v>1</v>
      </c>
      <c r="N22" s="322"/>
    </row>
    <row r="23" spans="2:14" ht="45" x14ac:dyDescent="0.2">
      <c r="B23" s="87">
        <v>7871</v>
      </c>
      <c r="C23" s="76" t="s">
        <v>36</v>
      </c>
      <c r="D23" s="76" t="s">
        <v>417</v>
      </c>
      <c r="E23" s="87" t="s">
        <v>424</v>
      </c>
      <c r="F23" s="76" t="s">
        <v>425</v>
      </c>
      <c r="G23" s="87" t="s">
        <v>60</v>
      </c>
      <c r="H23" s="93">
        <v>1</v>
      </c>
      <c r="I23" s="93">
        <v>1</v>
      </c>
      <c r="J23" s="82">
        <f t="shared" si="0"/>
        <v>1</v>
      </c>
      <c r="K23" s="93">
        <v>1</v>
      </c>
      <c r="L23" s="93">
        <v>1</v>
      </c>
      <c r="M23" s="82">
        <f t="shared" si="1"/>
        <v>1</v>
      </c>
      <c r="N23" s="257"/>
    </row>
    <row r="24" spans="2:14" ht="45" x14ac:dyDescent="0.2">
      <c r="B24" s="87">
        <v>7872</v>
      </c>
      <c r="C24" s="76" t="s">
        <v>71</v>
      </c>
      <c r="D24" s="76" t="s">
        <v>426</v>
      </c>
      <c r="E24" s="87" t="s">
        <v>427</v>
      </c>
      <c r="F24" s="76" t="s">
        <v>407</v>
      </c>
      <c r="G24" s="87" t="s">
        <v>60</v>
      </c>
      <c r="H24" s="81">
        <v>2</v>
      </c>
      <c r="I24" s="81">
        <v>2</v>
      </c>
      <c r="J24" s="82">
        <f t="shared" si="0"/>
        <v>1</v>
      </c>
      <c r="K24" s="81">
        <v>2</v>
      </c>
      <c r="L24" s="81">
        <v>2</v>
      </c>
      <c r="M24" s="82">
        <f t="shared" si="1"/>
        <v>1</v>
      </c>
      <c r="N24" s="257"/>
    </row>
    <row r="25" spans="2:14" ht="30" x14ac:dyDescent="0.2">
      <c r="B25" s="87">
        <v>7872</v>
      </c>
      <c r="C25" s="76" t="s">
        <v>71</v>
      </c>
      <c r="D25" s="76" t="s">
        <v>426</v>
      </c>
      <c r="E25" s="87" t="s">
        <v>428</v>
      </c>
      <c r="F25" s="76" t="s">
        <v>429</v>
      </c>
      <c r="G25" s="87" t="s">
        <v>60</v>
      </c>
      <c r="H25" s="81">
        <v>5</v>
      </c>
      <c r="I25" s="81">
        <v>5</v>
      </c>
      <c r="J25" s="82">
        <f t="shared" si="0"/>
        <v>1</v>
      </c>
      <c r="K25" s="81">
        <v>5</v>
      </c>
      <c r="L25" s="81">
        <v>5</v>
      </c>
      <c r="M25" s="82">
        <f t="shared" si="1"/>
        <v>1</v>
      </c>
      <c r="N25" s="257"/>
    </row>
    <row r="26" spans="2:14" ht="60" x14ac:dyDescent="0.2">
      <c r="B26" s="87">
        <v>7872</v>
      </c>
      <c r="C26" s="76" t="s">
        <v>71</v>
      </c>
      <c r="D26" s="76" t="s">
        <v>426</v>
      </c>
      <c r="E26" s="87" t="s">
        <v>430</v>
      </c>
      <c r="F26" s="76" t="s">
        <v>431</v>
      </c>
      <c r="G26" s="87" t="s">
        <v>60</v>
      </c>
      <c r="H26" s="81">
        <v>4</v>
      </c>
      <c r="I26" s="81">
        <v>4</v>
      </c>
      <c r="J26" s="82">
        <f t="shared" si="0"/>
        <v>1</v>
      </c>
      <c r="K26" s="81">
        <v>4</v>
      </c>
      <c r="L26" s="81">
        <v>4</v>
      </c>
      <c r="M26" s="82">
        <f t="shared" si="1"/>
        <v>1</v>
      </c>
      <c r="N26" s="257"/>
    </row>
    <row r="27" spans="2:14" ht="30" x14ac:dyDescent="0.2">
      <c r="B27" s="87">
        <v>7873</v>
      </c>
      <c r="C27" s="76" t="s">
        <v>99</v>
      </c>
      <c r="D27" s="76" t="s">
        <v>432</v>
      </c>
      <c r="E27" s="87" t="s">
        <v>433</v>
      </c>
      <c r="F27" s="76" t="s">
        <v>434</v>
      </c>
      <c r="G27" s="87" t="s">
        <v>60</v>
      </c>
      <c r="H27" s="93">
        <v>6</v>
      </c>
      <c r="I27" s="93">
        <v>6</v>
      </c>
      <c r="J27" s="82">
        <f t="shared" si="0"/>
        <v>1</v>
      </c>
      <c r="K27" s="93">
        <v>6</v>
      </c>
      <c r="L27" s="93">
        <v>6</v>
      </c>
      <c r="M27" s="82">
        <f t="shared" si="1"/>
        <v>1</v>
      </c>
      <c r="N27" s="257"/>
    </row>
    <row r="28" spans="2:14" ht="30" x14ac:dyDescent="0.2">
      <c r="B28" s="87">
        <v>7873</v>
      </c>
      <c r="C28" s="76" t="s">
        <v>99</v>
      </c>
      <c r="D28" s="76" t="s">
        <v>432</v>
      </c>
      <c r="E28" s="87" t="s">
        <v>435</v>
      </c>
      <c r="F28" s="76" t="s">
        <v>436</v>
      </c>
      <c r="G28" s="87" t="s">
        <v>60</v>
      </c>
      <c r="H28" s="81">
        <v>4</v>
      </c>
      <c r="I28" s="81">
        <v>4</v>
      </c>
      <c r="J28" s="82">
        <f t="shared" si="0"/>
        <v>1</v>
      </c>
      <c r="K28" s="81">
        <v>4</v>
      </c>
      <c r="L28" s="81">
        <v>4</v>
      </c>
      <c r="M28" s="82">
        <f t="shared" si="1"/>
        <v>1</v>
      </c>
      <c r="N28" s="257"/>
    </row>
    <row r="29" spans="2:14" ht="30" x14ac:dyDescent="0.2">
      <c r="B29" s="87">
        <v>7873</v>
      </c>
      <c r="C29" s="76" t="s">
        <v>99</v>
      </c>
      <c r="D29" s="76" t="s">
        <v>432</v>
      </c>
      <c r="E29" s="87" t="s">
        <v>437</v>
      </c>
      <c r="F29" s="76" t="s">
        <v>438</v>
      </c>
      <c r="G29" s="87" t="s">
        <v>60</v>
      </c>
      <c r="H29" s="81">
        <v>1</v>
      </c>
      <c r="I29" s="81">
        <v>1</v>
      </c>
      <c r="J29" s="82">
        <f t="shared" si="0"/>
        <v>1</v>
      </c>
      <c r="K29" s="81">
        <v>1</v>
      </c>
      <c r="L29" s="81">
        <v>1</v>
      </c>
      <c r="M29" s="82">
        <f t="shared" si="1"/>
        <v>1</v>
      </c>
      <c r="N29" s="257"/>
    </row>
    <row r="30" spans="2:14" ht="30" x14ac:dyDescent="0.2">
      <c r="B30" s="87">
        <v>7873</v>
      </c>
      <c r="C30" s="76" t="s">
        <v>99</v>
      </c>
      <c r="D30" s="76" t="s">
        <v>432</v>
      </c>
      <c r="E30" s="87" t="s">
        <v>439</v>
      </c>
      <c r="F30" s="76" t="s">
        <v>440</v>
      </c>
      <c r="G30" s="87" t="s">
        <v>60</v>
      </c>
      <c r="H30" s="93">
        <v>0.2</v>
      </c>
      <c r="I30" s="93">
        <v>0.2</v>
      </c>
      <c r="J30" s="82">
        <f t="shared" si="0"/>
        <v>1</v>
      </c>
      <c r="K30" s="93">
        <v>0.2</v>
      </c>
      <c r="L30" s="93">
        <v>0.2</v>
      </c>
      <c r="M30" s="82">
        <f t="shared" si="1"/>
        <v>1</v>
      </c>
      <c r="N30" s="257"/>
    </row>
    <row r="31" spans="2:14" ht="213" customHeight="1" x14ac:dyDescent="0.2">
      <c r="B31" s="87">
        <v>7873</v>
      </c>
      <c r="C31" s="76" t="s">
        <v>99</v>
      </c>
      <c r="D31" s="76" t="s">
        <v>432</v>
      </c>
      <c r="E31" s="87" t="s">
        <v>441</v>
      </c>
      <c r="F31" s="76" t="s">
        <v>442</v>
      </c>
      <c r="G31" s="87" t="s">
        <v>60</v>
      </c>
      <c r="H31" s="93">
        <v>26</v>
      </c>
      <c r="I31" s="93">
        <v>26</v>
      </c>
      <c r="J31" s="82">
        <f t="shared" si="0"/>
        <v>1</v>
      </c>
      <c r="K31" s="93">
        <v>26</v>
      </c>
      <c r="L31" s="93">
        <v>26</v>
      </c>
      <c r="M31" s="82">
        <f t="shared" si="1"/>
        <v>1</v>
      </c>
      <c r="N31" s="257"/>
    </row>
    <row r="32" spans="2:14" ht="30" x14ac:dyDescent="0.2">
      <c r="B32" s="87">
        <v>7873</v>
      </c>
      <c r="C32" s="76" t="s">
        <v>99</v>
      </c>
      <c r="D32" s="76" t="s">
        <v>432</v>
      </c>
      <c r="E32" s="87" t="s">
        <v>443</v>
      </c>
      <c r="F32" s="76" t="s">
        <v>444</v>
      </c>
      <c r="G32" s="87" t="s">
        <v>60</v>
      </c>
      <c r="H32" s="93">
        <v>0.22</v>
      </c>
      <c r="I32" s="93">
        <v>0.22</v>
      </c>
      <c r="J32" s="82">
        <f t="shared" si="0"/>
        <v>1</v>
      </c>
      <c r="K32" s="93">
        <v>0.22</v>
      </c>
      <c r="L32" s="93">
        <v>0.22</v>
      </c>
      <c r="M32" s="82">
        <f t="shared" si="1"/>
        <v>1</v>
      </c>
      <c r="N32" s="257"/>
    </row>
    <row r="33" spans="11:12" x14ac:dyDescent="0.2">
      <c r="K33" s="28"/>
      <c r="L33" s="28"/>
    </row>
    <row r="34" spans="11:12" x14ac:dyDescent="0.2">
      <c r="K34" s="185"/>
      <c r="L34" s="185"/>
    </row>
    <row r="35" spans="11:12" x14ac:dyDescent="0.2">
      <c r="K35" s="185"/>
      <c r="L35" s="185"/>
    </row>
    <row r="36" spans="11:12" x14ac:dyDescent="0.2">
      <c r="K36" s="185"/>
      <c r="L36" s="185"/>
    </row>
    <row r="37" spans="11:12" x14ac:dyDescent="0.2">
      <c r="K37" s="185"/>
      <c r="L37" s="185"/>
    </row>
    <row r="38" spans="11:12" x14ac:dyDescent="0.2">
      <c r="K38" s="185"/>
      <c r="L38" s="185"/>
    </row>
    <row r="39" spans="11:12" x14ac:dyDescent="0.2">
      <c r="K39" s="185"/>
      <c r="L39" s="185"/>
    </row>
    <row r="40" spans="11:12" x14ac:dyDescent="0.2">
      <c r="K40" s="185"/>
      <c r="L40" s="185"/>
    </row>
    <row r="41" spans="11:12" x14ac:dyDescent="0.2">
      <c r="K41" s="185"/>
      <c r="L41" s="185"/>
    </row>
    <row r="42" spans="11:12" x14ac:dyDescent="0.2">
      <c r="K42" s="185"/>
      <c r="L42" s="185"/>
    </row>
    <row r="43" spans="11:12" x14ac:dyDescent="0.2">
      <c r="K43" s="185"/>
      <c r="L43" s="185"/>
    </row>
    <row r="44" spans="11:12" x14ac:dyDescent="0.2">
      <c r="K44" s="185"/>
      <c r="L44" s="185"/>
    </row>
    <row r="45" spans="11:12" x14ac:dyDescent="0.2">
      <c r="K45" s="185"/>
      <c r="L45" s="185"/>
    </row>
    <row r="46" spans="11:12" x14ac:dyDescent="0.2">
      <c r="K46" s="185"/>
      <c r="L46" s="185"/>
    </row>
    <row r="47" spans="11:12" x14ac:dyDescent="0.2">
      <c r="K47" s="185"/>
      <c r="L47" s="185"/>
    </row>
    <row r="48" spans="11:12" x14ac:dyDescent="0.2">
      <c r="K48" s="185"/>
      <c r="L48" s="185"/>
    </row>
    <row r="49" spans="11:12" x14ac:dyDescent="0.2">
      <c r="K49" s="185"/>
      <c r="L49" s="185"/>
    </row>
    <row r="50" spans="11:12" x14ac:dyDescent="0.2">
      <c r="K50" s="185"/>
      <c r="L50" s="185"/>
    </row>
    <row r="51" spans="11:12" x14ac:dyDescent="0.2">
      <c r="K51" s="185"/>
      <c r="L51" s="185"/>
    </row>
    <row r="52" spans="11:12" x14ac:dyDescent="0.2">
      <c r="K52" s="185"/>
      <c r="L52" s="185"/>
    </row>
    <row r="53" spans="11:12" x14ac:dyDescent="0.2">
      <c r="K53" s="185"/>
      <c r="L53" s="185"/>
    </row>
    <row r="54" spans="11:12" x14ac:dyDescent="0.2">
      <c r="K54" s="185"/>
      <c r="L54" s="185"/>
    </row>
    <row r="55" spans="11:12" x14ac:dyDescent="0.2">
      <c r="K55" s="185"/>
      <c r="L55" s="185"/>
    </row>
    <row r="56" spans="11:12" x14ac:dyDescent="0.2">
      <c r="K56" s="185"/>
      <c r="L56" s="185"/>
    </row>
    <row r="57" spans="11:12" x14ac:dyDescent="0.2">
      <c r="K57" s="185"/>
      <c r="L57" s="185"/>
    </row>
    <row r="58" spans="11:12" x14ac:dyDescent="0.2">
      <c r="K58" s="185"/>
      <c r="L58" s="185"/>
    </row>
    <row r="59" spans="11:12" x14ac:dyDescent="0.2">
      <c r="K59" s="185"/>
      <c r="L59" s="185"/>
    </row>
    <row r="60" spans="11:12" x14ac:dyDescent="0.2">
      <c r="K60" s="185"/>
      <c r="L60" s="185"/>
    </row>
    <row r="61" spans="11:12" x14ac:dyDescent="0.2">
      <c r="K61" s="185"/>
      <c r="L61" s="185"/>
    </row>
    <row r="62" spans="11:12" x14ac:dyDescent="0.2">
      <c r="K62" s="185"/>
      <c r="L62" s="185"/>
    </row>
    <row r="63" spans="11:12" x14ac:dyDescent="0.2">
      <c r="K63" s="185"/>
      <c r="L63" s="185"/>
    </row>
    <row r="64" spans="11:12" x14ac:dyDescent="0.2">
      <c r="K64" s="185"/>
      <c r="L64" s="185"/>
    </row>
    <row r="65" spans="11:12" x14ac:dyDescent="0.2">
      <c r="K65" s="185"/>
      <c r="L65" s="185"/>
    </row>
    <row r="66" spans="11:12" x14ac:dyDescent="0.2">
      <c r="K66" s="185"/>
      <c r="L66" s="185"/>
    </row>
    <row r="67" spans="11:12" x14ac:dyDescent="0.2">
      <c r="K67" s="185"/>
      <c r="L67" s="185"/>
    </row>
  </sheetData>
  <sheetProtection algorithmName="SHA-512" hashValue="Zl0Qv8o+xs7NlpOzY0gCJ0jB6UeYBX/RvJ9KSlYOnhP6/XkN7n+bidU/8UTb3zTVXZrAj20BXBLGPVAzAtmIdQ==" saltValue="YL/2PfMYc/OrS3ilo6TknQ==" spinCount="100000" sheet="1" objects="1" scenarios="1"/>
  <autoFilter ref="B5:N32" xr:uid="{00000000-0001-0000-0300-000000000000}"/>
  <mergeCells count="3">
    <mergeCell ref="D1:F1"/>
    <mergeCell ref="D2:F2"/>
    <mergeCell ref="D3:F3"/>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3"/>
  <dimension ref="B1:J16"/>
  <sheetViews>
    <sheetView topLeftCell="A7" zoomScale="85" zoomScaleNormal="85" workbookViewId="0">
      <selection activeCell="B16" sqref="B16"/>
    </sheetView>
  </sheetViews>
  <sheetFormatPr baseColWidth="10" defaultColWidth="10.85546875" defaultRowHeight="15" x14ac:dyDescent="0.2"/>
  <cols>
    <col min="1" max="1" width="2.85546875" style="94" customWidth="1"/>
    <col min="2" max="2" width="7" style="94" customWidth="1"/>
    <col min="3" max="3" width="32.28515625" style="94" customWidth="1"/>
    <col min="4" max="4" width="30.28515625" style="94" customWidth="1"/>
    <col min="5" max="5" width="30.7109375" style="94" customWidth="1"/>
    <col min="6" max="6" width="24" style="94" customWidth="1"/>
    <col min="7" max="7" width="27.42578125" style="94" customWidth="1"/>
    <col min="8" max="8" width="27.28515625" style="94" customWidth="1"/>
    <col min="9" max="9" width="17.140625" style="94" customWidth="1"/>
    <col min="10" max="16384" width="10.85546875" style="94"/>
  </cols>
  <sheetData>
    <row r="1" spans="2:10" ht="16.5" thickBot="1" x14ac:dyDescent="0.25">
      <c r="C1" s="95"/>
    </row>
    <row r="2" spans="2:10" ht="18.75" customHeight="1" x14ac:dyDescent="0.2">
      <c r="B2" s="380"/>
      <c r="C2" s="381"/>
      <c r="D2" s="384" t="s">
        <v>15</v>
      </c>
      <c r="E2" s="384"/>
      <c r="F2" s="138"/>
      <c r="G2" s="138"/>
      <c r="H2" s="138"/>
      <c r="I2" s="138"/>
    </row>
    <row r="3" spans="2:10" ht="19.5" customHeight="1" x14ac:dyDescent="0.2">
      <c r="B3" s="382"/>
      <c r="C3" s="383"/>
      <c r="D3" s="385" t="s">
        <v>445</v>
      </c>
      <c r="E3" s="385"/>
      <c r="F3" s="139"/>
      <c r="G3" s="139"/>
      <c r="H3" s="139"/>
      <c r="I3" s="139"/>
    </row>
    <row r="4" spans="2:10" ht="18.75" customHeight="1" x14ac:dyDescent="0.2">
      <c r="B4" s="382"/>
      <c r="C4" s="383"/>
      <c r="D4" s="53" t="s">
        <v>2</v>
      </c>
      <c r="E4" s="53"/>
      <c r="F4" s="139"/>
      <c r="G4" s="139"/>
      <c r="H4" s="139"/>
      <c r="I4" s="139"/>
    </row>
    <row r="6" spans="2:10" ht="66.75" customHeight="1" x14ac:dyDescent="0.2">
      <c r="B6" s="61" t="s">
        <v>446</v>
      </c>
      <c r="C6" s="386" t="s">
        <v>447</v>
      </c>
      <c r="D6" s="386"/>
      <c r="E6" s="191" t="s">
        <v>448</v>
      </c>
      <c r="F6" s="96" t="s">
        <v>449</v>
      </c>
      <c r="G6" s="96" t="s">
        <v>450</v>
      </c>
      <c r="H6" s="317" t="s">
        <v>451</v>
      </c>
      <c r="I6" s="96" t="s">
        <v>452</v>
      </c>
    </row>
    <row r="7" spans="2:10" ht="35.1" customHeight="1" x14ac:dyDescent="0.2">
      <c r="B7" s="133">
        <v>7867</v>
      </c>
      <c r="C7" s="374" t="s">
        <v>111</v>
      </c>
      <c r="D7" s="374"/>
      <c r="E7" s="189">
        <f>'[4]RESUMEN EJECUCIÓN VIGENCIA'!D4</f>
        <v>24746649000</v>
      </c>
      <c r="F7" s="192">
        <f>'[4]RESUMEN EJECUCIÓN VIGENCIA'!E4</f>
        <v>24719870964</v>
      </c>
      <c r="G7" s="98">
        <f t="shared" ref="G7:G14" si="0">+F7/E7</f>
        <v>0.9989179126434452</v>
      </c>
      <c r="H7" s="318">
        <v>20428322220</v>
      </c>
      <c r="I7" s="98">
        <f t="shared" ref="I7:I14" si="1">+H7/E7</f>
        <v>0.82549852386074574</v>
      </c>
      <c r="J7" s="24"/>
    </row>
    <row r="8" spans="2:10" ht="35.1" customHeight="1" x14ac:dyDescent="0.2">
      <c r="B8" s="133">
        <v>7868</v>
      </c>
      <c r="C8" s="374" t="s">
        <v>87</v>
      </c>
      <c r="D8" s="374"/>
      <c r="E8" s="189">
        <f>'[4]RESUMEN EJECUCIÓN VIGENCIA'!D5</f>
        <v>10533461000</v>
      </c>
      <c r="F8" s="192">
        <f>'[4]RESUMEN EJECUCIÓN VIGENCIA'!E5</f>
        <v>10533439973</v>
      </c>
      <c r="G8" s="98">
        <f t="shared" si="0"/>
        <v>0.99999800379001735</v>
      </c>
      <c r="H8" s="318">
        <v>9841847178</v>
      </c>
      <c r="I8" s="98">
        <f t="shared" si="1"/>
        <v>0.93434125573731175</v>
      </c>
    </row>
    <row r="9" spans="2:10" ht="35.1" customHeight="1" x14ac:dyDescent="0.2">
      <c r="B9" s="133">
        <v>7869</v>
      </c>
      <c r="C9" s="374" t="s">
        <v>55</v>
      </c>
      <c r="D9" s="374"/>
      <c r="E9" s="189">
        <f>'[4]RESUMEN EJECUCIÓN VIGENCIA'!D6</f>
        <v>2431102000</v>
      </c>
      <c r="F9" s="192">
        <f>'[4]RESUMEN EJECUCIÓN VIGENCIA'!E6</f>
        <v>2430759457</v>
      </c>
      <c r="G9" s="98">
        <f t="shared" si="0"/>
        <v>0.99985909970046505</v>
      </c>
      <c r="H9" s="318">
        <v>2178977746</v>
      </c>
      <c r="I9" s="98">
        <f t="shared" si="1"/>
        <v>0.89629219423948481</v>
      </c>
    </row>
    <row r="10" spans="2:10" ht="35.1" customHeight="1" x14ac:dyDescent="0.2">
      <c r="B10" s="133">
        <v>7870</v>
      </c>
      <c r="C10" s="374" t="s">
        <v>83</v>
      </c>
      <c r="D10" s="374"/>
      <c r="E10" s="189">
        <f>'[4]RESUMEN EJECUCIÓN VIGENCIA'!D7</f>
        <v>5347081000</v>
      </c>
      <c r="F10" s="192">
        <f>'[4]RESUMEN EJECUCIÓN VIGENCIA'!E7</f>
        <v>5347055755</v>
      </c>
      <c r="G10" s="98">
        <f t="shared" si="0"/>
        <v>0.99999527873245231</v>
      </c>
      <c r="H10" s="318">
        <v>4590949380</v>
      </c>
      <c r="I10" s="98">
        <f t="shared" si="1"/>
        <v>0.8585898324712119</v>
      </c>
    </row>
    <row r="11" spans="2:10" ht="35.1" customHeight="1" x14ac:dyDescent="0.2">
      <c r="B11" s="133">
        <v>7871</v>
      </c>
      <c r="C11" s="374" t="s">
        <v>453</v>
      </c>
      <c r="D11" s="378"/>
      <c r="E11" s="189">
        <f>'[4]RESUMEN EJECUCIÓN VIGENCIA'!D8</f>
        <v>33020418000</v>
      </c>
      <c r="F11" s="192">
        <f>'[4]RESUMEN EJECUCIÓN VIGENCIA'!E8</f>
        <v>32985608823</v>
      </c>
      <c r="G11" s="98">
        <f t="shared" si="0"/>
        <v>0.99894582869907944</v>
      </c>
      <c r="H11" s="318">
        <v>29735202559</v>
      </c>
      <c r="I11" s="98">
        <f t="shared" si="1"/>
        <v>0.90050957437910084</v>
      </c>
    </row>
    <row r="12" spans="2:10" ht="35.1" customHeight="1" x14ac:dyDescent="0.2">
      <c r="B12" s="133">
        <v>7872</v>
      </c>
      <c r="C12" s="374" t="s">
        <v>71</v>
      </c>
      <c r="D12" s="374"/>
      <c r="E12" s="189">
        <f>'[4]RESUMEN EJECUCIÓN VIGENCIA'!D9</f>
        <v>15428222000</v>
      </c>
      <c r="F12" s="192">
        <f>'[4]RESUMEN EJECUCIÓN VIGENCIA'!E9</f>
        <v>15405983160</v>
      </c>
      <c r="G12" s="98">
        <f t="shared" si="0"/>
        <v>0.99855856105778096</v>
      </c>
      <c r="H12" s="318">
        <v>13840866921</v>
      </c>
      <c r="I12" s="98">
        <f t="shared" si="1"/>
        <v>0.89711354432156865</v>
      </c>
    </row>
    <row r="13" spans="2:10" ht="35.1" customHeight="1" x14ac:dyDescent="0.2">
      <c r="B13" s="97" t="s">
        <v>454</v>
      </c>
      <c r="C13" s="378" t="s">
        <v>99</v>
      </c>
      <c r="D13" s="379"/>
      <c r="E13" s="189">
        <f>'[4]RESUMEN EJECUCIÓN VIGENCIA'!D10</f>
        <v>14143637000</v>
      </c>
      <c r="F13" s="192">
        <f>'[4]RESUMEN EJECUCIÓN VIGENCIA'!E10</f>
        <v>14141005468</v>
      </c>
      <c r="G13" s="98">
        <f t="shared" si="0"/>
        <v>0.99981394234029053</v>
      </c>
      <c r="H13" s="318">
        <v>12696473544</v>
      </c>
      <c r="I13" s="98">
        <f t="shared" si="1"/>
        <v>0.89768095320885288</v>
      </c>
      <c r="J13" s="24"/>
    </row>
    <row r="14" spans="2:10" ht="15.75" x14ac:dyDescent="0.2">
      <c r="B14" s="375" t="s">
        <v>455</v>
      </c>
      <c r="C14" s="376"/>
      <c r="D14" s="377"/>
      <c r="E14" s="190">
        <f>SUM(E7:E13)</f>
        <v>105650570000</v>
      </c>
      <c r="F14" s="193">
        <f>SUM(F7:F13)</f>
        <v>105563723600</v>
      </c>
      <c r="G14" s="132">
        <f t="shared" si="0"/>
        <v>0.99917798455796314</v>
      </c>
      <c r="H14" s="190">
        <f>SUM(H7:H13)</f>
        <v>93312639548</v>
      </c>
      <c r="I14" s="132">
        <f t="shared" si="1"/>
        <v>0.88321946155141429</v>
      </c>
    </row>
    <row r="16" spans="2:10" x14ac:dyDescent="0.2">
      <c r="B16" s="94" t="s">
        <v>2927</v>
      </c>
    </row>
  </sheetData>
  <sheetProtection algorithmName="SHA-512" hashValue="8GoYvz4AKAFvgkhxN8youjIduV1CFJqHWDUXYkax3mk/AY7zoqwrIN9f5Rj/zoDTPq2vOMGLYQz4Ls0p6qrUxg==" saltValue="2yFyzOT7hNQDzw0jgOF5+Q==" spinCount="100000" sheet="1" objects="1" scenarios="1"/>
  <mergeCells count="12">
    <mergeCell ref="B2:C4"/>
    <mergeCell ref="D2:E2"/>
    <mergeCell ref="D3:E3"/>
    <mergeCell ref="C8:D8"/>
    <mergeCell ref="C6:D6"/>
    <mergeCell ref="C9:D9"/>
    <mergeCell ref="C12:D12"/>
    <mergeCell ref="C7:D7"/>
    <mergeCell ref="B14:D14"/>
    <mergeCell ref="C10:D10"/>
    <mergeCell ref="C13:D13"/>
    <mergeCell ref="C11:D11"/>
  </mergeCells>
  <pageMargins left="0.7" right="0.7" top="0.75" bottom="0.75" header="0.3" footer="0.3"/>
  <ignoredErrors>
    <ignoredError sqref="B13" numberStoredAsText="1"/>
  </ignoredErrors>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2:AJ137"/>
  <sheetViews>
    <sheetView zoomScale="85" zoomScaleNormal="85" workbookViewId="0">
      <selection sqref="A1:XFD1048576"/>
    </sheetView>
  </sheetViews>
  <sheetFormatPr baseColWidth="10" defaultColWidth="11.42578125" defaultRowHeight="12.75" x14ac:dyDescent="0.25"/>
  <cols>
    <col min="1" max="1" width="4.140625" style="7" customWidth="1"/>
    <col min="2" max="2" width="41.7109375" style="8" customWidth="1"/>
    <col min="3" max="3" width="26.7109375" style="8" customWidth="1"/>
    <col min="4" max="4" width="41.5703125" style="8" customWidth="1"/>
    <col min="5" max="5" width="15.85546875" style="8" customWidth="1"/>
    <col min="6" max="6" width="30" style="5" customWidth="1"/>
    <col min="7" max="7" width="37.85546875" style="5" customWidth="1"/>
    <col min="8" max="11" width="32.42578125" style="5" customWidth="1"/>
    <col min="12" max="12" width="32.42578125" style="8" customWidth="1"/>
    <col min="13" max="18" width="32.42578125" style="7" customWidth="1"/>
    <col min="19" max="19" width="19.7109375" style="7" customWidth="1"/>
    <col min="20" max="21" width="107.42578125" style="7" customWidth="1"/>
    <col min="22" max="33" width="18.42578125" style="7" customWidth="1"/>
    <col min="34" max="36" width="16.85546875" style="7" customWidth="1"/>
    <col min="37" max="39" width="18.7109375" style="7" customWidth="1"/>
    <col min="40" max="16384" width="11.42578125" style="7"/>
  </cols>
  <sheetData>
    <row r="2" spans="2:36" s="6" customFormat="1" ht="27.75" customHeight="1" x14ac:dyDescent="0.2">
      <c r="B2" s="32"/>
      <c r="C2" s="31"/>
      <c r="D2" s="194" t="s">
        <v>456</v>
      </c>
      <c r="E2" s="194"/>
      <c r="F2" s="194"/>
      <c r="G2" s="194"/>
      <c r="H2" s="33"/>
      <c r="I2" s="33"/>
      <c r="J2" s="34"/>
      <c r="K2" s="19"/>
      <c r="L2" s="19">
        <v>22</v>
      </c>
    </row>
    <row r="3" spans="2:36" s="6" customFormat="1" ht="19.5" customHeight="1" x14ac:dyDescent="0.2">
      <c r="B3" s="35"/>
      <c r="C3" s="17"/>
      <c r="D3" s="194" t="s">
        <v>457</v>
      </c>
      <c r="E3" s="194"/>
      <c r="F3" s="194"/>
      <c r="G3" s="194"/>
      <c r="H3" s="18"/>
      <c r="I3" s="18"/>
      <c r="J3" s="36"/>
      <c r="K3" s="19"/>
      <c r="L3" s="19"/>
    </row>
    <row r="4" spans="2:36" s="6" customFormat="1" ht="21.75" customHeight="1" thickBot="1" x14ac:dyDescent="0.25">
      <c r="B4" s="35"/>
      <c r="C4" s="17"/>
      <c r="D4" s="194" t="s">
        <v>2</v>
      </c>
      <c r="E4" s="194"/>
      <c r="F4" s="194"/>
      <c r="G4" s="194"/>
      <c r="H4" s="18"/>
      <c r="I4" s="18"/>
      <c r="J4" s="30" t="s">
        <v>17</v>
      </c>
      <c r="K4" s="19"/>
      <c r="L4" s="19"/>
    </row>
    <row r="5" spans="2:36" ht="14.45" customHeight="1" x14ac:dyDescent="0.25"/>
    <row r="6" spans="2:36" s="11" customFormat="1" x14ac:dyDescent="0.25">
      <c r="B6" s="196"/>
      <c r="C6" s="196"/>
      <c r="D6" s="196"/>
      <c r="E6" s="196"/>
      <c r="F6" s="140"/>
      <c r="G6" s="140"/>
      <c r="H6" s="140"/>
      <c r="I6" s="140"/>
      <c r="J6" s="140"/>
      <c r="K6" s="140"/>
      <c r="L6" s="140"/>
      <c r="M6" s="196"/>
      <c r="N6" s="140"/>
      <c r="O6" s="196"/>
      <c r="P6" s="196"/>
      <c r="Q6" s="196"/>
      <c r="R6" s="196"/>
      <c r="V6" s="387" t="s">
        <v>458</v>
      </c>
      <c r="W6" s="387"/>
      <c r="X6" s="387"/>
      <c r="Y6" s="387" t="s">
        <v>459</v>
      </c>
      <c r="Z6" s="387"/>
      <c r="AA6" s="387"/>
      <c r="AB6" s="387" t="s">
        <v>460</v>
      </c>
      <c r="AC6" s="387"/>
      <c r="AD6" s="387"/>
      <c r="AE6" s="387" t="s">
        <v>461</v>
      </c>
      <c r="AF6" s="387"/>
      <c r="AG6" s="387"/>
      <c r="AH6" s="388" t="s">
        <v>462</v>
      </c>
      <c r="AI6" s="388"/>
      <c r="AJ6" s="388"/>
    </row>
    <row r="7" spans="2:36" s="115" customFormat="1" ht="75" customHeight="1" x14ac:dyDescent="0.25">
      <c r="B7" s="112" t="s">
        <v>463</v>
      </c>
      <c r="C7" s="112" t="s">
        <v>464</v>
      </c>
      <c r="D7" s="112" t="s">
        <v>143</v>
      </c>
      <c r="E7" s="112" t="s">
        <v>465</v>
      </c>
      <c r="F7" s="113" t="s">
        <v>466</v>
      </c>
      <c r="G7" s="112" t="s">
        <v>467</v>
      </c>
      <c r="H7" s="112" t="s">
        <v>468</v>
      </c>
      <c r="I7" s="112" t="s">
        <v>469</v>
      </c>
      <c r="J7" s="112" t="s">
        <v>470</v>
      </c>
      <c r="K7" s="112" t="s">
        <v>471</v>
      </c>
      <c r="L7" s="112" t="s">
        <v>472</v>
      </c>
      <c r="M7" s="112" t="s">
        <v>473</v>
      </c>
      <c r="N7" s="112" t="s">
        <v>474</v>
      </c>
      <c r="O7" s="112" t="s">
        <v>475</v>
      </c>
      <c r="P7" s="112" t="s">
        <v>476</v>
      </c>
      <c r="Q7" s="112" t="s">
        <v>477</v>
      </c>
      <c r="R7" s="112" t="s">
        <v>478</v>
      </c>
      <c r="S7" s="142" t="s">
        <v>455</v>
      </c>
      <c r="T7" s="112" t="s">
        <v>479</v>
      </c>
      <c r="U7" s="112" t="s">
        <v>480</v>
      </c>
      <c r="V7" s="197" t="s">
        <v>481</v>
      </c>
      <c r="W7" s="197" t="s">
        <v>482</v>
      </c>
      <c r="X7" s="114" t="s">
        <v>483</v>
      </c>
      <c r="Y7" s="197" t="s">
        <v>484</v>
      </c>
      <c r="Z7" s="197" t="s">
        <v>485</v>
      </c>
      <c r="AA7" s="114" t="s">
        <v>486</v>
      </c>
      <c r="AB7" s="197" t="s">
        <v>487</v>
      </c>
      <c r="AC7" s="197" t="s">
        <v>488</v>
      </c>
      <c r="AD7" s="114" t="s">
        <v>489</v>
      </c>
      <c r="AE7" s="197" t="s">
        <v>490</v>
      </c>
      <c r="AF7" s="197" t="s">
        <v>491</v>
      </c>
      <c r="AG7" s="114" t="s">
        <v>492</v>
      </c>
      <c r="AH7" s="141" t="s">
        <v>493</v>
      </c>
      <c r="AI7" s="141" t="s">
        <v>494</v>
      </c>
      <c r="AJ7" s="142" t="s">
        <v>495</v>
      </c>
    </row>
    <row r="8" spans="2:36" s="115" customFormat="1" ht="48.75" customHeight="1" x14ac:dyDescent="0.25">
      <c r="B8" s="392" t="s">
        <v>496</v>
      </c>
      <c r="C8" s="392" t="s">
        <v>497</v>
      </c>
      <c r="D8" s="391" t="s">
        <v>498</v>
      </c>
      <c r="E8" s="391">
        <v>1</v>
      </c>
      <c r="F8" s="113" t="s">
        <v>499</v>
      </c>
      <c r="G8" s="259">
        <v>0.3</v>
      </c>
      <c r="H8" s="259">
        <v>4.5092024539877297E-2</v>
      </c>
      <c r="I8" s="260">
        <v>7.3006134969325148E-2</v>
      </c>
      <c r="J8" s="260">
        <v>5.5828220858895702E-2</v>
      </c>
      <c r="K8" s="260">
        <v>5.368098159509202E-2</v>
      </c>
      <c r="L8" s="260">
        <v>7.0858895705521466E-2</v>
      </c>
      <c r="M8" s="260">
        <v>5.7975460122699378E-2</v>
      </c>
      <c r="N8" s="260">
        <v>6.4417177914110418E-2</v>
      </c>
      <c r="O8" s="260">
        <v>6.4417177914110418E-2</v>
      </c>
      <c r="P8" s="260">
        <v>7.3006134969325148E-2</v>
      </c>
      <c r="Q8" s="260">
        <v>6.8711656441717783E-2</v>
      </c>
      <c r="R8" s="260">
        <v>7.3006134969325148E-2</v>
      </c>
      <c r="S8" s="261">
        <f>SUM(G8:R8)</f>
        <v>1</v>
      </c>
      <c r="T8" s="391" t="s">
        <v>500</v>
      </c>
      <c r="U8" s="391" t="s">
        <v>501</v>
      </c>
      <c r="V8" s="389">
        <f>SUM(G8:I8)</f>
        <v>0.41809815950920248</v>
      </c>
      <c r="W8" s="389">
        <f>SUM(G9:I9)</f>
        <v>0.41809815950920248</v>
      </c>
      <c r="X8" s="389">
        <f>SUM(G9:I9)/SUM(G8:I8)</f>
        <v>1</v>
      </c>
      <c r="Y8" s="389">
        <f>SUM(J8:L8)</f>
        <v>0.18036809815950919</v>
      </c>
      <c r="Z8" s="389">
        <f>SUM(J9:L9)</f>
        <v>0.18036809815950919</v>
      </c>
      <c r="AA8" s="389">
        <f>SUM(J9:L9)/SUM(J8:L8)</f>
        <v>1</v>
      </c>
      <c r="AB8" s="389">
        <f>SUM(M8:O8)</f>
        <v>0.18680981595092022</v>
      </c>
      <c r="AC8" s="389">
        <f>SUM(M9:O9)</f>
        <v>0.18681717791411043</v>
      </c>
      <c r="AD8" s="389">
        <f>SUM(M9:O9)/SUM(M8:O8)</f>
        <v>1.0000394088669953</v>
      </c>
      <c r="AE8" s="389">
        <f>SUM(P8:R8)</f>
        <v>0.21472392638036808</v>
      </c>
      <c r="AF8" s="389">
        <f>SUM(P9:R9)</f>
        <v>0.21472392638036808</v>
      </c>
      <c r="AG8" s="389">
        <f>SUM(P9:R9)/SUM(P8:R8)</f>
        <v>1</v>
      </c>
      <c r="AH8" s="390">
        <f>SUM(G8:R8)</f>
        <v>1</v>
      </c>
      <c r="AI8" s="390">
        <f>SUM(G9:R9)</f>
        <v>1.0000073619631902</v>
      </c>
      <c r="AJ8" s="389">
        <f>+AI8/AH8</f>
        <v>1.0000073619631902</v>
      </c>
    </row>
    <row r="9" spans="2:36" s="115" customFormat="1" ht="48.75" customHeight="1" x14ac:dyDescent="0.25">
      <c r="B9" s="392"/>
      <c r="C9" s="392"/>
      <c r="D9" s="391"/>
      <c r="E9" s="391"/>
      <c r="F9" s="113" t="s">
        <v>502</v>
      </c>
      <c r="G9" s="198">
        <v>0.3</v>
      </c>
      <c r="H9" s="198">
        <v>4.5092024539877297E-2</v>
      </c>
      <c r="I9" s="202">
        <v>7.3006134969325148E-2</v>
      </c>
      <c r="J9" s="200">
        <v>5.368098159509202E-2</v>
      </c>
      <c r="K9" s="200">
        <v>5.1533742331288337E-2</v>
      </c>
      <c r="L9" s="200">
        <v>7.5153374233128831E-2</v>
      </c>
      <c r="M9" s="200">
        <v>5.5800000000000002E-2</v>
      </c>
      <c r="N9" s="200">
        <v>6.6600000000000006E-2</v>
      </c>
      <c r="O9" s="198">
        <v>6.4417177914110418E-2</v>
      </c>
      <c r="P9" s="202">
        <v>7.3006134969325148E-2</v>
      </c>
      <c r="Q9" s="202">
        <v>6.8711656441717783E-2</v>
      </c>
      <c r="R9" s="202">
        <v>7.3006134969325148E-2</v>
      </c>
      <c r="S9" s="143">
        <f>SUM(G9:R9)</f>
        <v>1.0000073619631902</v>
      </c>
      <c r="T9" s="391"/>
      <c r="U9" s="391"/>
      <c r="V9" s="389"/>
      <c r="W9" s="389"/>
      <c r="X9" s="389"/>
      <c r="Y9" s="389"/>
      <c r="Z9" s="389"/>
      <c r="AA9" s="389"/>
      <c r="AB9" s="389"/>
      <c r="AC9" s="389"/>
      <c r="AD9" s="389"/>
      <c r="AE9" s="389"/>
      <c r="AF9" s="389"/>
      <c r="AG9" s="389"/>
      <c r="AH9" s="390"/>
      <c r="AI9" s="390"/>
      <c r="AJ9" s="389"/>
    </row>
    <row r="10" spans="2:36" s="115" customFormat="1" ht="48.75" customHeight="1" x14ac:dyDescent="0.25">
      <c r="B10" s="392"/>
      <c r="C10" s="392"/>
      <c r="D10" s="391"/>
      <c r="E10" s="391"/>
      <c r="F10" s="113" t="s">
        <v>503</v>
      </c>
      <c r="G10" s="259">
        <f>+G9/G8</f>
        <v>1</v>
      </c>
      <c r="H10" s="259">
        <f t="shared" ref="H10:R10" si="0">+H9/H8</f>
        <v>1</v>
      </c>
      <c r="I10" s="262">
        <f t="shared" si="0"/>
        <v>1</v>
      </c>
      <c r="J10" s="262">
        <f t="shared" si="0"/>
        <v>0.96153846153846156</v>
      </c>
      <c r="K10" s="262">
        <f t="shared" si="0"/>
        <v>0.96</v>
      </c>
      <c r="L10" s="262">
        <f t="shared" si="0"/>
        <v>1.0606060606060606</v>
      </c>
      <c r="M10" s="262">
        <f t="shared" si="0"/>
        <v>0.96247619047619071</v>
      </c>
      <c r="N10" s="262">
        <f t="shared" si="0"/>
        <v>1.0338857142857145</v>
      </c>
      <c r="O10" s="262">
        <f t="shared" si="0"/>
        <v>1</v>
      </c>
      <c r="P10" s="262">
        <f t="shared" si="0"/>
        <v>1</v>
      </c>
      <c r="Q10" s="262">
        <f t="shared" si="0"/>
        <v>1</v>
      </c>
      <c r="R10" s="262">
        <f t="shared" si="0"/>
        <v>1</v>
      </c>
      <c r="S10" s="261">
        <f>+S9/S8</f>
        <v>1.0000073619631902</v>
      </c>
      <c r="T10" s="391"/>
      <c r="U10" s="391"/>
      <c r="V10" s="389"/>
      <c r="W10" s="389"/>
      <c r="X10" s="389"/>
      <c r="Y10" s="389"/>
      <c r="Z10" s="389"/>
      <c r="AA10" s="389"/>
      <c r="AB10" s="389"/>
      <c r="AC10" s="389"/>
      <c r="AD10" s="389"/>
      <c r="AE10" s="389"/>
      <c r="AF10" s="389"/>
      <c r="AG10" s="389"/>
      <c r="AH10" s="390"/>
      <c r="AI10" s="390"/>
      <c r="AJ10" s="389"/>
    </row>
    <row r="11" spans="2:36" s="115" customFormat="1" ht="60" customHeight="1" x14ac:dyDescent="0.25">
      <c r="B11" s="392"/>
      <c r="C11" s="392"/>
      <c r="D11" s="391"/>
      <c r="E11" s="391"/>
      <c r="F11" s="113" t="s">
        <v>504</v>
      </c>
      <c r="G11" s="247" t="s">
        <v>505</v>
      </c>
      <c r="H11" s="247" t="s">
        <v>506</v>
      </c>
      <c r="I11" s="263" t="s">
        <v>506</v>
      </c>
      <c r="J11" s="263" t="s">
        <v>506</v>
      </c>
      <c r="K11" s="263" t="s">
        <v>506</v>
      </c>
      <c r="L11" s="263" t="s">
        <v>506</v>
      </c>
      <c r="M11" s="263" t="s">
        <v>507</v>
      </c>
      <c r="N11" s="263" t="s">
        <v>506</v>
      </c>
      <c r="O11" s="263" t="s">
        <v>506</v>
      </c>
      <c r="P11" s="263" t="s">
        <v>507</v>
      </c>
      <c r="Q11" s="263" t="s">
        <v>507</v>
      </c>
      <c r="R11" s="263" t="s">
        <v>507</v>
      </c>
      <c r="S11" s="143" t="s">
        <v>508</v>
      </c>
      <c r="T11" s="391"/>
      <c r="U11" s="391"/>
      <c r="V11" s="389"/>
      <c r="W11" s="389"/>
      <c r="X11" s="389"/>
      <c r="Y11" s="389"/>
      <c r="Z11" s="389"/>
      <c r="AA11" s="389"/>
      <c r="AB11" s="389"/>
      <c r="AC11" s="389"/>
      <c r="AD11" s="389"/>
      <c r="AE11" s="389"/>
      <c r="AF11" s="389"/>
      <c r="AG11" s="389"/>
      <c r="AH11" s="390"/>
      <c r="AI11" s="390"/>
      <c r="AJ11" s="389"/>
    </row>
    <row r="12" spans="2:36" s="115" customFormat="1" ht="48.75" customHeight="1" x14ac:dyDescent="0.25">
      <c r="B12" s="392" t="s">
        <v>509</v>
      </c>
      <c r="C12" s="392" t="s">
        <v>497</v>
      </c>
      <c r="D12" s="391" t="s">
        <v>510</v>
      </c>
      <c r="E12" s="391">
        <v>2</v>
      </c>
      <c r="F12" s="113" t="s">
        <v>499</v>
      </c>
      <c r="G12" s="259">
        <v>0.3</v>
      </c>
      <c r="H12" s="259">
        <v>0</v>
      </c>
      <c r="I12" s="260">
        <v>8.484848484848484E-2</v>
      </c>
      <c r="J12" s="260">
        <v>5.3030303030303032E-2</v>
      </c>
      <c r="K12" s="260">
        <v>8.484848484848484E-2</v>
      </c>
      <c r="L12" s="260">
        <v>9.5454545454545445E-2</v>
      </c>
      <c r="M12" s="260">
        <v>6.363636363636363E-2</v>
      </c>
      <c r="N12" s="260">
        <v>7.4242424242424235E-2</v>
      </c>
      <c r="O12" s="260">
        <v>8.484848484848484E-2</v>
      </c>
      <c r="P12" s="260">
        <v>8.484848484848484E-2</v>
      </c>
      <c r="Q12" s="260">
        <v>7.4242424242424235E-2</v>
      </c>
      <c r="R12" s="259">
        <v>0</v>
      </c>
      <c r="S12" s="261">
        <f>SUM(G12:R12)</f>
        <v>0.99999999999999989</v>
      </c>
      <c r="T12" s="391" t="s">
        <v>511</v>
      </c>
      <c r="U12" s="391" t="s">
        <v>512</v>
      </c>
      <c r="V12" s="389">
        <f t="shared" ref="V12" si="1">SUM(G12:I12)</f>
        <v>0.38484848484848483</v>
      </c>
      <c r="W12" s="389">
        <f t="shared" ref="W12" si="2">SUM(G13:I13)</f>
        <v>0.38484848484848483</v>
      </c>
      <c r="X12" s="389">
        <f t="shared" ref="X12" si="3">SUM(G13:I13)/SUM(G12:I12)</f>
        <v>1</v>
      </c>
      <c r="Y12" s="389">
        <f t="shared" ref="Y12" si="4">SUM(J12:L12)</f>
        <v>0.23333333333333334</v>
      </c>
      <c r="Z12" s="389">
        <f t="shared" ref="Z12" si="5">SUM(J13:L13)</f>
        <v>0.23333333333333334</v>
      </c>
      <c r="AA12" s="389">
        <f t="shared" ref="AA12" si="6">SUM(J13:L13)/SUM(J12:L12)</f>
        <v>1</v>
      </c>
      <c r="AB12" s="389">
        <f t="shared" ref="AB12" si="7">SUM(M12:O12)</f>
        <v>0.22272727272727272</v>
      </c>
      <c r="AC12" s="389">
        <f t="shared" ref="AC12" si="8">SUM(M13:O13)</f>
        <v>0.22273648484848485</v>
      </c>
      <c r="AD12" s="389">
        <f t="shared" ref="AD12" si="9">SUM(M13:O13)/SUM(M12:O12)</f>
        <v>1.0000413605442178</v>
      </c>
      <c r="AE12" s="389">
        <f t="shared" ref="AE12" si="10">SUM(P12:R12)</f>
        <v>0.15909090909090906</v>
      </c>
      <c r="AF12" s="389">
        <f t="shared" ref="AF12" si="11">SUM(P13:R13)</f>
        <v>0.15909090909090906</v>
      </c>
      <c r="AG12" s="389">
        <f t="shared" ref="AG12" si="12">SUM(P13:R13)/SUM(P12:R12)</f>
        <v>1</v>
      </c>
      <c r="AH12" s="390">
        <f>SUM(G12:R12)</f>
        <v>0.99999999999999989</v>
      </c>
      <c r="AI12" s="390">
        <f>SUM(G13:R13)</f>
        <v>1.0000092121212121</v>
      </c>
      <c r="AJ12" s="389">
        <f>+AI12/AH12</f>
        <v>1.0000092121212121</v>
      </c>
    </row>
    <row r="13" spans="2:36" s="115" customFormat="1" ht="48.75" customHeight="1" x14ac:dyDescent="0.25">
      <c r="B13" s="392"/>
      <c r="C13" s="392"/>
      <c r="D13" s="391"/>
      <c r="E13" s="391"/>
      <c r="F13" s="113" t="s">
        <v>502</v>
      </c>
      <c r="G13" s="198">
        <v>0.3</v>
      </c>
      <c r="H13" s="198">
        <v>0</v>
      </c>
      <c r="I13" s="202">
        <v>8.484848484848484E-2</v>
      </c>
      <c r="J13" s="200">
        <v>5.3030303030303032E-2</v>
      </c>
      <c r="K13" s="202">
        <v>8.484848484848484E-2</v>
      </c>
      <c r="L13" s="202">
        <v>9.5454545454545445E-2</v>
      </c>
      <c r="M13" s="202">
        <v>4.2000000000000003E-2</v>
      </c>
      <c r="N13" s="202">
        <v>9.5888000000000001E-2</v>
      </c>
      <c r="O13" s="198">
        <v>8.484848484848484E-2</v>
      </c>
      <c r="P13" s="198">
        <v>8.484848484848484E-2</v>
      </c>
      <c r="Q13" s="198">
        <v>7.4242424242424235E-2</v>
      </c>
      <c r="R13" s="198">
        <v>0</v>
      </c>
      <c r="S13" s="143">
        <f>SUM(G13:R13)</f>
        <v>1.0000092121212121</v>
      </c>
      <c r="T13" s="391"/>
      <c r="U13" s="391"/>
      <c r="V13" s="389"/>
      <c r="W13" s="389"/>
      <c r="X13" s="389"/>
      <c r="Y13" s="389"/>
      <c r="Z13" s="389"/>
      <c r="AA13" s="389"/>
      <c r="AB13" s="389"/>
      <c r="AC13" s="389"/>
      <c r="AD13" s="389"/>
      <c r="AE13" s="389"/>
      <c r="AF13" s="389"/>
      <c r="AG13" s="389"/>
      <c r="AH13" s="390"/>
      <c r="AI13" s="390"/>
      <c r="AJ13" s="389"/>
    </row>
    <row r="14" spans="2:36" s="115" customFormat="1" ht="48.75" customHeight="1" x14ac:dyDescent="0.25">
      <c r="B14" s="392"/>
      <c r="C14" s="392"/>
      <c r="D14" s="391"/>
      <c r="E14" s="391"/>
      <c r="F14" s="113" t="s">
        <v>503</v>
      </c>
      <c r="G14" s="259">
        <f>+G13/G12</f>
        <v>1</v>
      </c>
      <c r="H14" s="259">
        <v>0</v>
      </c>
      <c r="I14" s="262">
        <f t="shared" ref="I14:Q14" si="13">+I13/I12</f>
        <v>1</v>
      </c>
      <c r="J14" s="262">
        <f t="shared" si="13"/>
        <v>1</v>
      </c>
      <c r="K14" s="262">
        <f t="shared" si="13"/>
        <v>1</v>
      </c>
      <c r="L14" s="262">
        <f t="shared" si="13"/>
        <v>1</v>
      </c>
      <c r="M14" s="262">
        <f t="shared" si="13"/>
        <v>0.66000000000000014</v>
      </c>
      <c r="N14" s="262">
        <f t="shared" si="13"/>
        <v>1.2915526530612247</v>
      </c>
      <c r="O14" s="262">
        <f t="shared" si="13"/>
        <v>1</v>
      </c>
      <c r="P14" s="262">
        <f t="shared" si="13"/>
        <v>1</v>
      </c>
      <c r="Q14" s="262">
        <f t="shared" si="13"/>
        <v>1</v>
      </c>
      <c r="R14" s="262">
        <v>0</v>
      </c>
      <c r="S14" s="261">
        <f>+S13/S12</f>
        <v>1.0000092121212121</v>
      </c>
      <c r="T14" s="391"/>
      <c r="U14" s="391"/>
      <c r="V14" s="389"/>
      <c r="W14" s="389"/>
      <c r="X14" s="389"/>
      <c r="Y14" s="389"/>
      <c r="Z14" s="389"/>
      <c r="AA14" s="389"/>
      <c r="AB14" s="389"/>
      <c r="AC14" s="389"/>
      <c r="AD14" s="389"/>
      <c r="AE14" s="389"/>
      <c r="AF14" s="389"/>
      <c r="AG14" s="389"/>
      <c r="AH14" s="390"/>
      <c r="AI14" s="390"/>
      <c r="AJ14" s="389"/>
    </row>
    <row r="15" spans="2:36" s="116" customFormat="1" ht="60" customHeight="1" x14ac:dyDescent="0.25">
      <c r="B15" s="392"/>
      <c r="C15" s="392"/>
      <c r="D15" s="391"/>
      <c r="E15" s="391"/>
      <c r="F15" s="113" t="s">
        <v>504</v>
      </c>
      <c r="G15" s="247" t="s">
        <v>513</v>
      </c>
      <c r="H15" s="247" t="s">
        <v>508</v>
      </c>
      <c r="I15" s="263" t="s">
        <v>514</v>
      </c>
      <c r="J15" s="263" t="s">
        <v>514</v>
      </c>
      <c r="K15" s="263" t="s">
        <v>514</v>
      </c>
      <c r="L15" s="263" t="s">
        <v>514</v>
      </c>
      <c r="M15" s="263" t="s">
        <v>514</v>
      </c>
      <c r="N15" s="263" t="s">
        <v>514</v>
      </c>
      <c r="O15" s="263" t="s">
        <v>514</v>
      </c>
      <c r="P15" s="263" t="s">
        <v>514</v>
      </c>
      <c r="Q15" s="263" t="s">
        <v>514</v>
      </c>
      <c r="R15" s="263" t="s">
        <v>508</v>
      </c>
      <c r="S15" s="143" t="s">
        <v>508</v>
      </c>
      <c r="T15" s="391"/>
      <c r="U15" s="391"/>
      <c r="V15" s="389"/>
      <c r="W15" s="389"/>
      <c r="X15" s="389"/>
      <c r="Y15" s="389"/>
      <c r="Z15" s="389"/>
      <c r="AA15" s="389"/>
      <c r="AB15" s="389"/>
      <c r="AC15" s="389"/>
      <c r="AD15" s="389"/>
      <c r="AE15" s="389"/>
      <c r="AF15" s="389"/>
      <c r="AG15" s="389"/>
      <c r="AH15" s="390"/>
      <c r="AI15" s="390"/>
      <c r="AJ15" s="389"/>
    </row>
    <row r="16" spans="2:36" s="115" customFormat="1" ht="48.75" customHeight="1" x14ac:dyDescent="0.25">
      <c r="B16" s="392" t="s">
        <v>515</v>
      </c>
      <c r="C16" s="392" t="s">
        <v>497</v>
      </c>
      <c r="D16" s="391" t="s">
        <v>516</v>
      </c>
      <c r="E16" s="391">
        <v>3</v>
      </c>
      <c r="F16" s="113" t="s">
        <v>499</v>
      </c>
      <c r="G16" s="259">
        <v>0.3</v>
      </c>
      <c r="H16" s="259">
        <v>0</v>
      </c>
      <c r="I16" s="264">
        <v>2.3333333333333331E-2</v>
      </c>
      <c r="J16" s="264">
        <v>0</v>
      </c>
      <c r="K16" s="264">
        <v>0</v>
      </c>
      <c r="L16" s="264">
        <v>2.3333333333333331E-2</v>
      </c>
      <c r="M16" s="264">
        <v>0</v>
      </c>
      <c r="N16" s="264">
        <v>2.3333333333333331E-2</v>
      </c>
      <c r="O16" s="264">
        <v>4.6666666666666662E-2</v>
      </c>
      <c r="P16" s="264">
        <v>0.13999999999999999</v>
      </c>
      <c r="Q16" s="264">
        <v>4.6666666666666662E-2</v>
      </c>
      <c r="R16" s="264">
        <v>0.39666666666666661</v>
      </c>
      <c r="S16" s="261">
        <f t="shared" ref="S16:S17" si="14">SUM(G16:R16)</f>
        <v>0.99999999999999989</v>
      </c>
      <c r="T16" s="391" t="s">
        <v>517</v>
      </c>
      <c r="U16" s="391" t="s">
        <v>518</v>
      </c>
      <c r="V16" s="389">
        <f t="shared" ref="V16" si="15">SUM(G16:I16)</f>
        <v>0.32333333333333331</v>
      </c>
      <c r="W16" s="389">
        <f t="shared" ref="W16" si="16">SUM(G17:I17)</f>
        <v>0.32333333333333331</v>
      </c>
      <c r="X16" s="389">
        <f t="shared" ref="X16" si="17">SUM(G17:I17)/SUM(G16:I16)</f>
        <v>1</v>
      </c>
      <c r="Y16" s="389">
        <f t="shared" ref="Y16" si="18">SUM(J16:L16)</f>
        <v>2.3333333333333331E-2</v>
      </c>
      <c r="Z16" s="389">
        <f t="shared" ref="Z16" si="19">SUM(J17:L17)</f>
        <v>2.3333333333333331E-2</v>
      </c>
      <c r="AA16" s="389">
        <f t="shared" ref="AA16" si="20">SUM(J17:L17)/SUM(J16:L16)</f>
        <v>1</v>
      </c>
      <c r="AB16" s="389">
        <f t="shared" ref="AB16" si="21">SUM(M16:O16)</f>
        <v>6.9999999999999993E-2</v>
      </c>
      <c r="AC16" s="389">
        <f t="shared" ref="AC16" si="22">SUM(M17:O17)</f>
        <v>6.9999999999999993E-2</v>
      </c>
      <c r="AD16" s="389">
        <f t="shared" ref="AD16" si="23">SUM(M17:O17)/SUM(M16:O16)</f>
        <v>1</v>
      </c>
      <c r="AE16" s="389">
        <f t="shared" ref="AE16" si="24">SUM(P16:R16)</f>
        <v>0.58333333333333326</v>
      </c>
      <c r="AF16" s="389">
        <f t="shared" ref="AF16" si="25">SUM(P17:R17)</f>
        <v>0.58333333333333326</v>
      </c>
      <c r="AG16" s="389">
        <f t="shared" ref="AG16" si="26">SUM(P17:R17)/SUM(P16:R16)</f>
        <v>1</v>
      </c>
      <c r="AH16" s="390">
        <f>SUM(G16:R16)</f>
        <v>0.99999999999999989</v>
      </c>
      <c r="AI16" s="390">
        <f>SUM(G17:R17)</f>
        <v>0.99999999999999989</v>
      </c>
      <c r="AJ16" s="389">
        <f>+AI16/AH16</f>
        <v>1</v>
      </c>
    </row>
    <row r="17" spans="2:36" s="115" customFormat="1" ht="48.75" customHeight="1" x14ac:dyDescent="0.25">
      <c r="B17" s="392"/>
      <c r="C17" s="392"/>
      <c r="D17" s="391"/>
      <c r="E17" s="391"/>
      <c r="F17" s="113" t="s">
        <v>502</v>
      </c>
      <c r="G17" s="198">
        <v>0.3</v>
      </c>
      <c r="H17" s="198">
        <v>0</v>
      </c>
      <c r="I17" s="202">
        <v>2.3333333333333331E-2</v>
      </c>
      <c r="J17" s="200">
        <v>0</v>
      </c>
      <c r="K17" s="202">
        <v>0</v>
      </c>
      <c r="L17" s="202">
        <v>2.3333333333333331E-2</v>
      </c>
      <c r="M17" s="200">
        <v>0</v>
      </c>
      <c r="N17" s="200">
        <v>2.3333333333333331E-2</v>
      </c>
      <c r="O17" s="199">
        <v>4.6666666666666662E-2</v>
      </c>
      <c r="P17" s="199">
        <v>0.14000000000000001</v>
      </c>
      <c r="Q17" s="199">
        <v>4.6666666666666662E-2</v>
      </c>
      <c r="R17" s="199">
        <v>0.39666666666666661</v>
      </c>
      <c r="S17" s="143">
        <f t="shared" si="14"/>
        <v>0.99999999999999989</v>
      </c>
      <c r="T17" s="391"/>
      <c r="U17" s="391"/>
      <c r="V17" s="389"/>
      <c r="W17" s="389"/>
      <c r="X17" s="389"/>
      <c r="Y17" s="389"/>
      <c r="Z17" s="389"/>
      <c r="AA17" s="389"/>
      <c r="AB17" s="389"/>
      <c r="AC17" s="389"/>
      <c r="AD17" s="389"/>
      <c r="AE17" s="389"/>
      <c r="AF17" s="389"/>
      <c r="AG17" s="389"/>
      <c r="AH17" s="390"/>
      <c r="AI17" s="390"/>
      <c r="AJ17" s="389"/>
    </row>
    <row r="18" spans="2:36" s="115" customFormat="1" ht="48.75" customHeight="1" x14ac:dyDescent="0.25">
      <c r="B18" s="392"/>
      <c r="C18" s="392"/>
      <c r="D18" s="391"/>
      <c r="E18" s="391"/>
      <c r="F18" s="113" t="s">
        <v>503</v>
      </c>
      <c r="G18" s="259">
        <f>+G17/G16</f>
        <v>1</v>
      </c>
      <c r="H18" s="259">
        <v>0</v>
      </c>
      <c r="I18" s="262">
        <f t="shared" ref="I18" si="27">+I17/I16</f>
        <v>1</v>
      </c>
      <c r="J18" s="259">
        <v>0</v>
      </c>
      <c r="K18" s="259">
        <v>0</v>
      </c>
      <c r="L18" s="262">
        <f t="shared" ref="L18:S18" si="28">+L17/L16</f>
        <v>1</v>
      </c>
      <c r="M18" s="262">
        <v>0</v>
      </c>
      <c r="N18" s="262">
        <f t="shared" si="28"/>
        <v>1</v>
      </c>
      <c r="O18" s="262">
        <f t="shared" si="28"/>
        <v>1</v>
      </c>
      <c r="P18" s="262">
        <f t="shared" si="28"/>
        <v>1.0000000000000002</v>
      </c>
      <c r="Q18" s="262">
        <f t="shared" si="28"/>
        <v>1</v>
      </c>
      <c r="R18" s="262">
        <f t="shared" si="28"/>
        <v>1</v>
      </c>
      <c r="S18" s="261">
        <f t="shared" si="28"/>
        <v>1</v>
      </c>
      <c r="T18" s="391"/>
      <c r="U18" s="391"/>
      <c r="V18" s="389"/>
      <c r="W18" s="389"/>
      <c r="X18" s="389"/>
      <c r="Y18" s="389"/>
      <c r="Z18" s="389"/>
      <c r="AA18" s="389"/>
      <c r="AB18" s="389"/>
      <c r="AC18" s="389"/>
      <c r="AD18" s="389"/>
      <c r="AE18" s="389"/>
      <c r="AF18" s="389"/>
      <c r="AG18" s="389"/>
      <c r="AH18" s="390"/>
      <c r="AI18" s="390"/>
      <c r="AJ18" s="389"/>
    </row>
    <row r="19" spans="2:36" s="116" customFormat="1" ht="60" customHeight="1" x14ac:dyDescent="0.25">
      <c r="B19" s="392"/>
      <c r="C19" s="392"/>
      <c r="D19" s="391"/>
      <c r="E19" s="391"/>
      <c r="F19" s="113" t="s">
        <v>504</v>
      </c>
      <c r="G19" s="247" t="s">
        <v>519</v>
      </c>
      <c r="H19" s="247" t="s">
        <v>508</v>
      </c>
      <c r="I19" s="263" t="s">
        <v>520</v>
      </c>
      <c r="J19" s="263" t="s">
        <v>521</v>
      </c>
      <c r="K19" s="263" t="s">
        <v>521</v>
      </c>
      <c r="L19" s="263" t="s">
        <v>520</v>
      </c>
      <c r="M19" s="263" t="s">
        <v>521</v>
      </c>
      <c r="N19" s="263" t="s">
        <v>520</v>
      </c>
      <c r="O19" s="263" t="s">
        <v>520</v>
      </c>
      <c r="P19" s="263" t="s">
        <v>522</v>
      </c>
      <c r="Q19" s="263" t="s">
        <v>522</v>
      </c>
      <c r="R19" s="263" t="s">
        <v>522</v>
      </c>
      <c r="S19" s="143" t="s">
        <v>508</v>
      </c>
      <c r="T19" s="391"/>
      <c r="U19" s="391"/>
      <c r="V19" s="389"/>
      <c r="W19" s="389"/>
      <c r="X19" s="389"/>
      <c r="Y19" s="389"/>
      <c r="Z19" s="389"/>
      <c r="AA19" s="389"/>
      <c r="AB19" s="389"/>
      <c r="AC19" s="389"/>
      <c r="AD19" s="389"/>
      <c r="AE19" s="389"/>
      <c r="AF19" s="389"/>
      <c r="AG19" s="389"/>
      <c r="AH19" s="390"/>
      <c r="AI19" s="390"/>
      <c r="AJ19" s="389"/>
    </row>
    <row r="20" spans="2:36" s="115" customFormat="1" ht="48.75" customHeight="1" x14ac:dyDescent="0.25">
      <c r="B20" s="392" t="s">
        <v>523</v>
      </c>
      <c r="C20" s="392" t="s">
        <v>497</v>
      </c>
      <c r="D20" s="391" t="s">
        <v>524</v>
      </c>
      <c r="E20" s="391">
        <v>4</v>
      </c>
      <c r="F20" s="113" t="s">
        <v>499</v>
      </c>
      <c r="G20" s="259">
        <v>0.3</v>
      </c>
      <c r="H20" s="259">
        <v>6.3913043478260864E-2</v>
      </c>
      <c r="I20" s="260">
        <v>7.6086956521739121E-2</v>
      </c>
      <c r="J20" s="260">
        <v>6.3913043478260864E-2</v>
      </c>
      <c r="K20" s="260">
        <v>5.1739130434782607E-2</v>
      </c>
      <c r="L20" s="260">
        <v>6.9999999999999993E-2</v>
      </c>
      <c r="M20" s="260">
        <v>6.3913043478260864E-2</v>
      </c>
      <c r="N20" s="260">
        <v>6.6956521739130428E-2</v>
      </c>
      <c r="O20" s="260">
        <v>6.08695652173913E-2</v>
      </c>
      <c r="P20" s="260">
        <v>6.08695652173913E-2</v>
      </c>
      <c r="Q20" s="260">
        <v>6.9999999999999993E-2</v>
      </c>
      <c r="R20" s="260">
        <v>5.1739130434782607E-2</v>
      </c>
      <c r="S20" s="261">
        <f t="shared" ref="S20:S21" si="29">SUM(G20:R20)</f>
        <v>0.99999999999999989</v>
      </c>
      <c r="T20" s="391" t="s">
        <v>525</v>
      </c>
      <c r="U20" s="391" t="s">
        <v>526</v>
      </c>
      <c r="V20" s="389">
        <f t="shared" ref="V20" si="30">SUM(G20:I20)</f>
        <v>0.44</v>
      </c>
      <c r="W20" s="389">
        <f t="shared" ref="W20" si="31">SUM(G21:I21)</f>
        <v>0.44</v>
      </c>
      <c r="X20" s="389">
        <f t="shared" ref="X20" si="32">SUM(G21:I21)/SUM(G20:I20)</f>
        <v>1</v>
      </c>
      <c r="Y20" s="389">
        <f t="shared" ref="Y20" si="33">SUM(J20:L20)</f>
        <v>0.18565217391304345</v>
      </c>
      <c r="Z20" s="389">
        <f t="shared" ref="Z20" si="34">SUM(J21:L21)</f>
        <v>0.18565217391304356</v>
      </c>
      <c r="AA20" s="389">
        <f t="shared" ref="AA20" si="35">SUM(J21:L21)/SUM(J20:L20)</f>
        <v>1.0000000000000007</v>
      </c>
      <c r="AB20" s="389">
        <f t="shared" ref="AB20" si="36">SUM(M20:O20)</f>
        <v>0.19173913043478258</v>
      </c>
      <c r="AC20" s="389">
        <f t="shared" ref="AC20" si="37">SUM(M21:O21)</f>
        <v>0.19173913043478258</v>
      </c>
      <c r="AD20" s="389">
        <f t="shared" ref="AD20" si="38">SUM(M21:O21)/SUM(M20:O20)</f>
        <v>1</v>
      </c>
      <c r="AE20" s="389">
        <f t="shared" ref="AE20" si="39">SUM(P20:R20)</f>
        <v>0.18260869565217391</v>
      </c>
      <c r="AF20" s="389">
        <f t="shared" ref="AF20" si="40">SUM(P21:R21)</f>
        <v>0.18260869565217391</v>
      </c>
      <c r="AG20" s="389">
        <f t="shared" ref="AG20" si="41">SUM(P21:R21)/SUM(P20:R20)</f>
        <v>1</v>
      </c>
      <c r="AH20" s="390">
        <f>SUM(G20:R20)</f>
        <v>0.99999999999999989</v>
      </c>
      <c r="AI20" s="390">
        <f>SUM(G21:R21)</f>
        <v>1</v>
      </c>
      <c r="AJ20" s="389">
        <f>+AI20/AH20</f>
        <v>1</v>
      </c>
    </row>
    <row r="21" spans="2:36" s="115" customFormat="1" ht="48.75" customHeight="1" x14ac:dyDescent="0.25">
      <c r="B21" s="392"/>
      <c r="C21" s="392"/>
      <c r="D21" s="391"/>
      <c r="E21" s="391"/>
      <c r="F21" s="113" t="s">
        <v>502</v>
      </c>
      <c r="G21" s="198">
        <v>0.3</v>
      </c>
      <c r="H21" s="198">
        <v>6.3913043478260864E-2</v>
      </c>
      <c r="I21" s="202">
        <v>7.6086956521739121E-2</v>
      </c>
      <c r="J21" s="200">
        <v>6.0869565217391328E-2</v>
      </c>
      <c r="K21" s="200">
        <v>4.8695652173913043E-2</v>
      </c>
      <c r="L21" s="200">
        <v>7.6086956521739177E-2</v>
      </c>
      <c r="M21" s="198">
        <v>6.3913043478260864E-2</v>
      </c>
      <c r="N21" s="198">
        <v>6.6956521739130428E-2</v>
      </c>
      <c r="O21" s="198">
        <v>6.08695652173913E-2</v>
      </c>
      <c r="P21" s="198">
        <v>6.08695652173913E-2</v>
      </c>
      <c r="Q21" s="198">
        <v>6.9999999999999993E-2</v>
      </c>
      <c r="R21" s="198">
        <v>5.1739130434782607E-2</v>
      </c>
      <c r="S21" s="143">
        <f t="shared" si="29"/>
        <v>1</v>
      </c>
      <c r="T21" s="391"/>
      <c r="U21" s="391"/>
      <c r="V21" s="389"/>
      <c r="W21" s="389"/>
      <c r="X21" s="389"/>
      <c r="Y21" s="389"/>
      <c r="Z21" s="389"/>
      <c r="AA21" s="389"/>
      <c r="AB21" s="389"/>
      <c r="AC21" s="389"/>
      <c r="AD21" s="389"/>
      <c r="AE21" s="389"/>
      <c r="AF21" s="389"/>
      <c r="AG21" s="389"/>
      <c r="AH21" s="390"/>
      <c r="AI21" s="390"/>
      <c r="AJ21" s="389"/>
    </row>
    <row r="22" spans="2:36" s="115" customFormat="1" ht="48.75" customHeight="1" x14ac:dyDescent="0.25">
      <c r="B22" s="392"/>
      <c r="C22" s="392"/>
      <c r="D22" s="391"/>
      <c r="E22" s="391"/>
      <c r="F22" s="113" t="s">
        <v>503</v>
      </c>
      <c r="G22" s="259">
        <f>+G21/G20</f>
        <v>1</v>
      </c>
      <c r="H22" s="259">
        <f t="shared" ref="H22:S22" si="42">+H21/H20</f>
        <v>1</v>
      </c>
      <c r="I22" s="262">
        <f t="shared" si="42"/>
        <v>1</v>
      </c>
      <c r="J22" s="262">
        <f t="shared" si="42"/>
        <v>0.95238095238095277</v>
      </c>
      <c r="K22" s="262">
        <f t="shared" si="42"/>
        <v>0.94117647058823528</v>
      </c>
      <c r="L22" s="262">
        <f t="shared" si="42"/>
        <v>1.0869565217391313</v>
      </c>
      <c r="M22" s="262">
        <f t="shared" si="42"/>
        <v>1</v>
      </c>
      <c r="N22" s="262">
        <f t="shared" si="42"/>
        <v>1</v>
      </c>
      <c r="O22" s="262">
        <f t="shared" si="42"/>
        <v>1</v>
      </c>
      <c r="P22" s="262">
        <f t="shared" si="42"/>
        <v>1</v>
      </c>
      <c r="Q22" s="262">
        <f t="shared" si="42"/>
        <v>1</v>
      </c>
      <c r="R22" s="262">
        <f t="shared" si="42"/>
        <v>1</v>
      </c>
      <c r="S22" s="261">
        <f t="shared" si="42"/>
        <v>1</v>
      </c>
      <c r="T22" s="391"/>
      <c r="U22" s="391"/>
      <c r="V22" s="389"/>
      <c r="W22" s="389"/>
      <c r="X22" s="389"/>
      <c r="Y22" s="389"/>
      <c r="Z22" s="389"/>
      <c r="AA22" s="389"/>
      <c r="AB22" s="389"/>
      <c r="AC22" s="389"/>
      <c r="AD22" s="389"/>
      <c r="AE22" s="389"/>
      <c r="AF22" s="389"/>
      <c r="AG22" s="389"/>
      <c r="AH22" s="390"/>
      <c r="AI22" s="390"/>
      <c r="AJ22" s="389"/>
    </row>
    <row r="23" spans="2:36" s="116" customFormat="1" ht="60" customHeight="1" x14ac:dyDescent="0.25">
      <c r="B23" s="392"/>
      <c r="C23" s="392"/>
      <c r="D23" s="391"/>
      <c r="E23" s="391"/>
      <c r="F23" s="113" t="s">
        <v>504</v>
      </c>
      <c r="G23" s="247" t="s">
        <v>527</v>
      </c>
      <c r="H23" s="247" t="s">
        <v>528</v>
      </c>
      <c r="I23" s="263" t="s">
        <v>528</v>
      </c>
      <c r="J23" s="263" t="s">
        <v>528</v>
      </c>
      <c r="K23" s="263" t="s">
        <v>528</v>
      </c>
      <c r="L23" s="263" t="s">
        <v>528</v>
      </c>
      <c r="M23" s="263" t="s">
        <v>528</v>
      </c>
      <c r="N23" s="263" t="s">
        <v>528</v>
      </c>
      <c r="O23" s="263" t="s">
        <v>528</v>
      </c>
      <c r="P23" s="263" t="s">
        <v>528</v>
      </c>
      <c r="Q23" s="263" t="s">
        <v>528</v>
      </c>
      <c r="R23" s="263" t="s">
        <v>528</v>
      </c>
      <c r="S23" s="143" t="s">
        <v>508</v>
      </c>
      <c r="T23" s="391"/>
      <c r="U23" s="391"/>
      <c r="V23" s="389"/>
      <c r="W23" s="389"/>
      <c r="X23" s="389"/>
      <c r="Y23" s="389"/>
      <c r="Z23" s="389"/>
      <c r="AA23" s="389"/>
      <c r="AB23" s="389"/>
      <c r="AC23" s="389"/>
      <c r="AD23" s="389"/>
      <c r="AE23" s="389"/>
      <c r="AF23" s="389"/>
      <c r="AG23" s="389"/>
      <c r="AH23" s="390"/>
      <c r="AI23" s="390"/>
      <c r="AJ23" s="389"/>
    </row>
    <row r="24" spans="2:36" s="115" customFormat="1" ht="48.75" customHeight="1" x14ac:dyDescent="0.25">
      <c r="B24" s="392" t="s">
        <v>529</v>
      </c>
      <c r="C24" s="392" t="s">
        <v>497</v>
      </c>
      <c r="D24" s="391" t="s">
        <v>530</v>
      </c>
      <c r="E24" s="391">
        <v>5</v>
      </c>
      <c r="F24" s="113" t="s">
        <v>499</v>
      </c>
      <c r="G24" s="259">
        <f t="shared" ref="G24:R25" si="43">1/12</f>
        <v>8.3333333333333329E-2</v>
      </c>
      <c r="H24" s="259">
        <f t="shared" si="43"/>
        <v>8.3333333333333329E-2</v>
      </c>
      <c r="I24" s="262">
        <f t="shared" si="43"/>
        <v>8.3333333333333329E-2</v>
      </c>
      <c r="J24" s="262">
        <f t="shared" si="43"/>
        <v>8.3333333333333329E-2</v>
      </c>
      <c r="K24" s="262">
        <f t="shared" si="43"/>
        <v>8.3333333333333329E-2</v>
      </c>
      <c r="L24" s="262">
        <f t="shared" si="43"/>
        <v>8.3333333333333329E-2</v>
      </c>
      <c r="M24" s="262">
        <f t="shared" si="43"/>
        <v>8.3333333333333329E-2</v>
      </c>
      <c r="N24" s="262">
        <f t="shared" si="43"/>
        <v>8.3333333333333329E-2</v>
      </c>
      <c r="O24" s="262">
        <f t="shared" si="43"/>
        <v>8.3333333333333329E-2</v>
      </c>
      <c r="P24" s="262">
        <f t="shared" si="43"/>
        <v>8.3333333333333329E-2</v>
      </c>
      <c r="Q24" s="262">
        <f t="shared" si="43"/>
        <v>8.3333333333333329E-2</v>
      </c>
      <c r="R24" s="262">
        <f t="shared" si="43"/>
        <v>8.3333333333333329E-2</v>
      </c>
      <c r="S24" s="261">
        <f t="shared" ref="S24:S25" si="44">SUM(G24:R24)</f>
        <v>1</v>
      </c>
      <c r="T24" s="391" t="s">
        <v>531</v>
      </c>
      <c r="U24" s="391" t="s">
        <v>532</v>
      </c>
      <c r="V24" s="389">
        <f t="shared" ref="V24" si="45">SUM(G24:I24)</f>
        <v>0.25</v>
      </c>
      <c r="W24" s="389">
        <f t="shared" ref="W24" si="46">SUM(G25:I25)</f>
        <v>0.25</v>
      </c>
      <c r="X24" s="389">
        <f t="shared" ref="X24" si="47">SUM(G25:I25)/SUM(G24:I24)</f>
        <v>1</v>
      </c>
      <c r="Y24" s="389">
        <f t="shared" ref="Y24" si="48">SUM(J24:L24)</f>
        <v>0.25</v>
      </c>
      <c r="Z24" s="389">
        <f t="shared" ref="Z24" si="49">SUM(J25:L25)</f>
        <v>0.25</v>
      </c>
      <c r="AA24" s="389">
        <f t="shared" ref="AA24" si="50">SUM(J25:L25)/SUM(J24:L24)</f>
        <v>1</v>
      </c>
      <c r="AB24" s="389">
        <f t="shared" ref="AB24" si="51">SUM(M24:O24)</f>
        <v>0.25</v>
      </c>
      <c r="AC24" s="389">
        <f t="shared" ref="AC24" si="52">SUM(M25:O25)</f>
        <v>0.25</v>
      </c>
      <c r="AD24" s="389">
        <f t="shared" ref="AD24" si="53">SUM(M25:O25)/SUM(M24:O24)</f>
        <v>1</v>
      </c>
      <c r="AE24" s="389">
        <f t="shared" ref="AE24" si="54">SUM(P24:R24)</f>
        <v>0.25</v>
      </c>
      <c r="AF24" s="389">
        <f t="shared" ref="AF24" si="55">SUM(P25:R25)</f>
        <v>0.25</v>
      </c>
      <c r="AG24" s="389">
        <f t="shared" ref="AG24" si="56">SUM(P25:R25)/SUM(P24:R24)</f>
        <v>1</v>
      </c>
      <c r="AH24" s="390">
        <f>SUM(G24:R24)</f>
        <v>1</v>
      </c>
      <c r="AI24" s="390">
        <f>SUM(G25:R25)</f>
        <v>1</v>
      </c>
      <c r="AJ24" s="389">
        <f>+AI24/AH24</f>
        <v>1</v>
      </c>
    </row>
    <row r="25" spans="2:36" s="115" customFormat="1" ht="48.75" customHeight="1" x14ac:dyDescent="0.25">
      <c r="B25" s="392"/>
      <c r="C25" s="392"/>
      <c r="D25" s="391"/>
      <c r="E25" s="391"/>
      <c r="F25" s="113" t="s">
        <v>502</v>
      </c>
      <c r="G25" s="198">
        <v>8.3333333333333329E-2</v>
      </c>
      <c r="H25" s="198">
        <v>8.3333333333333329E-2</v>
      </c>
      <c r="I25" s="198">
        <v>8.3333333333333329E-2</v>
      </c>
      <c r="J25" s="200">
        <v>8.3333333333333329E-2</v>
      </c>
      <c r="K25" s="200">
        <v>8.3333333333333329E-2</v>
      </c>
      <c r="L25" s="200">
        <f>+L24</f>
        <v>8.3333333333333329E-2</v>
      </c>
      <c r="M25" s="199">
        <f t="shared" si="43"/>
        <v>8.3333333333333329E-2</v>
      </c>
      <c r="N25" s="199">
        <f t="shared" si="43"/>
        <v>8.3333333333333329E-2</v>
      </c>
      <c r="O25" s="199">
        <f t="shared" si="43"/>
        <v>8.3333333333333329E-2</v>
      </c>
      <c r="P25" s="199">
        <f t="shared" si="43"/>
        <v>8.3333333333333329E-2</v>
      </c>
      <c r="Q25" s="199">
        <f t="shared" si="43"/>
        <v>8.3333333333333329E-2</v>
      </c>
      <c r="R25" s="199">
        <f t="shared" si="43"/>
        <v>8.3333333333333329E-2</v>
      </c>
      <c r="S25" s="143">
        <f t="shared" si="44"/>
        <v>1</v>
      </c>
      <c r="T25" s="391"/>
      <c r="U25" s="391"/>
      <c r="V25" s="389"/>
      <c r="W25" s="389"/>
      <c r="X25" s="389"/>
      <c r="Y25" s="389"/>
      <c r="Z25" s="389"/>
      <c r="AA25" s="389"/>
      <c r="AB25" s="389"/>
      <c r="AC25" s="389"/>
      <c r="AD25" s="389"/>
      <c r="AE25" s="389"/>
      <c r="AF25" s="389"/>
      <c r="AG25" s="389"/>
      <c r="AH25" s="390"/>
      <c r="AI25" s="390"/>
      <c r="AJ25" s="389"/>
    </row>
    <row r="26" spans="2:36" s="115" customFormat="1" ht="48.75" customHeight="1" x14ac:dyDescent="0.25">
      <c r="B26" s="392"/>
      <c r="C26" s="392"/>
      <c r="D26" s="391"/>
      <c r="E26" s="391"/>
      <c r="F26" s="113" t="s">
        <v>503</v>
      </c>
      <c r="G26" s="259">
        <f>+G25/G24</f>
        <v>1</v>
      </c>
      <c r="H26" s="259">
        <f t="shared" ref="H26:S26" si="57">+H25/H24</f>
        <v>1</v>
      </c>
      <c r="I26" s="262">
        <f t="shared" si="57"/>
        <v>1</v>
      </c>
      <c r="J26" s="262">
        <f t="shared" si="57"/>
        <v>1</v>
      </c>
      <c r="K26" s="262">
        <f t="shared" si="57"/>
        <v>1</v>
      </c>
      <c r="L26" s="262">
        <f t="shared" si="57"/>
        <v>1</v>
      </c>
      <c r="M26" s="262">
        <f t="shared" si="57"/>
        <v>1</v>
      </c>
      <c r="N26" s="262">
        <f t="shared" si="57"/>
        <v>1</v>
      </c>
      <c r="O26" s="262">
        <f t="shared" si="57"/>
        <v>1</v>
      </c>
      <c r="P26" s="262">
        <f t="shared" si="57"/>
        <v>1</v>
      </c>
      <c r="Q26" s="262">
        <f t="shared" si="57"/>
        <v>1</v>
      </c>
      <c r="R26" s="262">
        <f t="shared" si="57"/>
        <v>1</v>
      </c>
      <c r="S26" s="261">
        <f t="shared" si="57"/>
        <v>1</v>
      </c>
      <c r="T26" s="391"/>
      <c r="U26" s="391"/>
      <c r="V26" s="389"/>
      <c r="W26" s="389"/>
      <c r="X26" s="389"/>
      <c r="Y26" s="389"/>
      <c r="Z26" s="389"/>
      <c r="AA26" s="389"/>
      <c r="AB26" s="389"/>
      <c r="AC26" s="389"/>
      <c r="AD26" s="389"/>
      <c r="AE26" s="389"/>
      <c r="AF26" s="389"/>
      <c r="AG26" s="389"/>
      <c r="AH26" s="390"/>
      <c r="AI26" s="390"/>
      <c r="AJ26" s="389"/>
    </row>
    <row r="27" spans="2:36" s="116" customFormat="1" ht="60" customHeight="1" x14ac:dyDescent="0.25">
      <c r="B27" s="392"/>
      <c r="C27" s="392"/>
      <c r="D27" s="391"/>
      <c r="E27" s="391"/>
      <c r="F27" s="113" t="s">
        <v>504</v>
      </c>
      <c r="G27" s="247" t="s">
        <v>533</v>
      </c>
      <c r="H27" s="247" t="s">
        <v>533</v>
      </c>
      <c r="I27" s="263" t="s">
        <v>533</v>
      </c>
      <c r="J27" s="263" t="s">
        <v>533</v>
      </c>
      <c r="K27" s="263" t="s">
        <v>533</v>
      </c>
      <c r="L27" s="263" t="s">
        <v>533</v>
      </c>
      <c r="M27" s="263" t="s">
        <v>533</v>
      </c>
      <c r="N27" s="263" t="s">
        <v>533</v>
      </c>
      <c r="O27" s="263" t="s">
        <v>533</v>
      </c>
      <c r="P27" s="263" t="s">
        <v>533</v>
      </c>
      <c r="Q27" s="263" t="s">
        <v>533</v>
      </c>
      <c r="R27" s="263" t="s">
        <v>533</v>
      </c>
      <c r="S27" s="143" t="s">
        <v>508</v>
      </c>
      <c r="T27" s="391"/>
      <c r="U27" s="391"/>
      <c r="V27" s="389"/>
      <c r="W27" s="389"/>
      <c r="X27" s="389"/>
      <c r="Y27" s="389"/>
      <c r="Z27" s="389"/>
      <c r="AA27" s="389"/>
      <c r="AB27" s="389"/>
      <c r="AC27" s="389"/>
      <c r="AD27" s="389"/>
      <c r="AE27" s="389"/>
      <c r="AF27" s="389"/>
      <c r="AG27" s="389"/>
      <c r="AH27" s="390"/>
      <c r="AI27" s="390"/>
      <c r="AJ27" s="389"/>
    </row>
    <row r="28" spans="2:36" s="115" customFormat="1" ht="48.75" customHeight="1" x14ac:dyDescent="0.25">
      <c r="B28" s="392" t="s">
        <v>529</v>
      </c>
      <c r="C28" s="392" t="s">
        <v>497</v>
      </c>
      <c r="D28" s="391" t="s">
        <v>534</v>
      </c>
      <c r="E28" s="391">
        <v>6</v>
      </c>
      <c r="F28" s="113" t="s">
        <v>499</v>
      </c>
      <c r="G28" s="259">
        <f t="shared" ref="G28:R29" si="58">1/12</f>
        <v>8.3333333333333329E-2</v>
      </c>
      <c r="H28" s="259">
        <f t="shared" si="58"/>
        <v>8.3333333333333329E-2</v>
      </c>
      <c r="I28" s="262">
        <f t="shared" si="58"/>
        <v>8.3333333333333329E-2</v>
      </c>
      <c r="J28" s="262">
        <f t="shared" si="58"/>
        <v>8.3333333333333329E-2</v>
      </c>
      <c r="K28" s="262">
        <f t="shared" si="58"/>
        <v>8.3333333333333329E-2</v>
      </c>
      <c r="L28" s="262">
        <f t="shared" si="58"/>
        <v>8.3333333333333329E-2</v>
      </c>
      <c r="M28" s="262">
        <f t="shared" si="58"/>
        <v>8.3333333333333329E-2</v>
      </c>
      <c r="N28" s="262">
        <f t="shared" si="58"/>
        <v>8.3333333333333329E-2</v>
      </c>
      <c r="O28" s="262">
        <f t="shared" si="58"/>
        <v>8.3333333333333329E-2</v>
      </c>
      <c r="P28" s="262">
        <f t="shared" si="58"/>
        <v>8.3333333333333329E-2</v>
      </c>
      <c r="Q28" s="262">
        <f t="shared" si="58"/>
        <v>8.3333333333333329E-2</v>
      </c>
      <c r="R28" s="262">
        <f t="shared" si="58"/>
        <v>8.3333333333333329E-2</v>
      </c>
      <c r="S28" s="261">
        <f t="shared" ref="S28:S29" si="59">SUM(G28:R28)</f>
        <v>1</v>
      </c>
      <c r="T28" s="391" t="s">
        <v>535</v>
      </c>
      <c r="U28" s="391" t="s">
        <v>536</v>
      </c>
      <c r="V28" s="389">
        <f t="shared" ref="V28" si="60">SUM(G28:I28)</f>
        <v>0.25</v>
      </c>
      <c r="W28" s="389">
        <f t="shared" ref="W28" si="61">SUM(G29:I29)</f>
        <v>0.25</v>
      </c>
      <c r="X28" s="389">
        <f t="shared" ref="X28" si="62">SUM(G29:I29)/SUM(G28:I28)</f>
        <v>1</v>
      </c>
      <c r="Y28" s="389">
        <f t="shared" ref="Y28" si="63">SUM(J28:L28)</f>
        <v>0.25</v>
      </c>
      <c r="Z28" s="389">
        <f t="shared" ref="Z28" si="64">SUM(J29:L29)</f>
        <v>0.25</v>
      </c>
      <c r="AA28" s="389">
        <f t="shared" ref="AA28" si="65">SUM(J29:L29)/SUM(J28:L28)</f>
        <v>1</v>
      </c>
      <c r="AB28" s="389">
        <f t="shared" ref="AB28" si="66">SUM(M28:O28)</f>
        <v>0.25</v>
      </c>
      <c r="AC28" s="389">
        <f t="shared" ref="AC28" si="67">SUM(M29:O29)</f>
        <v>0.16666666666666666</v>
      </c>
      <c r="AD28" s="389">
        <f t="shared" ref="AD28" si="68">SUM(M29:O29)/SUM(M28:O28)</f>
        <v>0.66666666666666663</v>
      </c>
      <c r="AE28" s="389">
        <f t="shared" ref="AE28" si="69">SUM(P28:R28)</f>
        <v>0.25</v>
      </c>
      <c r="AF28" s="389">
        <f t="shared" ref="AF28" si="70">SUM(P29:R29)</f>
        <v>0.33333266666666667</v>
      </c>
      <c r="AG28" s="389">
        <f t="shared" ref="AG28" si="71">SUM(P29:R29)/SUM(P28:R28)</f>
        <v>1.3333306666666667</v>
      </c>
      <c r="AH28" s="390">
        <f>SUM(G28:R28)</f>
        <v>1</v>
      </c>
      <c r="AI28" s="390">
        <f>SUM(G29:R29)</f>
        <v>0.99999933333333346</v>
      </c>
      <c r="AJ28" s="389">
        <f>+AI28/AH28</f>
        <v>0.99999933333333346</v>
      </c>
    </row>
    <row r="29" spans="2:36" s="115" customFormat="1" ht="48.75" customHeight="1" x14ac:dyDescent="0.25">
      <c r="B29" s="392"/>
      <c r="C29" s="392"/>
      <c r="D29" s="391"/>
      <c r="E29" s="391"/>
      <c r="F29" s="113" t="s">
        <v>502</v>
      </c>
      <c r="G29" s="198">
        <v>8.3333333333333329E-2</v>
      </c>
      <c r="H29" s="198">
        <v>8.3333333333333329E-2</v>
      </c>
      <c r="I29" s="202">
        <v>8.3333333333333329E-2</v>
      </c>
      <c r="J29" s="200">
        <v>0</v>
      </c>
      <c r="K29" s="200">
        <v>0</v>
      </c>
      <c r="L29" s="200">
        <f>+L28*3</f>
        <v>0.25</v>
      </c>
      <c r="M29" s="199">
        <f t="shared" si="58"/>
        <v>8.3333333333333329E-2</v>
      </c>
      <c r="N29" s="199">
        <f t="shared" si="58"/>
        <v>8.3333333333333329E-2</v>
      </c>
      <c r="O29" s="199">
        <v>0</v>
      </c>
      <c r="P29" s="199">
        <v>0.16666600000000001</v>
      </c>
      <c r="Q29" s="199">
        <f t="shared" si="58"/>
        <v>8.3333333333333329E-2</v>
      </c>
      <c r="R29" s="199">
        <f t="shared" si="58"/>
        <v>8.3333333333333329E-2</v>
      </c>
      <c r="S29" s="143">
        <f t="shared" si="59"/>
        <v>0.99999933333333346</v>
      </c>
      <c r="T29" s="391"/>
      <c r="U29" s="391"/>
      <c r="V29" s="389"/>
      <c r="W29" s="389"/>
      <c r="X29" s="389"/>
      <c r="Y29" s="389"/>
      <c r="Z29" s="389"/>
      <c r="AA29" s="389"/>
      <c r="AB29" s="389"/>
      <c r="AC29" s="389"/>
      <c r="AD29" s="389"/>
      <c r="AE29" s="389"/>
      <c r="AF29" s="389"/>
      <c r="AG29" s="389"/>
      <c r="AH29" s="390"/>
      <c r="AI29" s="390"/>
      <c r="AJ29" s="389"/>
    </row>
    <row r="30" spans="2:36" s="115" customFormat="1" ht="48.75" customHeight="1" x14ac:dyDescent="0.25">
      <c r="B30" s="392"/>
      <c r="C30" s="392"/>
      <c r="D30" s="391"/>
      <c r="E30" s="391"/>
      <c r="F30" s="113" t="s">
        <v>503</v>
      </c>
      <c r="G30" s="259">
        <f>+G29/G28</f>
        <v>1</v>
      </c>
      <c r="H30" s="259">
        <f t="shared" ref="H30:S30" si="72">+H29/H28</f>
        <v>1</v>
      </c>
      <c r="I30" s="262">
        <f t="shared" si="72"/>
        <v>1</v>
      </c>
      <c r="J30" s="262">
        <f t="shared" si="72"/>
        <v>0</v>
      </c>
      <c r="K30" s="262">
        <f t="shared" si="72"/>
        <v>0</v>
      </c>
      <c r="L30" s="262">
        <f t="shared" si="72"/>
        <v>3</v>
      </c>
      <c r="M30" s="262">
        <f t="shared" si="72"/>
        <v>1</v>
      </c>
      <c r="N30" s="262">
        <f t="shared" si="72"/>
        <v>1</v>
      </c>
      <c r="O30" s="262">
        <f t="shared" si="72"/>
        <v>0</v>
      </c>
      <c r="P30" s="262">
        <f t="shared" si="72"/>
        <v>1.9999920000000002</v>
      </c>
      <c r="Q30" s="262">
        <f t="shared" si="72"/>
        <v>1</v>
      </c>
      <c r="R30" s="262">
        <f t="shared" si="72"/>
        <v>1</v>
      </c>
      <c r="S30" s="261">
        <f t="shared" si="72"/>
        <v>0.99999933333333346</v>
      </c>
      <c r="T30" s="391"/>
      <c r="U30" s="391"/>
      <c r="V30" s="389"/>
      <c r="W30" s="389"/>
      <c r="X30" s="389"/>
      <c r="Y30" s="389"/>
      <c r="Z30" s="389"/>
      <c r="AA30" s="389"/>
      <c r="AB30" s="389"/>
      <c r="AC30" s="389"/>
      <c r="AD30" s="389"/>
      <c r="AE30" s="389"/>
      <c r="AF30" s="389"/>
      <c r="AG30" s="389"/>
      <c r="AH30" s="390"/>
      <c r="AI30" s="390"/>
      <c r="AJ30" s="389"/>
    </row>
    <row r="31" spans="2:36" s="116" customFormat="1" ht="60" customHeight="1" x14ac:dyDescent="0.25">
      <c r="B31" s="392"/>
      <c r="C31" s="392"/>
      <c r="D31" s="391"/>
      <c r="E31" s="391"/>
      <c r="F31" s="113" t="s">
        <v>504</v>
      </c>
      <c r="G31" s="247" t="s">
        <v>537</v>
      </c>
      <c r="H31" s="247" t="s">
        <v>537</v>
      </c>
      <c r="I31" s="263" t="s">
        <v>537</v>
      </c>
      <c r="J31" s="263" t="s">
        <v>537</v>
      </c>
      <c r="K31" s="263" t="s">
        <v>537</v>
      </c>
      <c r="L31" s="263" t="s">
        <v>537</v>
      </c>
      <c r="M31" s="263" t="s">
        <v>537</v>
      </c>
      <c r="N31" s="263" t="s">
        <v>537</v>
      </c>
      <c r="O31" s="263" t="s">
        <v>537</v>
      </c>
      <c r="P31" s="263" t="s">
        <v>537</v>
      </c>
      <c r="Q31" s="263" t="s">
        <v>537</v>
      </c>
      <c r="R31" s="263" t="s">
        <v>537</v>
      </c>
      <c r="S31" s="143" t="s">
        <v>508</v>
      </c>
      <c r="T31" s="391"/>
      <c r="U31" s="391"/>
      <c r="V31" s="389"/>
      <c r="W31" s="389"/>
      <c r="X31" s="389"/>
      <c r="Y31" s="389"/>
      <c r="Z31" s="389"/>
      <c r="AA31" s="389"/>
      <c r="AB31" s="389"/>
      <c r="AC31" s="389"/>
      <c r="AD31" s="389"/>
      <c r="AE31" s="389"/>
      <c r="AF31" s="389"/>
      <c r="AG31" s="389"/>
      <c r="AH31" s="390"/>
      <c r="AI31" s="390"/>
      <c r="AJ31" s="389"/>
    </row>
    <row r="32" spans="2:36" s="115" customFormat="1" ht="48.75" customHeight="1" x14ac:dyDescent="0.25">
      <c r="B32" s="392" t="s">
        <v>529</v>
      </c>
      <c r="C32" s="392" t="s">
        <v>497</v>
      </c>
      <c r="D32" s="391" t="s">
        <v>538</v>
      </c>
      <c r="E32" s="391">
        <v>7</v>
      </c>
      <c r="F32" s="113" t="s">
        <v>499</v>
      </c>
      <c r="G32" s="259">
        <f t="shared" ref="G32:R33" si="73">1/12</f>
        <v>8.3333333333333329E-2</v>
      </c>
      <c r="H32" s="259">
        <f t="shared" si="73"/>
        <v>8.3333333333333329E-2</v>
      </c>
      <c r="I32" s="262">
        <f t="shared" si="73"/>
        <v>8.3333333333333329E-2</v>
      </c>
      <c r="J32" s="262">
        <f t="shared" si="73"/>
        <v>8.3333333333333329E-2</v>
      </c>
      <c r="K32" s="262">
        <f t="shared" si="73"/>
        <v>8.3333333333333329E-2</v>
      </c>
      <c r="L32" s="262">
        <f t="shared" si="73"/>
        <v>8.3333333333333329E-2</v>
      </c>
      <c r="M32" s="262">
        <f t="shared" si="73"/>
        <v>8.3333333333333329E-2</v>
      </c>
      <c r="N32" s="262">
        <f t="shared" si="73"/>
        <v>8.3333333333333329E-2</v>
      </c>
      <c r="O32" s="262">
        <f t="shared" si="73"/>
        <v>8.3333333333333329E-2</v>
      </c>
      <c r="P32" s="262">
        <f t="shared" si="73"/>
        <v>8.3333333333333329E-2</v>
      </c>
      <c r="Q32" s="262">
        <f t="shared" si="73"/>
        <v>8.3333333333333329E-2</v>
      </c>
      <c r="R32" s="262">
        <f t="shared" si="73"/>
        <v>8.3333333333333329E-2</v>
      </c>
      <c r="S32" s="261">
        <f t="shared" ref="S32:S33" si="74">SUM(G32:R32)</f>
        <v>1</v>
      </c>
      <c r="T32" s="391" t="s">
        <v>531</v>
      </c>
      <c r="U32" s="391" t="s">
        <v>539</v>
      </c>
      <c r="V32" s="389">
        <f t="shared" ref="V32" si="75">SUM(G32:I32)</f>
        <v>0.25</v>
      </c>
      <c r="W32" s="389">
        <f t="shared" ref="W32" si="76">SUM(G33:I33)</f>
        <v>0.25</v>
      </c>
      <c r="X32" s="389">
        <f t="shared" ref="X32" si="77">SUM(G33:I33)/SUM(G32:I32)</f>
        <v>1</v>
      </c>
      <c r="Y32" s="389">
        <f t="shared" ref="Y32" si="78">SUM(J32:L32)</f>
        <v>0.25</v>
      </c>
      <c r="Z32" s="389">
        <f t="shared" ref="Z32" si="79">SUM(J33:L33)</f>
        <v>0.25</v>
      </c>
      <c r="AA32" s="389">
        <f t="shared" ref="AA32" si="80">SUM(J33:L33)/SUM(J32:L32)</f>
        <v>1</v>
      </c>
      <c r="AB32" s="389">
        <f t="shared" ref="AB32" si="81">SUM(M32:O32)</f>
        <v>0.25</v>
      </c>
      <c r="AC32" s="389">
        <f t="shared" ref="AC32" si="82">SUM(M33:O33)</f>
        <v>0.25</v>
      </c>
      <c r="AD32" s="389">
        <f t="shared" ref="AD32" si="83">SUM(M33:O33)/SUM(M32:O32)</f>
        <v>1</v>
      </c>
      <c r="AE32" s="389">
        <f t="shared" ref="AE32" si="84">SUM(P32:R32)</f>
        <v>0.25</v>
      </c>
      <c r="AF32" s="389">
        <f t="shared" ref="AF32" si="85">SUM(P33:R33)</f>
        <v>0.25</v>
      </c>
      <c r="AG32" s="389">
        <f t="shared" ref="AG32" si="86">SUM(P33:R33)/SUM(P32:R32)</f>
        <v>1</v>
      </c>
      <c r="AH32" s="390">
        <f>SUM(G32:R32)</f>
        <v>1</v>
      </c>
      <c r="AI32" s="390">
        <f>SUM(G33:R33)</f>
        <v>1</v>
      </c>
      <c r="AJ32" s="389">
        <f>+AI32/AH32</f>
        <v>1</v>
      </c>
    </row>
    <row r="33" spans="2:36" s="115" customFormat="1" ht="48.75" customHeight="1" x14ac:dyDescent="0.25">
      <c r="B33" s="392"/>
      <c r="C33" s="392"/>
      <c r="D33" s="391"/>
      <c r="E33" s="391"/>
      <c r="F33" s="113" t="s">
        <v>502</v>
      </c>
      <c r="G33" s="198">
        <v>8.3333333333333329E-2</v>
      </c>
      <c r="H33" s="198">
        <v>8.3333333333333329E-2</v>
      </c>
      <c r="I33" s="202">
        <v>8.3333333333333329E-2</v>
      </c>
      <c r="J33" s="200">
        <v>8.3333333333333329E-2</v>
      </c>
      <c r="K33" s="200">
        <v>8.3333333333333329E-2</v>
      </c>
      <c r="L33" s="200">
        <v>8.3333333333333329E-2</v>
      </c>
      <c r="M33" s="199">
        <f t="shared" si="73"/>
        <v>8.3333333333333329E-2</v>
      </c>
      <c r="N33" s="199">
        <f t="shared" si="73"/>
        <v>8.3333333333333329E-2</v>
      </c>
      <c r="O33" s="199">
        <f t="shared" si="73"/>
        <v>8.3333333333333329E-2</v>
      </c>
      <c r="P33" s="199">
        <f t="shared" si="73"/>
        <v>8.3333333333333329E-2</v>
      </c>
      <c r="Q33" s="199">
        <f t="shared" si="73"/>
        <v>8.3333333333333329E-2</v>
      </c>
      <c r="R33" s="199">
        <f t="shared" si="73"/>
        <v>8.3333333333333329E-2</v>
      </c>
      <c r="S33" s="143">
        <f t="shared" si="74"/>
        <v>1</v>
      </c>
      <c r="T33" s="391"/>
      <c r="U33" s="391"/>
      <c r="V33" s="389"/>
      <c r="W33" s="389"/>
      <c r="X33" s="389"/>
      <c r="Y33" s="389"/>
      <c r="Z33" s="389"/>
      <c r="AA33" s="389"/>
      <c r="AB33" s="389"/>
      <c r="AC33" s="389"/>
      <c r="AD33" s="389"/>
      <c r="AE33" s="389"/>
      <c r="AF33" s="389"/>
      <c r="AG33" s="389"/>
      <c r="AH33" s="390"/>
      <c r="AI33" s="390"/>
      <c r="AJ33" s="389"/>
    </row>
    <row r="34" spans="2:36" s="115" customFormat="1" ht="48.75" customHeight="1" x14ac:dyDescent="0.25">
      <c r="B34" s="392"/>
      <c r="C34" s="392"/>
      <c r="D34" s="391"/>
      <c r="E34" s="391"/>
      <c r="F34" s="113" t="s">
        <v>503</v>
      </c>
      <c r="G34" s="259">
        <f>+G33/G32</f>
        <v>1</v>
      </c>
      <c r="H34" s="259">
        <f t="shared" ref="H34:S34" si="87">+H33/H32</f>
        <v>1</v>
      </c>
      <c r="I34" s="262">
        <f t="shared" si="87"/>
        <v>1</v>
      </c>
      <c r="J34" s="262">
        <f t="shared" si="87"/>
        <v>1</v>
      </c>
      <c r="K34" s="262">
        <f t="shared" si="87"/>
        <v>1</v>
      </c>
      <c r="L34" s="262">
        <f t="shared" si="87"/>
        <v>1</v>
      </c>
      <c r="M34" s="262">
        <f t="shared" si="87"/>
        <v>1</v>
      </c>
      <c r="N34" s="262">
        <f t="shared" si="87"/>
        <v>1</v>
      </c>
      <c r="O34" s="262">
        <f t="shared" si="87"/>
        <v>1</v>
      </c>
      <c r="P34" s="262">
        <f t="shared" si="87"/>
        <v>1</v>
      </c>
      <c r="Q34" s="262">
        <f t="shared" si="87"/>
        <v>1</v>
      </c>
      <c r="R34" s="262">
        <f t="shared" si="87"/>
        <v>1</v>
      </c>
      <c r="S34" s="261">
        <f t="shared" si="87"/>
        <v>1</v>
      </c>
      <c r="T34" s="391"/>
      <c r="U34" s="391"/>
      <c r="V34" s="389"/>
      <c r="W34" s="389"/>
      <c r="X34" s="389"/>
      <c r="Y34" s="389"/>
      <c r="Z34" s="389"/>
      <c r="AA34" s="389"/>
      <c r="AB34" s="389"/>
      <c r="AC34" s="389"/>
      <c r="AD34" s="389"/>
      <c r="AE34" s="389"/>
      <c r="AF34" s="389"/>
      <c r="AG34" s="389"/>
      <c r="AH34" s="390"/>
      <c r="AI34" s="390"/>
      <c r="AJ34" s="389"/>
    </row>
    <row r="35" spans="2:36" s="116" customFormat="1" ht="60" customHeight="1" x14ac:dyDescent="0.25">
      <c r="B35" s="392"/>
      <c r="C35" s="392"/>
      <c r="D35" s="391"/>
      <c r="E35" s="391"/>
      <c r="F35" s="113" t="s">
        <v>504</v>
      </c>
      <c r="G35" s="247" t="s">
        <v>540</v>
      </c>
      <c r="H35" s="247" t="s">
        <v>540</v>
      </c>
      <c r="I35" s="263" t="s">
        <v>540</v>
      </c>
      <c r="J35" s="263" t="s">
        <v>540</v>
      </c>
      <c r="K35" s="263" t="s">
        <v>540</v>
      </c>
      <c r="L35" s="263" t="s">
        <v>540</v>
      </c>
      <c r="M35" s="263" t="s">
        <v>540</v>
      </c>
      <c r="N35" s="263" t="s">
        <v>540</v>
      </c>
      <c r="O35" s="263" t="s">
        <v>540</v>
      </c>
      <c r="P35" s="263" t="s">
        <v>540</v>
      </c>
      <c r="Q35" s="263" t="s">
        <v>540</v>
      </c>
      <c r="R35" s="263" t="s">
        <v>540</v>
      </c>
      <c r="S35" s="143" t="s">
        <v>508</v>
      </c>
      <c r="T35" s="391"/>
      <c r="U35" s="391"/>
      <c r="V35" s="389"/>
      <c r="W35" s="389"/>
      <c r="X35" s="389"/>
      <c r="Y35" s="389"/>
      <c r="Z35" s="389"/>
      <c r="AA35" s="389"/>
      <c r="AB35" s="389"/>
      <c r="AC35" s="389"/>
      <c r="AD35" s="389"/>
      <c r="AE35" s="389"/>
      <c r="AF35" s="389"/>
      <c r="AG35" s="389"/>
      <c r="AH35" s="390"/>
      <c r="AI35" s="390"/>
      <c r="AJ35" s="389"/>
    </row>
    <row r="36" spans="2:36" s="115" customFormat="1" ht="48.75" customHeight="1" x14ac:dyDescent="0.25">
      <c r="B36" s="392" t="s">
        <v>541</v>
      </c>
      <c r="C36" s="392" t="s">
        <v>497</v>
      </c>
      <c r="D36" s="391" t="s">
        <v>542</v>
      </c>
      <c r="E36" s="391">
        <v>8</v>
      </c>
      <c r="F36" s="113" t="s">
        <v>499</v>
      </c>
      <c r="G36" s="259">
        <f t="shared" ref="G36:R37" si="88">1/12</f>
        <v>8.3333333333333329E-2</v>
      </c>
      <c r="H36" s="259">
        <f t="shared" si="88"/>
        <v>8.3333333333333329E-2</v>
      </c>
      <c r="I36" s="262">
        <f t="shared" si="88"/>
        <v>8.3333333333333329E-2</v>
      </c>
      <c r="J36" s="262">
        <f t="shared" si="88"/>
        <v>8.3333333333333329E-2</v>
      </c>
      <c r="K36" s="262">
        <f t="shared" si="88"/>
        <v>8.3333333333333329E-2</v>
      </c>
      <c r="L36" s="262">
        <f t="shared" si="88"/>
        <v>8.3333333333333329E-2</v>
      </c>
      <c r="M36" s="262">
        <f t="shared" si="88"/>
        <v>8.3333333333333329E-2</v>
      </c>
      <c r="N36" s="262">
        <f t="shared" si="88"/>
        <v>8.3333333333333329E-2</v>
      </c>
      <c r="O36" s="262">
        <f t="shared" si="88"/>
        <v>8.3333333333333329E-2</v>
      </c>
      <c r="P36" s="262">
        <f t="shared" si="88"/>
        <v>8.3333333333333329E-2</v>
      </c>
      <c r="Q36" s="262">
        <f t="shared" si="88"/>
        <v>8.3333333333333329E-2</v>
      </c>
      <c r="R36" s="262">
        <f t="shared" si="88"/>
        <v>8.3333333333333329E-2</v>
      </c>
      <c r="S36" s="261">
        <f t="shared" ref="S36:S37" si="89">SUM(G36:R36)</f>
        <v>1</v>
      </c>
      <c r="T36" s="391" t="s">
        <v>543</v>
      </c>
      <c r="U36" s="391" t="s">
        <v>544</v>
      </c>
      <c r="V36" s="389">
        <f t="shared" ref="V36" si="90">SUM(G36:I36)</f>
        <v>0.25</v>
      </c>
      <c r="W36" s="389">
        <f t="shared" ref="W36" si="91">SUM(G37:I37)</f>
        <v>0.25</v>
      </c>
      <c r="X36" s="389">
        <f t="shared" ref="X36" si="92">SUM(G37:I37)/SUM(G36:I36)</f>
        <v>1</v>
      </c>
      <c r="Y36" s="389">
        <f t="shared" ref="Y36" si="93">SUM(J36:L36)</f>
        <v>0.25</v>
      </c>
      <c r="Z36" s="389">
        <f t="shared" ref="Z36" si="94">SUM(J37:L37)</f>
        <v>0.25</v>
      </c>
      <c r="AA36" s="389">
        <f t="shared" ref="AA36" si="95">SUM(J37:L37)/SUM(J36:L36)</f>
        <v>1</v>
      </c>
      <c r="AB36" s="389">
        <f t="shared" ref="AB36" si="96">SUM(M36:O36)</f>
        <v>0.25</v>
      </c>
      <c r="AC36" s="389">
        <f t="shared" ref="AC36" si="97">SUM(M37:O37)</f>
        <v>0.25</v>
      </c>
      <c r="AD36" s="389">
        <f t="shared" ref="AD36" si="98">SUM(M37:O37)/SUM(M36:O36)</f>
        <v>1</v>
      </c>
      <c r="AE36" s="389">
        <f t="shared" ref="AE36" si="99">SUM(P36:R36)</f>
        <v>0.25</v>
      </c>
      <c r="AF36" s="389">
        <f t="shared" ref="AF36" si="100">SUM(P37:R37)</f>
        <v>0.25</v>
      </c>
      <c r="AG36" s="389">
        <f t="shared" ref="AG36" si="101">SUM(P37:R37)/SUM(P36:R36)</f>
        <v>1</v>
      </c>
      <c r="AH36" s="390">
        <f>SUM(G36:R36)</f>
        <v>1</v>
      </c>
      <c r="AI36" s="390">
        <f>SUM(G37:R37)</f>
        <v>1</v>
      </c>
      <c r="AJ36" s="389">
        <f>+AI36/AH36</f>
        <v>1</v>
      </c>
    </row>
    <row r="37" spans="2:36" s="115" customFormat="1" ht="48.75" customHeight="1" x14ac:dyDescent="0.25">
      <c r="B37" s="392"/>
      <c r="C37" s="392"/>
      <c r="D37" s="391"/>
      <c r="E37" s="391"/>
      <c r="F37" s="113" t="s">
        <v>502</v>
      </c>
      <c r="G37" s="198">
        <v>8.3333333333333329E-2</v>
      </c>
      <c r="H37" s="198">
        <v>8.3333333333333329E-2</v>
      </c>
      <c r="I37" s="202">
        <v>8.3333333333333329E-2</v>
      </c>
      <c r="J37" s="200">
        <v>8.3333333333333329E-2</v>
      </c>
      <c r="K37" s="200">
        <v>8.3333333333333329E-2</v>
      </c>
      <c r="L37" s="200">
        <v>8.3333333333333329E-2</v>
      </c>
      <c r="M37" s="199">
        <f t="shared" si="88"/>
        <v>8.3333333333333329E-2</v>
      </c>
      <c r="N37" s="199">
        <f t="shared" si="88"/>
        <v>8.3333333333333329E-2</v>
      </c>
      <c r="O37" s="199">
        <f t="shared" si="88"/>
        <v>8.3333333333333329E-2</v>
      </c>
      <c r="P37" s="199">
        <f t="shared" si="88"/>
        <v>8.3333333333333329E-2</v>
      </c>
      <c r="Q37" s="199">
        <f t="shared" si="88"/>
        <v>8.3333333333333329E-2</v>
      </c>
      <c r="R37" s="199">
        <f t="shared" si="88"/>
        <v>8.3333333333333329E-2</v>
      </c>
      <c r="S37" s="143">
        <f t="shared" si="89"/>
        <v>1</v>
      </c>
      <c r="T37" s="391"/>
      <c r="U37" s="391"/>
      <c r="V37" s="389"/>
      <c r="W37" s="389"/>
      <c r="X37" s="389"/>
      <c r="Y37" s="389"/>
      <c r="Z37" s="389"/>
      <c r="AA37" s="389"/>
      <c r="AB37" s="389"/>
      <c r="AC37" s="389"/>
      <c r="AD37" s="389"/>
      <c r="AE37" s="389"/>
      <c r="AF37" s="389"/>
      <c r="AG37" s="389"/>
      <c r="AH37" s="390"/>
      <c r="AI37" s="390"/>
      <c r="AJ37" s="389"/>
    </row>
    <row r="38" spans="2:36" s="115" customFormat="1" ht="48.75" customHeight="1" x14ac:dyDescent="0.25">
      <c r="B38" s="392"/>
      <c r="C38" s="392"/>
      <c r="D38" s="391"/>
      <c r="E38" s="391"/>
      <c r="F38" s="113" t="s">
        <v>503</v>
      </c>
      <c r="G38" s="259">
        <f>+G37/G36</f>
        <v>1</v>
      </c>
      <c r="H38" s="259">
        <f t="shared" ref="H38:S38" si="102">+H37/H36</f>
        <v>1</v>
      </c>
      <c r="I38" s="262">
        <f t="shared" si="102"/>
        <v>1</v>
      </c>
      <c r="J38" s="262">
        <f t="shared" si="102"/>
        <v>1</v>
      </c>
      <c r="K38" s="262">
        <f t="shared" si="102"/>
        <v>1</v>
      </c>
      <c r="L38" s="262">
        <f t="shared" si="102"/>
        <v>1</v>
      </c>
      <c r="M38" s="262">
        <f t="shared" si="102"/>
        <v>1</v>
      </c>
      <c r="N38" s="262">
        <f t="shared" si="102"/>
        <v>1</v>
      </c>
      <c r="O38" s="262">
        <f t="shared" si="102"/>
        <v>1</v>
      </c>
      <c r="P38" s="262">
        <f t="shared" si="102"/>
        <v>1</v>
      </c>
      <c r="Q38" s="262">
        <f t="shared" si="102"/>
        <v>1</v>
      </c>
      <c r="R38" s="262">
        <f t="shared" si="102"/>
        <v>1</v>
      </c>
      <c r="S38" s="261">
        <f t="shared" si="102"/>
        <v>1</v>
      </c>
      <c r="T38" s="391"/>
      <c r="U38" s="391"/>
      <c r="V38" s="389"/>
      <c r="W38" s="389"/>
      <c r="X38" s="389"/>
      <c r="Y38" s="389"/>
      <c r="Z38" s="389"/>
      <c r="AA38" s="389"/>
      <c r="AB38" s="389"/>
      <c r="AC38" s="389"/>
      <c r="AD38" s="389"/>
      <c r="AE38" s="389"/>
      <c r="AF38" s="389"/>
      <c r="AG38" s="389"/>
      <c r="AH38" s="390"/>
      <c r="AI38" s="390"/>
      <c r="AJ38" s="389"/>
    </row>
    <row r="39" spans="2:36" s="116" customFormat="1" ht="60" customHeight="1" x14ac:dyDescent="0.25">
      <c r="B39" s="392"/>
      <c r="C39" s="392"/>
      <c r="D39" s="391"/>
      <c r="E39" s="391"/>
      <c r="F39" s="113" t="s">
        <v>504</v>
      </c>
      <c r="G39" s="247" t="s">
        <v>545</v>
      </c>
      <c r="H39" s="247" t="s">
        <v>545</v>
      </c>
      <c r="I39" s="263" t="s">
        <v>545</v>
      </c>
      <c r="J39" s="263" t="s">
        <v>545</v>
      </c>
      <c r="K39" s="263" t="s">
        <v>545</v>
      </c>
      <c r="L39" s="263" t="s">
        <v>545</v>
      </c>
      <c r="M39" s="263" t="s">
        <v>545</v>
      </c>
      <c r="N39" s="263" t="s">
        <v>545</v>
      </c>
      <c r="O39" s="263" t="s">
        <v>545</v>
      </c>
      <c r="P39" s="263" t="s">
        <v>545</v>
      </c>
      <c r="Q39" s="263" t="s">
        <v>545</v>
      </c>
      <c r="R39" s="263" t="s">
        <v>545</v>
      </c>
      <c r="S39" s="143" t="s">
        <v>508</v>
      </c>
      <c r="T39" s="391"/>
      <c r="U39" s="391"/>
      <c r="V39" s="389"/>
      <c r="W39" s="389"/>
      <c r="X39" s="389"/>
      <c r="Y39" s="389"/>
      <c r="Z39" s="389"/>
      <c r="AA39" s="389"/>
      <c r="AB39" s="389"/>
      <c r="AC39" s="389"/>
      <c r="AD39" s="389"/>
      <c r="AE39" s="389"/>
      <c r="AF39" s="389"/>
      <c r="AG39" s="389"/>
      <c r="AH39" s="390"/>
      <c r="AI39" s="390"/>
      <c r="AJ39" s="389"/>
    </row>
    <row r="40" spans="2:36" s="115" customFormat="1" ht="48.75" customHeight="1" x14ac:dyDescent="0.25">
      <c r="B40" s="392" t="s">
        <v>541</v>
      </c>
      <c r="C40" s="392" t="s">
        <v>497</v>
      </c>
      <c r="D40" s="391" t="s">
        <v>546</v>
      </c>
      <c r="E40" s="391">
        <v>9</v>
      </c>
      <c r="F40" s="113" t="s">
        <v>499</v>
      </c>
      <c r="G40" s="259">
        <f t="shared" ref="G40:R40" si="103">1/12</f>
        <v>8.3333333333333329E-2</v>
      </c>
      <c r="H40" s="259">
        <f t="shared" si="103"/>
        <v>8.3333333333333329E-2</v>
      </c>
      <c r="I40" s="262">
        <f t="shared" si="103"/>
        <v>8.3333333333333329E-2</v>
      </c>
      <c r="J40" s="262">
        <f t="shared" si="103"/>
        <v>8.3333333333333329E-2</v>
      </c>
      <c r="K40" s="262">
        <f t="shared" si="103"/>
        <v>8.3333333333333329E-2</v>
      </c>
      <c r="L40" s="262">
        <f t="shared" si="103"/>
        <v>8.3333333333333329E-2</v>
      </c>
      <c r="M40" s="262">
        <f t="shared" si="103"/>
        <v>8.3333333333333329E-2</v>
      </c>
      <c r="N40" s="262">
        <f t="shared" si="103"/>
        <v>8.3333333333333329E-2</v>
      </c>
      <c r="O40" s="262">
        <f t="shared" si="103"/>
        <v>8.3333333333333329E-2</v>
      </c>
      <c r="P40" s="262">
        <f t="shared" si="103"/>
        <v>8.3333333333333329E-2</v>
      </c>
      <c r="Q40" s="262">
        <f t="shared" si="103"/>
        <v>8.3333333333333329E-2</v>
      </c>
      <c r="R40" s="262">
        <f t="shared" si="103"/>
        <v>8.3333333333333329E-2</v>
      </c>
      <c r="S40" s="261">
        <f t="shared" ref="S40:S41" si="104">SUM(G40:R40)</f>
        <v>1</v>
      </c>
      <c r="T40" s="391" t="s">
        <v>531</v>
      </c>
      <c r="U40" s="391" t="s">
        <v>547</v>
      </c>
      <c r="V40" s="389">
        <f t="shared" ref="V40" si="105">SUM(G40:I40)</f>
        <v>0.25</v>
      </c>
      <c r="W40" s="389">
        <f t="shared" ref="W40" si="106">SUM(G41:I41)</f>
        <v>0.25</v>
      </c>
      <c r="X40" s="389">
        <f t="shared" ref="X40" si="107">SUM(G41:I41)/SUM(G40:I40)</f>
        <v>1</v>
      </c>
      <c r="Y40" s="389">
        <f t="shared" ref="Y40" si="108">SUM(J40:L40)</f>
        <v>0.25</v>
      </c>
      <c r="Z40" s="389">
        <f t="shared" ref="Z40" si="109">SUM(J41:L41)</f>
        <v>0.25</v>
      </c>
      <c r="AA40" s="389">
        <f t="shared" ref="AA40" si="110">SUM(J41:L41)/SUM(J40:L40)</f>
        <v>1</v>
      </c>
      <c r="AB40" s="389">
        <f t="shared" ref="AB40" si="111">SUM(M40:O40)</f>
        <v>0.25</v>
      </c>
      <c r="AC40" s="389">
        <f t="shared" ref="AC40" si="112">SUM(M41:O41)</f>
        <v>0.25</v>
      </c>
      <c r="AD40" s="389">
        <f t="shared" ref="AD40" si="113">SUM(M41:O41)/SUM(M40:O40)</f>
        <v>1</v>
      </c>
      <c r="AE40" s="389">
        <f t="shared" ref="AE40" si="114">SUM(P40:R40)</f>
        <v>0.25</v>
      </c>
      <c r="AF40" s="389">
        <f t="shared" ref="AF40" si="115">SUM(P41:R41)</f>
        <v>0.25</v>
      </c>
      <c r="AG40" s="389">
        <f t="shared" ref="AG40" si="116">SUM(P41:R41)/SUM(P40:R40)</f>
        <v>1</v>
      </c>
      <c r="AH40" s="390">
        <f>SUM(G40:R40)</f>
        <v>1</v>
      </c>
      <c r="AI40" s="390">
        <f>SUM(G41:R41)</f>
        <v>1</v>
      </c>
      <c r="AJ40" s="389">
        <f>+AI40/AH40</f>
        <v>1</v>
      </c>
    </row>
    <row r="41" spans="2:36" s="115" customFormat="1" ht="48.75" customHeight="1" x14ac:dyDescent="0.25">
      <c r="B41" s="392"/>
      <c r="C41" s="392"/>
      <c r="D41" s="391"/>
      <c r="E41" s="391"/>
      <c r="F41" s="113" t="s">
        <v>502</v>
      </c>
      <c r="G41" s="198">
        <v>8.3333333333333329E-2</v>
      </c>
      <c r="H41" s="198">
        <v>8.3333333333333329E-2</v>
      </c>
      <c r="I41" s="198">
        <v>8.3333333333333329E-2</v>
      </c>
      <c r="J41" s="200">
        <v>8.3333333333333329E-2</v>
      </c>
      <c r="K41" s="200">
        <v>8.3333333333333329E-2</v>
      </c>
      <c r="L41" s="200">
        <v>8.3333333333333329E-2</v>
      </c>
      <c r="M41" s="199">
        <v>0</v>
      </c>
      <c r="N41" s="199">
        <v>0</v>
      </c>
      <c r="O41" s="198">
        <v>0.25</v>
      </c>
      <c r="P41" s="200">
        <v>8.3333333333333329E-2</v>
      </c>
      <c r="Q41" s="200">
        <v>8.3333333333333329E-2</v>
      </c>
      <c r="R41" s="200">
        <v>8.3333333333333329E-2</v>
      </c>
      <c r="S41" s="143">
        <f t="shared" si="104"/>
        <v>1</v>
      </c>
      <c r="T41" s="391"/>
      <c r="U41" s="391"/>
      <c r="V41" s="389"/>
      <c r="W41" s="389"/>
      <c r="X41" s="389"/>
      <c r="Y41" s="389"/>
      <c r="Z41" s="389"/>
      <c r="AA41" s="389"/>
      <c r="AB41" s="389"/>
      <c r="AC41" s="389"/>
      <c r="AD41" s="389"/>
      <c r="AE41" s="389"/>
      <c r="AF41" s="389"/>
      <c r="AG41" s="389"/>
      <c r="AH41" s="390"/>
      <c r="AI41" s="390"/>
      <c r="AJ41" s="389"/>
    </row>
    <row r="42" spans="2:36" s="115" customFormat="1" ht="48.75" customHeight="1" x14ac:dyDescent="0.25">
      <c r="B42" s="392"/>
      <c r="C42" s="392"/>
      <c r="D42" s="391"/>
      <c r="E42" s="391"/>
      <c r="F42" s="113" t="s">
        <v>503</v>
      </c>
      <c r="G42" s="259">
        <f>+G41/G40</f>
        <v>1</v>
      </c>
      <c r="H42" s="259">
        <f t="shared" ref="H42:S42" si="117">+H41/H40</f>
        <v>1</v>
      </c>
      <c r="I42" s="262">
        <f t="shared" si="117"/>
        <v>1</v>
      </c>
      <c r="J42" s="262">
        <f t="shared" si="117"/>
        <v>1</v>
      </c>
      <c r="K42" s="262">
        <f t="shared" si="117"/>
        <v>1</v>
      </c>
      <c r="L42" s="262">
        <f t="shared" si="117"/>
        <v>1</v>
      </c>
      <c r="M42" s="262">
        <f t="shared" si="117"/>
        <v>0</v>
      </c>
      <c r="N42" s="262">
        <f t="shared" si="117"/>
        <v>0</v>
      </c>
      <c r="O42" s="262">
        <f t="shared" si="117"/>
        <v>3</v>
      </c>
      <c r="P42" s="262">
        <f t="shared" si="117"/>
        <v>1</v>
      </c>
      <c r="Q42" s="262">
        <f t="shared" si="117"/>
        <v>1</v>
      </c>
      <c r="R42" s="262">
        <f t="shared" si="117"/>
        <v>1</v>
      </c>
      <c r="S42" s="261">
        <f t="shared" si="117"/>
        <v>1</v>
      </c>
      <c r="T42" s="391"/>
      <c r="U42" s="391"/>
      <c r="V42" s="389"/>
      <c r="W42" s="389"/>
      <c r="X42" s="389"/>
      <c r="Y42" s="389"/>
      <c r="Z42" s="389"/>
      <c r="AA42" s="389"/>
      <c r="AB42" s="389"/>
      <c r="AC42" s="389"/>
      <c r="AD42" s="389"/>
      <c r="AE42" s="389"/>
      <c r="AF42" s="389"/>
      <c r="AG42" s="389"/>
      <c r="AH42" s="390"/>
      <c r="AI42" s="390"/>
      <c r="AJ42" s="389"/>
    </row>
    <row r="43" spans="2:36" s="116" customFormat="1" ht="60" customHeight="1" x14ac:dyDescent="0.25">
      <c r="B43" s="392"/>
      <c r="C43" s="392"/>
      <c r="D43" s="391"/>
      <c r="E43" s="391"/>
      <c r="F43" s="113" t="s">
        <v>504</v>
      </c>
      <c r="G43" s="247" t="s">
        <v>548</v>
      </c>
      <c r="H43" s="247" t="s">
        <v>548</v>
      </c>
      <c r="I43" s="263" t="s">
        <v>548</v>
      </c>
      <c r="J43" s="263" t="s">
        <v>548</v>
      </c>
      <c r="K43" s="263" t="s">
        <v>548</v>
      </c>
      <c r="L43" s="263" t="s">
        <v>548</v>
      </c>
      <c r="M43" s="263" t="s">
        <v>548</v>
      </c>
      <c r="N43" s="263" t="s">
        <v>548</v>
      </c>
      <c r="O43" s="263" t="s">
        <v>548</v>
      </c>
      <c r="P43" s="263" t="s">
        <v>548</v>
      </c>
      <c r="Q43" s="263" t="s">
        <v>548</v>
      </c>
      <c r="R43" s="263" t="s">
        <v>548</v>
      </c>
      <c r="S43" s="143" t="s">
        <v>508</v>
      </c>
      <c r="T43" s="391"/>
      <c r="U43" s="391"/>
      <c r="V43" s="389"/>
      <c r="W43" s="389"/>
      <c r="X43" s="389"/>
      <c r="Y43" s="389"/>
      <c r="Z43" s="389"/>
      <c r="AA43" s="389"/>
      <c r="AB43" s="389"/>
      <c r="AC43" s="389"/>
      <c r="AD43" s="389"/>
      <c r="AE43" s="389"/>
      <c r="AF43" s="389"/>
      <c r="AG43" s="389"/>
      <c r="AH43" s="390"/>
      <c r="AI43" s="390"/>
      <c r="AJ43" s="389"/>
    </row>
    <row r="44" spans="2:36" s="115" customFormat="1" ht="48.75" customHeight="1" x14ac:dyDescent="0.25">
      <c r="B44" s="392" t="s">
        <v>541</v>
      </c>
      <c r="C44" s="392" t="s">
        <v>497</v>
      </c>
      <c r="D44" s="391" t="s">
        <v>549</v>
      </c>
      <c r="E44" s="391">
        <v>10</v>
      </c>
      <c r="F44" s="113" t="s">
        <v>499</v>
      </c>
      <c r="G44" s="259">
        <f t="shared" ref="G44:R44" si="118">1/12</f>
        <v>8.3333333333333329E-2</v>
      </c>
      <c r="H44" s="259">
        <f t="shared" si="118"/>
        <v>8.3333333333333329E-2</v>
      </c>
      <c r="I44" s="262">
        <f t="shared" si="118"/>
        <v>8.3333333333333329E-2</v>
      </c>
      <c r="J44" s="262">
        <f t="shared" si="118"/>
        <v>8.3333333333333329E-2</v>
      </c>
      <c r="K44" s="262">
        <f t="shared" si="118"/>
        <v>8.3333333333333329E-2</v>
      </c>
      <c r="L44" s="262">
        <f t="shared" si="118"/>
        <v>8.3333333333333329E-2</v>
      </c>
      <c r="M44" s="262">
        <f t="shared" si="118"/>
        <v>8.3333333333333329E-2</v>
      </c>
      <c r="N44" s="262">
        <f t="shared" si="118"/>
        <v>8.3333333333333329E-2</v>
      </c>
      <c r="O44" s="262">
        <f t="shared" si="118"/>
        <v>8.3333333333333329E-2</v>
      </c>
      <c r="P44" s="262">
        <f t="shared" si="118"/>
        <v>8.3333333333333329E-2</v>
      </c>
      <c r="Q44" s="262">
        <f t="shared" si="118"/>
        <v>8.3333333333333329E-2</v>
      </c>
      <c r="R44" s="262">
        <f t="shared" si="118"/>
        <v>8.3333333333333329E-2</v>
      </c>
      <c r="S44" s="261">
        <f t="shared" ref="S44:S45" si="119">SUM(G44:R44)</f>
        <v>1</v>
      </c>
      <c r="T44" s="391" t="s">
        <v>550</v>
      </c>
      <c r="U44" s="391" t="s">
        <v>551</v>
      </c>
      <c r="V44" s="389">
        <f t="shared" ref="V44" si="120">SUM(G44:I44)</f>
        <v>0.25</v>
      </c>
      <c r="W44" s="389">
        <f t="shared" ref="W44" si="121">SUM(G45:I45)</f>
        <v>0.25</v>
      </c>
      <c r="X44" s="389">
        <f t="shared" ref="X44" si="122">SUM(G45:I45)/SUM(G44:I44)</f>
        <v>1</v>
      </c>
      <c r="Y44" s="389">
        <f t="shared" ref="Y44" si="123">SUM(J44:L44)</f>
        <v>0.25</v>
      </c>
      <c r="Z44" s="389">
        <f t="shared" ref="Z44" si="124">SUM(J45:L45)</f>
        <v>0.25003333333333333</v>
      </c>
      <c r="AA44" s="389">
        <f t="shared" ref="AA44" si="125">SUM(J45:L45)/SUM(J44:L44)</f>
        <v>1.0001333333333333</v>
      </c>
      <c r="AB44" s="389">
        <f t="shared" ref="AB44" si="126">SUM(M44:O44)</f>
        <v>0.25</v>
      </c>
      <c r="AC44" s="389">
        <f t="shared" ref="AC44" si="127">SUM(M45:O45)</f>
        <v>0.24999933333333335</v>
      </c>
      <c r="AD44" s="389">
        <f t="shared" ref="AD44" si="128">SUM(M45:O45)/SUM(M44:O44)</f>
        <v>0.9999973333333334</v>
      </c>
      <c r="AE44" s="389">
        <f t="shared" ref="AE44" si="129">SUM(P44:R44)</f>
        <v>0.25</v>
      </c>
      <c r="AF44" s="389">
        <f t="shared" ref="AF44" si="130">SUM(P45:R45)</f>
        <v>0.25</v>
      </c>
      <c r="AG44" s="389">
        <f t="shared" ref="AG44" si="131">SUM(P45:R45)/SUM(P44:R44)</f>
        <v>1</v>
      </c>
      <c r="AH44" s="390">
        <f>SUM(G44:R44)</f>
        <v>1</v>
      </c>
      <c r="AI44" s="390">
        <f>SUM(G45:R45)</f>
        <v>1.0000326666666668</v>
      </c>
      <c r="AJ44" s="389">
        <f>+AI44/AH44</f>
        <v>1.0000326666666668</v>
      </c>
    </row>
    <row r="45" spans="2:36" s="115" customFormat="1" ht="48.75" customHeight="1" x14ac:dyDescent="0.25">
      <c r="B45" s="392"/>
      <c r="C45" s="392"/>
      <c r="D45" s="391"/>
      <c r="E45" s="391"/>
      <c r="F45" s="113" t="s">
        <v>502</v>
      </c>
      <c r="G45" s="198">
        <v>0</v>
      </c>
      <c r="H45" s="198">
        <v>0</v>
      </c>
      <c r="I45" s="201">
        <v>0.25</v>
      </c>
      <c r="J45" s="200">
        <v>0</v>
      </c>
      <c r="K45" s="200">
        <v>8.3333333333333329E-2</v>
      </c>
      <c r="L45" s="200">
        <v>0.16669999999999999</v>
      </c>
      <c r="M45" s="199">
        <v>0</v>
      </c>
      <c r="N45" s="199">
        <v>0.16666600000000001</v>
      </c>
      <c r="O45" s="200">
        <v>8.3333333333333329E-2</v>
      </c>
      <c r="P45" s="200">
        <v>8.3333333333333329E-2</v>
      </c>
      <c r="Q45" s="200">
        <v>8.3333333333333329E-2</v>
      </c>
      <c r="R45" s="200">
        <v>8.3333333333333329E-2</v>
      </c>
      <c r="S45" s="143">
        <f t="shared" si="119"/>
        <v>1.0000326666666668</v>
      </c>
      <c r="T45" s="391"/>
      <c r="U45" s="391"/>
      <c r="V45" s="389"/>
      <c r="W45" s="389"/>
      <c r="X45" s="389"/>
      <c r="Y45" s="389"/>
      <c r="Z45" s="389"/>
      <c r="AA45" s="389"/>
      <c r="AB45" s="389"/>
      <c r="AC45" s="389"/>
      <c r="AD45" s="389"/>
      <c r="AE45" s="389"/>
      <c r="AF45" s="389"/>
      <c r="AG45" s="389"/>
      <c r="AH45" s="390"/>
      <c r="AI45" s="390"/>
      <c r="AJ45" s="389"/>
    </row>
    <row r="46" spans="2:36" s="115" customFormat="1" ht="48.75" customHeight="1" x14ac:dyDescent="0.25">
      <c r="B46" s="392"/>
      <c r="C46" s="392"/>
      <c r="D46" s="391"/>
      <c r="E46" s="391"/>
      <c r="F46" s="113" t="s">
        <v>503</v>
      </c>
      <c r="G46" s="259">
        <f>+G45/G44</f>
        <v>0</v>
      </c>
      <c r="H46" s="259">
        <f t="shared" ref="H46:S46" si="132">+H45/H44</f>
        <v>0</v>
      </c>
      <c r="I46" s="262">
        <f t="shared" si="132"/>
        <v>3</v>
      </c>
      <c r="J46" s="262">
        <f t="shared" si="132"/>
        <v>0</v>
      </c>
      <c r="K46" s="262">
        <f t="shared" si="132"/>
        <v>1</v>
      </c>
      <c r="L46" s="262">
        <f t="shared" si="132"/>
        <v>2.0004</v>
      </c>
      <c r="M46" s="262">
        <f t="shared" si="132"/>
        <v>0</v>
      </c>
      <c r="N46" s="262">
        <f t="shared" si="132"/>
        <v>1.9999920000000002</v>
      </c>
      <c r="O46" s="262">
        <f t="shared" si="132"/>
        <v>1</v>
      </c>
      <c r="P46" s="262">
        <f t="shared" si="132"/>
        <v>1</v>
      </c>
      <c r="Q46" s="262">
        <f t="shared" si="132"/>
        <v>1</v>
      </c>
      <c r="R46" s="262">
        <f t="shared" si="132"/>
        <v>1</v>
      </c>
      <c r="S46" s="261">
        <f t="shared" si="132"/>
        <v>1.0000326666666668</v>
      </c>
      <c r="T46" s="391"/>
      <c r="U46" s="391"/>
      <c r="V46" s="389"/>
      <c r="W46" s="389"/>
      <c r="X46" s="389"/>
      <c r="Y46" s="389"/>
      <c r="Z46" s="389"/>
      <c r="AA46" s="389"/>
      <c r="AB46" s="389"/>
      <c r="AC46" s="389"/>
      <c r="AD46" s="389"/>
      <c r="AE46" s="389"/>
      <c r="AF46" s="389"/>
      <c r="AG46" s="389"/>
      <c r="AH46" s="390"/>
      <c r="AI46" s="390"/>
      <c r="AJ46" s="389"/>
    </row>
    <row r="47" spans="2:36" s="116" customFormat="1" ht="60" customHeight="1" x14ac:dyDescent="0.25">
      <c r="B47" s="392"/>
      <c r="C47" s="392"/>
      <c r="D47" s="391"/>
      <c r="E47" s="391"/>
      <c r="F47" s="113" t="s">
        <v>504</v>
      </c>
      <c r="G47" s="247" t="s">
        <v>552</v>
      </c>
      <c r="H47" s="247" t="s">
        <v>552</v>
      </c>
      <c r="I47" s="263" t="s">
        <v>552</v>
      </c>
      <c r="J47" s="263" t="s">
        <v>552</v>
      </c>
      <c r="K47" s="263" t="s">
        <v>552</v>
      </c>
      <c r="L47" s="263" t="s">
        <v>552</v>
      </c>
      <c r="M47" s="263" t="s">
        <v>552</v>
      </c>
      <c r="N47" s="263" t="s">
        <v>552</v>
      </c>
      <c r="O47" s="263" t="s">
        <v>552</v>
      </c>
      <c r="P47" s="263" t="s">
        <v>552</v>
      </c>
      <c r="Q47" s="263" t="s">
        <v>552</v>
      </c>
      <c r="R47" s="263" t="s">
        <v>552</v>
      </c>
      <c r="S47" s="143" t="s">
        <v>508</v>
      </c>
      <c r="T47" s="391"/>
      <c r="U47" s="391"/>
      <c r="V47" s="389"/>
      <c r="W47" s="389"/>
      <c r="X47" s="389"/>
      <c r="Y47" s="389"/>
      <c r="Z47" s="389"/>
      <c r="AA47" s="389"/>
      <c r="AB47" s="389"/>
      <c r="AC47" s="389"/>
      <c r="AD47" s="389"/>
      <c r="AE47" s="389"/>
      <c r="AF47" s="389"/>
      <c r="AG47" s="389"/>
      <c r="AH47" s="390"/>
      <c r="AI47" s="390"/>
      <c r="AJ47" s="389"/>
    </row>
    <row r="48" spans="2:36" s="115" customFormat="1" ht="48.75" customHeight="1" x14ac:dyDescent="0.25">
      <c r="B48" s="392" t="s">
        <v>553</v>
      </c>
      <c r="C48" s="392" t="s">
        <v>554</v>
      </c>
      <c r="D48" s="391" t="s">
        <v>555</v>
      </c>
      <c r="E48" s="391">
        <v>11</v>
      </c>
      <c r="F48" s="113" t="s">
        <v>499</v>
      </c>
      <c r="G48" s="259">
        <v>0</v>
      </c>
      <c r="H48" s="259">
        <v>1</v>
      </c>
      <c r="I48" s="265">
        <v>0</v>
      </c>
      <c r="J48" s="265">
        <v>1</v>
      </c>
      <c r="K48" s="265">
        <v>0</v>
      </c>
      <c r="L48" s="265">
        <v>1</v>
      </c>
      <c r="M48" s="265">
        <v>0</v>
      </c>
      <c r="N48" s="265">
        <v>1</v>
      </c>
      <c r="O48" s="265">
        <v>0</v>
      </c>
      <c r="P48" s="265">
        <v>1</v>
      </c>
      <c r="Q48" s="265">
        <v>0</v>
      </c>
      <c r="R48" s="265">
        <v>1</v>
      </c>
      <c r="S48" s="261">
        <v>1</v>
      </c>
      <c r="T48" s="391" t="s">
        <v>556</v>
      </c>
      <c r="U48" s="391" t="s">
        <v>557</v>
      </c>
      <c r="V48" s="389">
        <f t="shared" ref="V48" si="133">SUM(G48:I48)</f>
        <v>1</v>
      </c>
      <c r="W48" s="389">
        <f t="shared" ref="W48" si="134">SUM(G49:I49)</f>
        <v>1</v>
      </c>
      <c r="X48" s="389">
        <f t="shared" ref="X48" si="135">SUM(G49:I49)/SUM(G48:I48)</f>
        <v>1</v>
      </c>
      <c r="Y48" s="389">
        <v>1</v>
      </c>
      <c r="Z48" s="389">
        <v>1</v>
      </c>
      <c r="AA48" s="389">
        <f t="shared" ref="AA48" si="136">SUM(J49:L49)/SUM(J48:L48)</f>
        <v>1</v>
      </c>
      <c r="AB48" s="389">
        <f t="shared" ref="AB48" si="137">SUM(M48:O48)</f>
        <v>1</v>
      </c>
      <c r="AC48" s="389">
        <f t="shared" ref="AC48" si="138">SUM(M49:O49)</f>
        <v>1</v>
      </c>
      <c r="AD48" s="389">
        <f t="shared" ref="AD48" si="139">SUM(M49:O49)/SUM(M48:O48)</f>
        <v>1</v>
      </c>
      <c r="AE48" s="390">
        <v>1</v>
      </c>
      <c r="AF48" s="389">
        <v>1</v>
      </c>
      <c r="AG48" s="389">
        <f t="shared" ref="AG48" si="140">SUM(P49:R49)/SUM(P48:R48)</f>
        <v>1</v>
      </c>
      <c r="AH48" s="390">
        <v>1</v>
      </c>
      <c r="AI48" s="390">
        <v>1</v>
      </c>
      <c r="AJ48" s="389">
        <f>+AI48/AH48</f>
        <v>1</v>
      </c>
    </row>
    <row r="49" spans="2:36" s="115" customFormat="1" ht="48.75" customHeight="1" x14ac:dyDescent="0.25">
      <c r="B49" s="392"/>
      <c r="C49" s="392"/>
      <c r="D49" s="391"/>
      <c r="E49" s="391"/>
      <c r="F49" s="113" t="s">
        <v>502</v>
      </c>
      <c r="G49" s="198">
        <v>0</v>
      </c>
      <c r="H49" s="198">
        <v>1</v>
      </c>
      <c r="I49" s="198">
        <v>0</v>
      </c>
      <c r="J49" s="201">
        <v>1</v>
      </c>
      <c r="K49" s="201">
        <v>0</v>
      </c>
      <c r="L49" s="201">
        <v>1</v>
      </c>
      <c r="M49" s="201">
        <v>0</v>
      </c>
      <c r="N49" s="201">
        <v>1</v>
      </c>
      <c r="O49" s="201">
        <v>0</v>
      </c>
      <c r="P49" s="201">
        <v>1</v>
      </c>
      <c r="Q49" s="201">
        <v>0</v>
      </c>
      <c r="R49" s="201">
        <v>1</v>
      </c>
      <c r="S49" s="143">
        <v>1</v>
      </c>
      <c r="T49" s="391"/>
      <c r="U49" s="391"/>
      <c r="V49" s="389"/>
      <c r="W49" s="389"/>
      <c r="X49" s="389"/>
      <c r="Y49" s="389"/>
      <c r="Z49" s="389"/>
      <c r="AA49" s="389"/>
      <c r="AB49" s="389"/>
      <c r="AC49" s="389"/>
      <c r="AD49" s="389"/>
      <c r="AE49" s="390"/>
      <c r="AF49" s="389"/>
      <c r="AG49" s="389"/>
      <c r="AH49" s="390"/>
      <c r="AI49" s="390"/>
      <c r="AJ49" s="389"/>
    </row>
    <row r="50" spans="2:36" s="115" customFormat="1" ht="48.75" customHeight="1" x14ac:dyDescent="0.25">
      <c r="B50" s="392"/>
      <c r="C50" s="392"/>
      <c r="D50" s="391"/>
      <c r="E50" s="391"/>
      <c r="F50" s="113" t="s">
        <v>503</v>
      </c>
      <c r="G50" s="259">
        <v>0</v>
      </c>
      <c r="H50" s="259">
        <f t="shared" ref="H50" si="141">+H49/H48</f>
        <v>1</v>
      </c>
      <c r="I50" s="259">
        <v>0</v>
      </c>
      <c r="J50" s="262">
        <f t="shared" ref="J50" si="142">+J49/J48</f>
        <v>1</v>
      </c>
      <c r="K50" s="259">
        <v>0</v>
      </c>
      <c r="L50" s="262">
        <f t="shared" ref="L50:S50" si="143">+L49/L48</f>
        <v>1</v>
      </c>
      <c r="M50" s="262">
        <v>0</v>
      </c>
      <c r="N50" s="262">
        <f t="shared" si="143"/>
        <v>1</v>
      </c>
      <c r="O50" s="262">
        <v>0</v>
      </c>
      <c r="P50" s="262">
        <f t="shared" si="143"/>
        <v>1</v>
      </c>
      <c r="Q50" s="262">
        <v>0</v>
      </c>
      <c r="R50" s="262">
        <f t="shared" si="143"/>
        <v>1</v>
      </c>
      <c r="S50" s="261">
        <f t="shared" si="143"/>
        <v>1</v>
      </c>
      <c r="T50" s="391"/>
      <c r="U50" s="391"/>
      <c r="V50" s="389"/>
      <c r="W50" s="389"/>
      <c r="X50" s="389"/>
      <c r="Y50" s="389"/>
      <c r="Z50" s="389"/>
      <c r="AA50" s="389"/>
      <c r="AB50" s="389"/>
      <c r="AC50" s="389"/>
      <c r="AD50" s="389"/>
      <c r="AE50" s="390"/>
      <c r="AF50" s="389"/>
      <c r="AG50" s="389"/>
      <c r="AH50" s="390"/>
      <c r="AI50" s="390"/>
      <c r="AJ50" s="389"/>
    </row>
    <row r="51" spans="2:36" s="116" customFormat="1" ht="60" customHeight="1" x14ac:dyDescent="0.25">
      <c r="B51" s="392"/>
      <c r="C51" s="392"/>
      <c r="D51" s="391"/>
      <c r="E51" s="391"/>
      <c r="F51" s="113" t="s">
        <v>504</v>
      </c>
      <c r="G51" s="247" t="s">
        <v>508</v>
      </c>
      <c r="H51" s="247" t="s">
        <v>558</v>
      </c>
      <c r="I51" s="263" t="s">
        <v>508</v>
      </c>
      <c r="J51" s="263" t="s">
        <v>558</v>
      </c>
      <c r="K51" s="263" t="s">
        <v>508</v>
      </c>
      <c r="L51" s="263" t="s">
        <v>558</v>
      </c>
      <c r="M51" s="263" t="s">
        <v>508</v>
      </c>
      <c r="N51" s="263" t="s">
        <v>558</v>
      </c>
      <c r="O51" s="263" t="s">
        <v>508</v>
      </c>
      <c r="P51" s="263" t="s">
        <v>558</v>
      </c>
      <c r="Q51" s="263" t="s">
        <v>508</v>
      </c>
      <c r="R51" s="263" t="s">
        <v>558</v>
      </c>
      <c r="S51" s="143" t="s">
        <v>508</v>
      </c>
      <c r="T51" s="391"/>
      <c r="U51" s="391"/>
      <c r="V51" s="389"/>
      <c r="W51" s="389"/>
      <c r="X51" s="389"/>
      <c r="Y51" s="389"/>
      <c r="Z51" s="389"/>
      <c r="AA51" s="389"/>
      <c r="AB51" s="389"/>
      <c r="AC51" s="389"/>
      <c r="AD51" s="389"/>
      <c r="AE51" s="390"/>
      <c r="AF51" s="389"/>
      <c r="AG51" s="389"/>
      <c r="AH51" s="390"/>
      <c r="AI51" s="390"/>
      <c r="AJ51" s="389"/>
    </row>
    <row r="52" spans="2:36" s="115" customFormat="1" ht="48.75" customHeight="1" x14ac:dyDescent="0.25">
      <c r="B52" s="392" t="s">
        <v>553</v>
      </c>
      <c r="C52" s="392" t="s">
        <v>554</v>
      </c>
      <c r="D52" s="391" t="s">
        <v>559</v>
      </c>
      <c r="E52" s="391">
        <v>12</v>
      </c>
      <c r="F52" s="113" t="s">
        <v>499</v>
      </c>
      <c r="G52" s="259">
        <v>0</v>
      </c>
      <c r="H52" s="259">
        <v>0.16666666666666699</v>
      </c>
      <c r="I52" s="262">
        <v>0</v>
      </c>
      <c r="J52" s="262">
        <v>0.16666666666666699</v>
      </c>
      <c r="K52" s="262">
        <v>0</v>
      </c>
      <c r="L52" s="262">
        <v>0.16666666666666699</v>
      </c>
      <c r="M52" s="262">
        <v>0</v>
      </c>
      <c r="N52" s="262">
        <v>0.16666666666666699</v>
      </c>
      <c r="O52" s="262">
        <v>0</v>
      </c>
      <c r="P52" s="262">
        <v>0.16666666666666699</v>
      </c>
      <c r="Q52" s="262">
        <v>0</v>
      </c>
      <c r="R52" s="262">
        <v>0.16666666666666699</v>
      </c>
      <c r="S52" s="261">
        <f t="shared" ref="S52:S53" si="144">SUM(G52:R52)</f>
        <v>1.000000000000002</v>
      </c>
      <c r="T52" s="391" t="s">
        <v>560</v>
      </c>
      <c r="U52" s="391" t="s">
        <v>561</v>
      </c>
      <c r="V52" s="389">
        <f t="shared" ref="V52" si="145">SUM(G52:I52)</f>
        <v>0.16666666666666699</v>
      </c>
      <c r="W52" s="389">
        <f t="shared" ref="W52" si="146">SUM(G53:I53)</f>
        <v>0.16666666666666699</v>
      </c>
      <c r="X52" s="389">
        <f t="shared" ref="X52" si="147">SUM(G53:I53)/SUM(G52:I52)</f>
        <v>1</v>
      </c>
      <c r="Y52" s="389">
        <f t="shared" ref="Y52" si="148">SUM(J52:L52)</f>
        <v>0.33333333333333398</v>
      </c>
      <c r="Z52" s="389">
        <f t="shared" ref="Z52" si="149">SUM(J53:L53)</f>
        <v>0.33333333333333398</v>
      </c>
      <c r="AA52" s="389">
        <f t="shared" ref="AA52" si="150">SUM(J53:L53)/SUM(J52:L52)</f>
        <v>1</v>
      </c>
      <c r="AB52" s="389">
        <f t="shared" ref="AB52" si="151">SUM(M52:O52)</f>
        <v>0.16666666666666699</v>
      </c>
      <c r="AC52" s="389">
        <f t="shared" ref="AC52" si="152">SUM(M53:O53)</f>
        <v>0.16666666666666699</v>
      </c>
      <c r="AD52" s="389">
        <f t="shared" ref="AD52" si="153">SUM(M53:O53)/SUM(M52:O52)</f>
        <v>1</v>
      </c>
      <c r="AE52" s="389">
        <f t="shared" ref="AE52" si="154">SUM(P52:R52)</f>
        <v>0.33333333333333398</v>
      </c>
      <c r="AF52" s="389">
        <f t="shared" ref="AF52" si="155">SUM(P53:R53)</f>
        <v>0.33333333333333398</v>
      </c>
      <c r="AG52" s="389">
        <f t="shared" ref="AG52" si="156">SUM(P53:R53)/SUM(P52:R52)</f>
        <v>1</v>
      </c>
      <c r="AH52" s="390">
        <f>SUM(G52:R52)</f>
        <v>1.000000000000002</v>
      </c>
      <c r="AI52" s="390">
        <f>SUM(G53:R53)</f>
        <v>1.000000000000002</v>
      </c>
      <c r="AJ52" s="389">
        <f>+AI52/AH52</f>
        <v>1</v>
      </c>
    </row>
    <row r="53" spans="2:36" s="115" customFormat="1" ht="48.75" customHeight="1" x14ac:dyDescent="0.25">
      <c r="B53" s="392"/>
      <c r="C53" s="392"/>
      <c r="D53" s="391"/>
      <c r="E53" s="391"/>
      <c r="F53" s="113" t="s">
        <v>502</v>
      </c>
      <c r="G53" s="198">
        <v>0</v>
      </c>
      <c r="H53" s="198">
        <v>0.16666666666666699</v>
      </c>
      <c r="I53" s="198">
        <v>0</v>
      </c>
      <c r="J53" s="200">
        <v>0.16666666666666699</v>
      </c>
      <c r="K53" s="201">
        <v>0</v>
      </c>
      <c r="L53" s="200">
        <v>0.16666666666666699</v>
      </c>
      <c r="M53" s="201">
        <v>0</v>
      </c>
      <c r="N53" s="200">
        <v>0.16666666666666699</v>
      </c>
      <c r="O53" s="200">
        <v>0</v>
      </c>
      <c r="P53" s="200">
        <v>0.16666666666666699</v>
      </c>
      <c r="Q53" s="200">
        <v>0</v>
      </c>
      <c r="R53" s="200">
        <v>0.16666666666666699</v>
      </c>
      <c r="S53" s="143">
        <f t="shared" si="144"/>
        <v>1.000000000000002</v>
      </c>
      <c r="T53" s="391"/>
      <c r="U53" s="391"/>
      <c r="V53" s="389"/>
      <c r="W53" s="389"/>
      <c r="X53" s="389"/>
      <c r="Y53" s="389"/>
      <c r="Z53" s="389"/>
      <c r="AA53" s="389"/>
      <c r="AB53" s="389"/>
      <c r="AC53" s="389"/>
      <c r="AD53" s="389"/>
      <c r="AE53" s="389"/>
      <c r="AF53" s="389"/>
      <c r="AG53" s="389"/>
      <c r="AH53" s="390"/>
      <c r="AI53" s="390"/>
      <c r="AJ53" s="389"/>
    </row>
    <row r="54" spans="2:36" s="115" customFormat="1" ht="48.75" customHeight="1" x14ac:dyDescent="0.25">
      <c r="B54" s="392"/>
      <c r="C54" s="392"/>
      <c r="D54" s="391"/>
      <c r="E54" s="391"/>
      <c r="F54" s="113" t="s">
        <v>503</v>
      </c>
      <c r="G54" s="259">
        <v>0</v>
      </c>
      <c r="H54" s="259">
        <f t="shared" ref="H54" si="157">+H53/H52</f>
        <v>1</v>
      </c>
      <c r="I54" s="259">
        <v>0</v>
      </c>
      <c r="J54" s="262">
        <f t="shared" ref="J54" si="158">+J53/J52</f>
        <v>1</v>
      </c>
      <c r="K54" s="259">
        <v>0</v>
      </c>
      <c r="L54" s="262">
        <f t="shared" ref="L54:S54" si="159">+L53/L52</f>
        <v>1</v>
      </c>
      <c r="M54" s="262">
        <v>0</v>
      </c>
      <c r="N54" s="262">
        <f t="shared" si="159"/>
        <v>1</v>
      </c>
      <c r="O54" s="262">
        <v>0</v>
      </c>
      <c r="P54" s="262">
        <f t="shared" si="159"/>
        <v>1</v>
      </c>
      <c r="Q54" s="262">
        <v>0</v>
      </c>
      <c r="R54" s="262">
        <f t="shared" si="159"/>
        <v>1</v>
      </c>
      <c r="S54" s="261">
        <f t="shared" si="159"/>
        <v>1</v>
      </c>
      <c r="T54" s="391"/>
      <c r="U54" s="391"/>
      <c r="V54" s="389"/>
      <c r="W54" s="389"/>
      <c r="X54" s="389"/>
      <c r="Y54" s="389"/>
      <c r="Z54" s="389"/>
      <c r="AA54" s="389"/>
      <c r="AB54" s="389"/>
      <c r="AC54" s="389"/>
      <c r="AD54" s="389"/>
      <c r="AE54" s="389"/>
      <c r="AF54" s="389"/>
      <c r="AG54" s="389"/>
      <c r="AH54" s="390"/>
      <c r="AI54" s="390"/>
      <c r="AJ54" s="389"/>
    </row>
    <row r="55" spans="2:36" s="116" customFormat="1" ht="60" customHeight="1" x14ac:dyDescent="0.25">
      <c r="B55" s="392"/>
      <c r="C55" s="392"/>
      <c r="D55" s="391"/>
      <c r="E55" s="391"/>
      <c r="F55" s="113" t="s">
        <v>504</v>
      </c>
      <c r="G55" s="247" t="s">
        <v>508</v>
      </c>
      <c r="H55" s="247" t="s">
        <v>562</v>
      </c>
      <c r="I55" s="263" t="s">
        <v>508</v>
      </c>
      <c r="J55" s="263" t="s">
        <v>562</v>
      </c>
      <c r="K55" s="263" t="s">
        <v>508</v>
      </c>
      <c r="L55" s="263" t="s">
        <v>562</v>
      </c>
      <c r="M55" s="263" t="s">
        <v>508</v>
      </c>
      <c r="N55" s="263" t="s">
        <v>562</v>
      </c>
      <c r="O55" s="263" t="s">
        <v>508</v>
      </c>
      <c r="P55" s="263" t="s">
        <v>562</v>
      </c>
      <c r="Q55" s="263" t="s">
        <v>508</v>
      </c>
      <c r="R55" s="263" t="s">
        <v>562</v>
      </c>
      <c r="S55" s="143" t="s">
        <v>508</v>
      </c>
      <c r="T55" s="391"/>
      <c r="U55" s="391"/>
      <c r="V55" s="389"/>
      <c r="W55" s="389"/>
      <c r="X55" s="389"/>
      <c r="Y55" s="389"/>
      <c r="Z55" s="389"/>
      <c r="AA55" s="389"/>
      <c r="AB55" s="389"/>
      <c r="AC55" s="389"/>
      <c r="AD55" s="389"/>
      <c r="AE55" s="389"/>
      <c r="AF55" s="389"/>
      <c r="AG55" s="389"/>
      <c r="AH55" s="390"/>
      <c r="AI55" s="390"/>
      <c r="AJ55" s="389"/>
    </row>
    <row r="56" spans="2:36" s="115" customFormat="1" ht="48.75" customHeight="1" x14ac:dyDescent="0.25">
      <c r="B56" s="392" t="s">
        <v>563</v>
      </c>
      <c r="C56" s="392" t="s">
        <v>405</v>
      </c>
      <c r="D56" s="391" t="s">
        <v>564</v>
      </c>
      <c r="E56" s="391">
        <v>13</v>
      </c>
      <c r="F56" s="113" t="s">
        <v>499</v>
      </c>
      <c r="G56" s="259">
        <v>0.25</v>
      </c>
      <c r="H56" s="259">
        <v>0</v>
      </c>
      <c r="I56" s="262">
        <v>0</v>
      </c>
      <c r="J56" s="262">
        <v>0.25</v>
      </c>
      <c r="K56" s="262">
        <v>0</v>
      </c>
      <c r="L56" s="262">
        <v>0</v>
      </c>
      <c r="M56" s="262">
        <v>0.25</v>
      </c>
      <c r="N56" s="262">
        <v>0</v>
      </c>
      <c r="O56" s="262">
        <v>0</v>
      </c>
      <c r="P56" s="262">
        <v>0.25</v>
      </c>
      <c r="Q56" s="262">
        <v>0</v>
      </c>
      <c r="R56" s="262">
        <v>0</v>
      </c>
      <c r="S56" s="261">
        <f t="shared" ref="S56:S57" si="160">SUM(G56:R56)</f>
        <v>1</v>
      </c>
      <c r="T56" s="391" t="s">
        <v>565</v>
      </c>
      <c r="U56" s="391" t="s">
        <v>566</v>
      </c>
      <c r="V56" s="389">
        <f t="shared" ref="V56" si="161">SUM(G56:I56)</f>
        <v>0.25</v>
      </c>
      <c r="W56" s="389">
        <f t="shared" ref="W56" si="162">SUM(G57:I57)</f>
        <v>0.25</v>
      </c>
      <c r="X56" s="389">
        <f t="shared" ref="X56" si="163">SUM(G57:I57)/SUM(G56:I56)</f>
        <v>1</v>
      </c>
      <c r="Y56" s="389">
        <f t="shared" ref="Y56" si="164">SUM(J56:L56)</f>
        <v>0.25</v>
      </c>
      <c r="Z56" s="389">
        <f t="shared" ref="Z56" si="165">SUM(J57:L57)</f>
        <v>0.25</v>
      </c>
      <c r="AA56" s="389">
        <f t="shared" ref="AA56" si="166">SUM(J57:L57)/SUM(J56:L56)</f>
        <v>1</v>
      </c>
      <c r="AB56" s="389">
        <f t="shared" ref="AB56" si="167">SUM(M56:O56)</f>
        <v>0.25</v>
      </c>
      <c r="AC56" s="389">
        <f t="shared" ref="AC56" si="168">SUM(M57:O57)</f>
        <v>0.25</v>
      </c>
      <c r="AD56" s="389">
        <f t="shared" ref="AD56" si="169">SUM(M57:O57)/SUM(M56:O56)</f>
        <v>1</v>
      </c>
      <c r="AE56" s="389">
        <f t="shared" ref="AE56" si="170">SUM(P56:R56)</f>
        <v>0.25</v>
      </c>
      <c r="AF56" s="389">
        <f t="shared" ref="AF56" si="171">SUM(P57:R57)</f>
        <v>0.25</v>
      </c>
      <c r="AG56" s="389">
        <f t="shared" ref="AG56" si="172">SUM(P57:R57)/SUM(P56:R56)</f>
        <v>1</v>
      </c>
      <c r="AH56" s="390">
        <f>SUM(G56:R56)</f>
        <v>1</v>
      </c>
      <c r="AI56" s="390">
        <f>SUM(G57:R57)</f>
        <v>1</v>
      </c>
      <c r="AJ56" s="389">
        <f>+AI56/AH56</f>
        <v>1</v>
      </c>
    </row>
    <row r="57" spans="2:36" s="115" customFormat="1" ht="48.75" customHeight="1" x14ac:dyDescent="0.25">
      <c r="B57" s="392"/>
      <c r="C57" s="392"/>
      <c r="D57" s="391"/>
      <c r="E57" s="391"/>
      <c r="F57" s="113" t="s">
        <v>502</v>
      </c>
      <c r="G57" s="198">
        <v>0.25</v>
      </c>
      <c r="H57" s="198">
        <v>0</v>
      </c>
      <c r="I57" s="202">
        <v>0</v>
      </c>
      <c r="J57" s="248">
        <v>0.25</v>
      </c>
      <c r="K57" s="202">
        <v>0</v>
      </c>
      <c r="L57" s="200">
        <v>0</v>
      </c>
      <c r="M57" s="198">
        <v>0.25</v>
      </c>
      <c r="N57" s="200">
        <v>0</v>
      </c>
      <c r="O57" s="200">
        <v>0</v>
      </c>
      <c r="P57" s="198">
        <v>0.25</v>
      </c>
      <c r="Q57" s="200">
        <v>0</v>
      </c>
      <c r="R57" s="200">
        <v>0</v>
      </c>
      <c r="S57" s="143">
        <f t="shared" si="160"/>
        <v>1</v>
      </c>
      <c r="T57" s="391"/>
      <c r="U57" s="391"/>
      <c r="V57" s="389"/>
      <c r="W57" s="389"/>
      <c r="X57" s="389"/>
      <c r="Y57" s="389"/>
      <c r="Z57" s="389"/>
      <c r="AA57" s="389"/>
      <c r="AB57" s="389"/>
      <c r="AC57" s="389"/>
      <c r="AD57" s="389"/>
      <c r="AE57" s="389"/>
      <c r="AF57" s="389"/>
      <c r="AG57" s="389"/>
      <c r="AH57" s="390"/>
      <c r="AI57" s="390"/>
      <c r="AJ57" s="389"/>
    </row>
    <row r="58" spans="2:36" s="115" customFormat="1" ht="48.75" customHeight="1" x14ac:dyDescent="0.25">
      <c r="B58" s="392"/>
      <c r="C58" s="392"/>
      <c r="D58" s="391"/>
      <c r="E58" s="391"/>
      <c r="F58" s="113" t="s">
        <v>503</v>
      </c>
      <c r="G58" s="259">
        <f>+G57/G56</f>
        <v>1</v>
      </c>
      <c r="H58" s="259">
        <v>0</v>
      </c>
      <c r="I58" s="259">
        <v>0</v>
      </c>
      <c r="J58" s="262">
        <f t="shared" ref="J58" si="173">+J57/J56</f>
        <v>1</v>
      </c>
      <c r="K58" s="259">
        <v>0</v>
      </c>
      <c r="L58" s="259">
        <v>0</v>
      </c>
      <c r="M58" s="262">
        <f t="shared" ref="M58:S58" si="174">+M57/M56</f>
        <v>1</v>
      </c>
      <c r="N58" s="259">
        <v>0</v>
      </c>
      <c r="O58" s="259">
        <v>0</v>
      </c>
      <c r="P58" s="262">
        <f t="shared" si="174"/>
        <v>1</v>
      </c>
      <c r="Q58" s="259">
        <v>0</v>
      </c>
      <c r="R58" s="259">
        <v>0</v>
      </c>
      <c r="S58" s="261">
        <f t="shared" si="174"/>
        <v>1</v>
      </c>
      <c r="T58" s="391"/>
      <c r="U58" s="391"/>
      <c r="V58" s="389"/>
      <c r="W58" s="389"/>
      <c r="X58" s="389"/>
      <c r="Y58" s="389"/>
      <c r="Z58" s="389"/>
      <c r="AA58" s="389"/>
      <c r="AB58" s="389"/>
      <c r="AC58" s="389"/>
      <c r="AD58" s="389"/>
      <c r="AE58" s="389"/>
      <c r="AF58" s="389"/>
      <c r="AG58" s="389"/>
      <c r="AH58" s="390"/>
      <c r="AI58" s="390"/>
      <c r="AJ58" s="389"/>
    </row>
    <row r="59" spans="2:36" s="116" customFormat="1" ht="60" customHeight="1" x14ac:dyDescent="0.25">
      <c r="B59" s="392"/>
      <c r="C59" s="392"/>
      <c r="D59" s="391"/>
      <c r="E59" s="391"/>
      <c r="F59" s="113" t="s">
        <v>504</v>
      </c>
      <c r="G59" s="247" t="s">
        <v>567</v>
      </c>
      <c r="H59" s="247" t="s">
        <v>508</v>
      </c>
      <c r="I59" s="263" t="s">
        <v>508</v>
      </c>
      <c r="J59" s="195" t="s">
        <v>568</v>
      </c>
      <c r="K59" s="263" t="s">
        <v>508</v>
      </c>
      <c r="L59" s="263" t="s">
        <v>508</v>
      </c>
      <c r="M59" s="195" t="s">
        <v>569</v>
      </c>
      <c r="N59" s="263" t="s">
        <v>508</v>
      </c>
      <c r="O59" s="263" t="s">
        <v>508</v>
      </c>
      <c r="P59" s="195" t="s">
        <v>570</v>
      </c>
      <c r="Q59" s="263" t="s">
        <v>508</v>
      </c>
      <c r="R59" s="263" t="s">
        <v>508</v>
      </c>
      <c r="S59" s="143" t="s">
        <v>508</v>
      </c>
      <c r="T59" s="391"/>
      <c r="U59" s="391"/>
      <c r="V59" s="389"/>
      <c r="W59" s="389"/>
      <c r="X59" s="389"/>
      <c r="Y59" s="389"/>
      <c r="Z59" s="389"/>
      <c r="AA59" s="389"/>
      <c r="AB59" s="389"/>
      <c r="AC59" s="389"/>
      <c r="AD59" s="389"/>
      <c r="AE59" s="389"/>
      <c r="AF59" s="389"/>
      <c r="AG59" s="389"/>
      <c r="AH59" s="390"/>
      <c r="AI59" s="390"/>
      <c r="AJ59" s="389"/>
    </row>
    <row r="60" spans="2:36" s="115" customFormat="1" ht="48.75" customHeight="1" x14ac:dyDescent="0.25">
      <c r="B60" s="392" t="s">
        <v>563</v>
      </c>
      <c r="C60" s="392" t="s">
        <v>405</v>
      </c>
      <c r="D60" s="391" t="s">
        <v>571</v>
      </c>
      <c r="E60" s="391">
        <v>14</v>
      </c>
      <c r="F60" s="113" t="s">
        <v>499</v>
      </c>
      <c r="G60" s="259">
        <v>0</v>
      </c>
      <c r="H60" s="259">
        <v>0</v>
      </c>
      <c r="I60" s="262">
        <v>0</v>
      </c>
      <c r="J60" s="262">
        <v>0.33329999999999999</v>
      </c>
      <c r="K60" s="262">
        <v>0</v>
      </c>
      <c r="L60" s="262">
        <v>0</v>
      </c>
      <c r="M60" s="262">
        <v>0.33329999999999999</v>
      </c>
      <c r="N60" s="262">
        <v>0</v>
      </c>
      <c r="O60" s="262">
        <v>0</v>
      </c>
      <c r="P60" s="262">
        <v>0.33339999999999997</v>
      </c>
      <c r="Q60" s="262">
        <v>0</v>
      </c>
      <c r="R60" s="262">
        <v>0</v>
      </c>
      <c r="S60" s="261">
        <f t="shared" ref="S60:S61" si="175">SUM(G60:R60)</f>
        <v>1</v>
      </c>
      <c r="T60" s="391" t="s">
        <v>572</v>
      </c>
      <c r="U60" s="391" t="s">
        <v>573</v>
      </c>
      <c r="V60" s="389" t="s">
        <v>574</v>
      </c>
      <c r="W60" s="389" t="s">
        <v>574</v>
      </c>
      <c r="X60" s="389" t="s">
        <v>574</v>
      </c>
      <c r="Y60" s="389">
        <f t="shared" ref="Y60" si="176">SUM(J60:L60)</f>
        <v>0.33329999999999999</v>
      </c>
      <c r="Z60" s="389">
        <f t="shared" ref="Z60" si="177">SUM(J61:L61)</f>
        <v>0.33329999999999999</v>
      </c>
      <c r="AA60" s="389">
        <f t="shared" ref="AA60" si="178">SUM(J61:L61)/SUM(J60:L60)</f>
        <v>1</v>
      </c>
      <c r="AB60" s="389">
        <f t="shared" ref="AB60" si="179">SUM(M60:O60)</f>
        <v>0.33329999999999999</v>
      </c>
      <c r="AC60" s="389">
        <f t="shared" ref="AC60" si="180">SUM(M61:O61)</f>
        <v>0.33329999999999999</v>
      </c>
      <c r="AD60" s="389">
        <f t="shared" ref="AD60" si="181">SUM(M61:O61)/SUM(M60:O60)</f>
        <v>1</v>
      </c>
      <c r="AE60" s="389">
        <f t="shared" ref="AE60" si="182">SUM(P60:R60)</f>
        <v>0.33339999999999997</v>
      </c>
      <c r="AF60" s="389">
        <f t="shared" ref="AF60" si="183">SUM(P61:R61)</f>
        <v>0.33339999999999997</v>
      </c>
      <c r="AG60" s="389">
        <f t="shared" ref="AG60" si="184">SUM(P61:R61)/SUM(P60:R60)</f>
        <v>1</v>
      </c>
      <c r="AH60" s="390">
        <f>SUM(G60:R60)</f>
        <v>1</v>
      </c>
      <c r="AI60" s="390">
        <f>SUM(G61:R61)</f>
        <v>1</v>
      </c>
      <c r="AJ60" s="389">
        <f>+AI60/AH60</f>
        <v>1</v>
      </c>
    </row>
    <row r="61" spans="2:36" s="115" customFormat="1" ht="48.75" customHeight="1" x14ac:dyDescent="0.25">
      <c r="B61" s="392"/>
      <c r="C61" s="392"/>
      <c r="D61" s="391"/>
      <c r="E61" s="391"/>
      <c r="F61" s="113" t="s">
        <v>502</v>
      </c>
      <c r="G61" s="198">
        <v>0</v>
      </c>
      <c r="H61" s="198">
        <v>0</v>
      </c>
      <c r="I61" s="202">
        <v>0</v>
      </c>
      <c r="J61" s="200">
        <v>0.33329999999999999</v>
      </c>
      <c r="K61" s="202">
        <v>0</v>
      </c>
      <c r="L61" s="200">
        <v>0</v>
      </c>
      <c r="M61" s="200">
        <v>0.33329999999999999</v>
      </c>
      <c r="N61" s="202">
        <v>0</v>
      </c>
      <c r="O61" s="202">
        <v>0</v>
      </c>
      <c r="P61" s="200">
        <v>0.33339999999999997</v>
      </c>
      <c r="Q61" s="202">
        <v>0</v>
      </c>
      <c r="R61" s="202">
        <v>0</v>
      </c>
      <c r="S61" s="143">
        <f t="shared" si="175"/>
        <v>1</v>
      </c>
      <c r="T61" s="391"/>
      <c r="U61" s="391"/>
      <c r="V61" s="389"/>
      <c r="W61" s="389"/>
      <c r="X61" s="389"/>
      <c r="Y61" s="389"/>
      <c r="Z61" s="389"/>
      <c r="AA61" s="389"/>
      <c r="AB61" s="389"/>
      <c r="AC61" s="389"/>
      <c r="AD61" s="389"/>
      <c r="AE61" s="389"/>
      <c r="AF61" s="389"/>
      <c r="AG61" s="389"/>
      <c r="AH61" s="390"/>
      <c r="AI61" s="390"/>
      <c r="AJ61" s="389"/>
    </row>
    <row r="62" spans="2:36" s="115" customFormat="1" ht="48.75" customHeight="1" x14ac:dyDescent="0.25">
      <c r="B62" s="392"/>
      <c r="C62" s="392"/>
      <c r="D62" s="391"/>
      <c r="E62" s="391"/>
      <c r="F62" s="113" t="s">
        <v>503</v>
      </c>
      <c r="G62" s="259">
        <v>0</v>
      </c>
      <c r="H62" s="259">
        <v>0</v>
      </c>
      <c r="I62" s="259">
        <v>0</v>
      </c>
      <c r="J62" s="262">
        <f t="shared" ref="J62" si="185">+J61/J60</f>
        <v>1</v>
      </c>
      <c r="K62" s="259">
        <v>0</v>
      </c>
      <c r="L62" s="259">
        <v>0</v>
      </c>
      <c r="M62" s="262">
        <f t="shared" ref="M62:S62" si="186">+M61/M60</f>
        <v>1</v>
      </c>
      <c r="N62" s="259">
        <v>0</v>
      </c>
      <c r="O62" s="259">
        <v>0</v>
      </c>
      <c r="P62" s="262">
        <f t="shared" si="186"/>
        <v>1</v>
      </c>
      <c r="Q62" s="259">
        <v>0</v>
      </c>
      <c r="R62" s="259">
        <v>0</v>
      </c>
      <c r="S62" s="261">
        <f t="shared" si="186"/>
        <v>1</v>
      </c>
      <c r="T62" s="391"/>
      <c r="U62" s="391"/>
      <c r="V62" s="389"/>
      <c r="W62" s="389"/>
      <c r="X62" s="389"/>
      <c r="Y62" s="389"/>
      <c r="Z62" s="389"/>
      <c r="AA62" s="389"/>
      <c r="AB62" s="389"/>
      <c r="AC62" s="389"/>
      <c r="AD62" s="389"/>
      <c r="AE62" s="389"/>
      <c r="AF62" s="389"/>
      <c r="AG62" s="389"/>
      <c r="AH62" s="390"/>
      <c r="AI62" s="390"/>
      <c r="AJ62" s="389"/>
    </row>
    <row r="63" spans="2:36" s="116" customFormat="1" ht="60" customHeight="1" x14ac:dyDescent="0.25">
      <c r="B63" s="392"/>
      <c r="C63" s="392"/>
      <c r="D63" s="391"/>
      <c r="E63" s="391"/>
      <c r="F63" s="113" t="s">
        <v>504</v>
      </c>
      <c r="G63" s="247" t="s">
        <v>508</v>
      </c>
      <c r="H63" s="247" t="s">
        <v>508</v>
      </c>
      <c r="I63" s="263" t="s">
        <v>508</v>
      </c>
      <c r="J63" s="195" t="s">
        <v>575</v>
      </c>
      <c r="K63" s="263" t="s">
        <v>508</v>
      </c>
      <c r="L63" s="263" t="s">
        <v>508</v>
      </c>
      <c r="M63" s="195" t="s">
        <v>576</v>
      </c>
      <c r="N63" s="263" t="s">
        <v>508</v>
      </c>
      <c r="O63" s="263" t="s">
        <v>508</v>
      </c>
      <c r="P63" s="195" t="s">
        <v>577</v>
      </c>
      <c r="Q63" s="263" t="s">
        <v>508</v>
      </c>
      <c r="R63" s="263" t="s">
        <v>508</v>
      </c>
      <c r="S63" s="143" t="s">
        <v>508</v>
      </c>
      <c r="T63" s="391"/>
      <c r="U63" s="391"/>
      <c r="V63" s="389"/>
      <c r="W63" s="389"/>
      <c r="X63" s="389"/>
      <c r="Y63" s="389"/>
      <c r="Z63" s="389"/>
      <c r="AA63" s="389"/>
      <c r="AB63" s="389"/>
      <c r="AC63" s="389"/>
      <c r="AD63" s="389"/>
      <c r="AE63" s="389"/>
      <c r="AF63" s="389"/>
      <c r="AG63" s="389"/>
      <c r="AH63" s="390"/>
      <c r="AI63" s="390"/>
      <c r="AJ63" s="389"/>
    </row>
    <row r="64" spans="2:36" s="115" customFormat="1" ht="48.75" customHeight="1" x14ac:dyDescent="0.25">
      <c r="B64" s="392" t="s">
        <v>578</v>
      </c>
      <c r="C64" s="392" t="s">
        <v>579</v>
      </c>
      <c r="D64" s="391" t="s">
        <v>580</v>
      </c>
      <c r="E64" s="391">
        <v>15</v>
      </c>
      <c r="F64" s="113" t="s">
        <v>499</v>
      </c>
      <c r="G64" s="259">
        <v>0</v>
      </c>
      <c r="H64" s="259">
        <v>0</v>
      </c>
      <c r="I64" s="264">
        <v>0</v>
      </c>
      <c r="J64" s="264">
        <v>0.3</v>
      </c>
      <c r="K64" s="264">
        <v>0</v>
      </c>
      <c r="L64" s="264">
        <v>0</v>
      </c>
      <c r="M64" s="264">
        <v>0.35</v>
      </c>
      <c r="N64" s="264">
        <v>0</v>
      </c>
      <c r="O64" s="264">
        <v>0</v>
      </c>
      <c r="P64" s="264">
        <v>0.35</v>
      </c>
      <c r="Q64" s="264">
        <v>0</v>
      </c>
      <c r="R64" s="264">
        <v>0</v>
      </c>
      <c r="S64" s="261">
        <f t="shared" ref="S64:S65" si="187">SUM(G64:R64)</f>
        <v>0.99999999999999989</v>
      </c>
      <c r="T64" s="391" t="s">
        <v>581</v>
      </c>
      <c r="U64" s="391" t="s">
        <v>582</v>
      </c>
      <c r="V64" s="389" t="s">
        <v>574</v>
      </c>
      <c r="W64" s="389" t="s">
        <v>574</v>
      </c>
      <c r="X64" s="389" t="s">
        <v>574</v>
      </c>
      <c r="Y64" s="389">
        <f t="shared" ref="Y64" si="188">SUM(J64:L64)</f>
        <v>0.3</v>
      </c>
      <c r="Z64" s="389">
        <f t="shared" ref="Z64" si="189">SUM(J65:L65)</f>
        <v>0.3</v>
      </c>
      <c r="AA64" s="389">
        <f t="shared" ref="AA64" si="190">SUM(J65:L65)/SUM(J64:L64)</f>
        <v>1</v>
      </c>
      <c r="AB64" s="389">
        <f t="shared" ref="AB64" si="191">SUM(M64:O64)</f>
        <v>0.35</v>
      </c>
      <c r="AC64" s="389">
        <f t="shared" ref="AC64" si="192">SUM(M65:O65)</f>
        <v>0.35</v>
      </c>
      <c r="AD64" s="389">
        <f t="shared" ref="AD64" si="193">SUM(M65:O65)/SUM(M64:O64)</f>
        <v>1</v>
      </c>
      <c r="AE64" s="389">
        <f t="shared" ref="AE64" si="194">SUM(P64:R64)</f>
        <v>0.35</v>
      </c>
      <c r="AF64" s="389">
        <f t="shared" ref="AF64" si="195">SUM(P65:R65)</f>
        <v>0.35</v>
      </c>
      <c r="AG64" s="389">
        <f t="shared" ref="AG64" si="196">SUM(P65:R65)/SUM(P64:R64)</f>
        <v>1</v>
      </c>
      <c r="AH64" s="390">
        <f>SUM(G64:R64)</f>
        <v>0.99999999999999989</v>
      </c>
      <c r="AI64" s="390">
        <f>SUM(G65:R65)</f>
        <v>0.99999999999999989</v>
      </c>
      <c r="AJ64" s="389">
        <f>+AI64/AH64</f>
        <v>1</v>
      </c>
    </row>
    <row r="65" spans="2:36" s="115" customFormat="1" ht="48.75" customHeight="1" x14ac:dyDescent="0.25">
      <c r="B65" s="392"/>
      <c r="C65" s="392"/>
      <c r="D65" s="391"/>
      <c r="E65" s="391"/>
      <c r="F65" s="113" t="s">
        <v>502</v>
      </c>
      <c r="G65" s="198">
        <v>0</v>
      </c>
      <c r="H65" s="198">
        <v>0</v>
      </c>
      <c r="I65" s="201">
        <v>0</v>
      </c>
      <c r="J65" s="201">
        <v>0.15</v>
      </c>
      <c r="K65" s="201">
        <v>0</v>
      </c>
      <c r="L65" s="201">
        <v>0.15</v>
      </c>
      <c r="M65" s="201">
        <v>0.35</v>
      </c>
      <c r="N65" s="201">
        <v>0</v>
      </c>
      <c r="O65" s="201">
        <v>0</v>
      </c>
      <c r="P65" s="201">
        <v>0</v>
      </c>
      <c r="Q65" s="201">
        <v>0.35</v>
      </c>
      <c r="R65" s="201">
        <v>0</v>
      </c>
      <c r="S65" s="143">
        <f t="shared" si="187"/>
        <v>0.99999999999999989</v>
      </c>
      <c r="T65" s="391"/>
      <c r="U65" s="391"/>
      <c r="V65" s="389"/>
      <c r="W65" s="389"/>
      <c r="X65" s="389"/>
      <c r="Y65" s="389"/>
      <c r="Z65" s="389"/>
      <c r="AA65" s="389"/>
      <c r="AB65" s="389"/>
      <c r="AC65" s="389"/>
      <c r="AD65" s="389"/>
      <c r="AE65" s="389"/>
      <c r="AF65" s="389"/>
      <c r="AG65" s="389"/>
      <c r="AH65" s="390"/>
      <c r="AI65" s="390"/>
      <c r="AJ65" s="389"/>
    </row>
    <row r="66" spans="2:36" s="115" customFormat="1" ht="48.75" customHeight="1" x14ac:dyDescent="0.25">
      <c r="B66" s="392"/>
      <c r="C66" s="392"/>
      <c r="D66" s="391"/>
      <c r="E66" s="391"/>
      <c r="F66" s="113" t="s">
        <v>503</v>
      </c>
      <c r="G66" s="259">
        <v>0</v>
      </c>
      <c r="H66" s="259">
        <v>0</v>
      </c>
      <c r="I66" s="259">
        <v>0</v>
      </c>
      <c r="J66" s="262">
        <f t="shared" ref="J66" si="197">+J65/J64</f>
        <v>0.5</v>
      </c>
      <c r="K66" s="259">
        <v>0</v>
      </c>
      <c r="L66" s="259">
        <v>0</v>
      </c>
      <c r="M66" s="262">
        <f t="shared" ref="M66:S66" si="198">+M65/M64</f>
        <v>1</v>
      </c>
      <c r="N66" s="259">
        <v>0</v>
      </c>
      <c r="O66" s="259">
        <v>0</v>
      </c>
      <c r="P66" s="262">
        <f t="shared" si="198"/>
        <v>0</v>
      </c>
      <c r="Q66" s="259">
        <v>0</v>
      </c>
      <c r="R66" s="259">
        <v>0</v>
      </c>
      <c r="S66" s="261">
        <f t="shared" si="198"/>
        <v>1</v>
      </c>
      <c r="T66" s="391"/>
      <c r="U66" s="391"/>
      <c r="V66" s="389"/>
      <c r="W66" s="389"/>
      <c r="X66" s="389"/>
      <c r="Y66" s="389"/>
      <c r="Z66" s="389"/>
      <c r="AA66" s="389"/>
      <c r="AB66" s="389"/>
      <c r="AC66" s="389"/>
      <c r="AD66" s="389"/>
      <c r="AE66" s="389"/>
      <c r="AF66" s="389"/>
      <c r="AG66" s="389"/>
      <c r="AH66" s="390"/>
      <c r="AI66" s="390"/>
      <c r="AJ66" s="389"/>
    </row>
    <row r="67" spans="2:36" s="116" customFormat="1" ht="60" customHeight="1" x14ac:dyDescent="0.25">
      <c r="B67" s="392"/>
      <c r="C67" s="392"/>
      <c r="D67" s="391"/>
      <c r="E67" s="391"/>
      <c r="F67" s="113" t="s">
        <v>504</v>
      </c>
      <c r="G67" s="247" t="s">
        <v>508</v>
      </c>
      <c r="H67" s="247" t="s">
        <v>508</v>
      </c>
      <c r="I67" s="263" t="s">
        <v>508</v>
      </c>
      <c r="J67" s="263" t="s">
        <v>583</v>
      </c>
      <c r="K67" s="263" t="s">
        <v>508</v>
      </c>
      <c r="L67" s="263" t="s">
        <v>508</v>
      </c>
      <c r="M67" s="263" t="s">
        <v>583</v>
      </c>
      <c r="N67" s="263" t="s">
        <v>508</v>
      </c>
      <c r="O67" s="263" t="s">
        <v>508</v>
      </c>
      <c r="P67" s="263" t="s">
        <v>583</v>
      </c>
      <c r="Q67" s="263" t="s">
        <v>508</v>
      </c>
      <c r="R67" s="263" t="s">
        <v>508</v>
      </c>
      <c r="S67" s="143" t="s">
        <v>508</v>
      </c>
      <c r="T67" s="391"/>
      <c r="U67" s="391"/>
      <c r="V67" s="389"/>
      <c r="W67" s="389"/>
      <c r="X67" s="389"/>
      <c r="Y67" s="389"/>
      <c r="Z67" s="389"/>
      <c r="AA67" s="389"/>
      <c r="AB67" s="389"/>
      <c r="AC67" s="389"/>
      <c r="AD67" s="389"/>
      <c r="AE67" s="389"/>
      <c r="AF67" s="389"/>
      <c r="AG67" s="389"/>
      <c r="AH67" s="390"/>
      <c r="AI67" s="390"/>
      <c r="AJ67" s="389"/>
    </row>
    <row r="68" spans="2:36" s="115" customFormat="1" ht="48.75" customHeight="1" x14ac:dyDescent="0.25">
      <c r="B68" s="392" t="s">
        <v>578</v>
      </c>
      <c r="C68" s="392" t="s">
        <v>579</v>
      </c>
      <c r="D68" s="391" t="s">
        <v>584</v>
      </c>
      <c r="E68" s="391">
        <v>16</v>
      </c>
      <c r="F68" s="113" t="s">
        <v>499</v>
      </c>
      <c r="G68" s="259">
        <v>0</v>
      </c>
      <c r="H68" s="259">
        <v>0</v>
      </c>
      <c r="I68" s="264">
        <v>0</v>
      </c>
      <c r="J68" s="264">
        <v>0</v>
      </c>
      <c r="K68" s="264">
        <v>0</v>
      </c>
      <c r="L68" s="264">
        <v>0.1</v>
      </c>
      <c r="M68" s="264">
        <v>0.2</v>
      </c>
      <c r="N68" s="264">
        <v>0.2</v>
      </c>
      <c r="O68" s="264">
        <v>0</v>
      </c>
      <c r="P68" s="264">
        <v>0.1</v>
      </c>
      <c r="Q68" s="264">
        <v>0.2</v>
      </c>
      <c r="R68" s="264">
        <v>0.2</v>
      </c>
      <c r="S68" s="261">
        <f t="shared" ref="S68:S69" si="199">SUM(G68:R68)</f>
        <v>1</v>
      </c>
      <c r="T68" s="391" t="s">
        <v>585</v>
      </c>
      <c r="U68" s="391" t="s">
        <v>586</v>
      </c>
      <c r="V68" s="389" t="s">
        <v>574</v>
      </c>
      <c r="W68" s="389" t="s">
        <v>574</v>
      </c>
      <c r="X68" s="389" t="s">
        <v>574</v>
      </c>
      <c r="Y68" s="389">
        <f t="shared" ref="Y68" si="200">SUM(J68:L68)</f>
        <v>0.1</v>
      </c>
      <c r="Z68" s="389">
        <f t="shared" ref="Z68" si="201">SUM(J69:L69)</f>
        <v>0.1</v>
      </c>
      <c r="AA68" s="389">
        <f t="shared" ref="AA68" si="202">SUM(J69:L69)/SUM(J68:L68)</f>
        <v>1</v>
      </c>
      <c r="AB68" s="389">
        <f t="shared" ref="AB68" si="203">SUM(M68:O68)</f>
        <v>0.4</v>
      </c>
      <c r="AC68" s="389">
        <f t="shared" ref="AC68" si="204">SUM(M69:O69)</f>
        <v>0.4</v>
      </c>
      <c r="AD68" s="389">
        <f t="shared" ref="AD68" si="205">SUM(M69:O69)/SUM(M68:O68)</f>
        <v>1</v>
      </c>
      <c r="AE68" s="389">
        <f t="shared" ref="AE68" si="206">SUM(P68:R68)</f>
        <v>0.5</v>
      </c>
      <c r="AF68" s="389">
        <f t="shared" ref="AF68" si="207">SUM(P69:R69)</f>
        <v>0.5</v>
      </c>
      <c r="AG68" s="389">
        <f t="shared" ref="AG68" si="208">SUM(P69:R69)/SUM(P68:R68)</f>
        <v>1</v>
      </c>
      <c r="AH68" s="390">
        <f>SUM(G68:R68)</f>
        <v>1</v>
      </c>
      <c r="AI68" s="390">
        <f>SUM(G69:R69)</f>
        <v>1</v>
      </c>
      <c r="AJ68" s="389">
        <f>+AI68/AH68</f>
        <v>1</v>
      </c>
    </row>
    <row r="69" spans="2:36" s="115" customFormat="1" ht="48.75" customHeight="1" x14ac:dyDescent="0.25">
      <c r="B69" s="392"/>
      <c r="C69" s="392"/>
      <c r="D69" s="391"/>
      <c r="E69" s="391"/>
      <c r="F69" s="113" t="s">
        <v>502</v>
      </c>
      <c r="G69" s="198">
        <v>0</v>
      </c>
      <c r="H69" s="198">
        <v>0</v>
      </c>
      <c r="I69" s="201">
        <v>0</v>
      </c>
      <c r="J69" s="201">
        <v>0</v>
      </c>
      <c r="K69" s="201">
        <v>0</v>
      </c>
      <c r="L69" s="201">
        <v>0.1</v>
      </c>
      <c r="M69" s="201">
        <v>0.2</v>
      </c>
      <c r="N69" s="201">
        <v>0.2</v>
      </c>
      <c r="O69" s="201">
        <v>0</v>
      </c>
      <c r="P69" s="201">
        <v>0</v>
      </c>
      <c r="Q69" s="201">
        <v>0.2</v>
      </c>
      <c r="R69" s="201">
        <v>0.3</v>
      </c>
      <c r="S69" s="143">
        <f t="shared" si="199"/>
        <v>1</v>
      </c>
      <c r="T69" s="391"/>
      <c r="U69" s="391"/>
      <c r="V69" s="389"/>
      <c r="W69" s="389"/>
      <c r="X69" s="389"/>
      <c r="Y69" s="389"/>
      <c r="Z69" s="389"/>
      <c r="AA69" s="389"/>
      <c r="AB69" s="389"/>
      <c r="AC69" s="389"/>
      <c r="AD69" s="389"/>
      <c r="AE69" s="389"/>
      <c r="AF69" s="389"/>
      <c r="AG69" s="389"/>
      <c r="AH69" s="390"/>
      <c r="AI69" s="390"/>
      <c r="AJ69" s="389"/>
    </row>
    <row r="70" spans="2:36" s="115" customFormat="1" ht="48.75" customHeight="1" x14ac:dyDescent="0.25">
      <c r="B70" s="392"/>
      <c r="C70" s="392"/>
      <c r="D70" s="391"/>
      <c r="E70" s="391"/>
      <c r="F70" s="113" t="s">
        <v>503</v>
      </c>
      <c r="G70" s="259">
        <v>0</v>
      </c>
      <c r="H70" s="259">
        <v>0</v>
      </c>
      <c r="I70" s="259">
        <v>0</v>
      </c>
      <c r="J70" s="259">
        <v>0</v>
      </c>
      <c r="K70" s="259">
        <v>0</v>
      </c>
      <c r="L70" s="262">
        <f t="shared" ref="L70" si="209">+L69/L68</f>
        <v>1</v>
      </c>
      <c r="M70" s="266">
        <v>0.2</v>
      </c>
      <c r="N70" s="266">
        <v>0.2</v>
      </c>
      <c r="O70" s="262">
        <v>0</v>
      </c>
      <c r="P70" s="262">
        <f t="shared" ref="P70:S70" si="210">+P69/P68</f>
        <v>0</v>
      </c>
      <c r="Q70" s="262">
        <f t="shared" si="210"/>
        <v>1</v>
      </c>
      <c r="R70" s="262">
        <f t="shared" si="210"/>
        <v>1.4999999999999998</v>
      </c>
      <c r="S70" s="261">
        <f t="shared" si="210"/>
        <v>1</v>
      </c>
      <c r="T70" s="391"/>
      <c r="U70" s="391"/>
      <c r="V70" s="389"/>
      <c r="W70" s="389"/>
      <c r="X70" s="389"/>
      <c r="Y70" s="389"/>
      <c r="Z70" s="389"/>
      <c r="AA70" s="389"/>
      <c r="AB70" s="389"/>
      <c r="AC70" s="389"/>
      <c r="AD70" s="389"/>
      <c r="AE70" s="389"/>
      <c r="AF70" s="389"/>
      <c r="AG70" s="389"/>
      <c r="AH70" s="390"/>
      <c r="AI70" s="390"/>
      <c r="AJ70" s="389"/>
    </row>
    <row r="71" spans="2:36" s="116" customFormat="1" ht="60" customHeight="1" x14ac:dyDescent="0.25">
      <c r="B71" s="392"/>
      <c r="C71" s="392"/>
      <c r="D71" s="391"/>
      <c r="E71" s="391"/>
      <c r="F71" s="113" t="s">
        <v>504</v>
      </c>
      <c r="G71" s="247" t="s">
        <v>508</v>
      </c>
      <c r="H71" s="247" t="s">
        <v>508</v>
      </c>
      <c r="I71" s="263" t="s">
        <v>508</v>
      </c>
      <c r="J71" s="263" t="s">
        <v>508</v>
      </c>
      <c r="K71" s="263" t="s">
        <v>508</v>
      </c>
      <c r="L71" s="263" t="s">
        <v>587</v>
      </c>
      <c r="M71" s="263" t="s">
        <v>588</v>
      </c>
      <c r="N71" s="263" t="s">
        <v>589</v>
      </c>
      <c r="O71" s="263" t="s">
        <v>508</v>
      </c>
      <c r="P71" s="263" t="s">
        <v>590</v>
      </c>
      <c r="Q71" s="263" t="s">
        <v>591</v>
      </c>
      <c r="R71" s="263" t="s">
        <v>592</v>
      </c>
      <c r="S71" s="143" t="s">
        <v>508</v>
      </c>
      <c r="T71" s="391"/>
      <c r="U71" s="391"/>
      <c r="V71" s="389"/>
      <c r="W71" s="389"/>
      <c r="X71" s="389"/>
      <c r="Y71" s="389"/>
      <c r="Z71" s="389"/>
      <c r="AA71" s="389"/>
      <c r="AB71" s="389"/>
      <c r="AC71" s="389"/>
      <c r="AD71" s="389"/>
      <c r="AE71" s="389"/>
      <c r="AF71" s="389"/>
      <c r="AG71" s="389"/>
      <c r="AH71" s="390"/>
      <c r="AI71" s="390"/>
      <c r="AJ71" s="389"/>
    </row>
    <row r="72" spans="2:36" s="115" customFormat="1" ht="48.75" customHeight="1" x14ac:dyDescent="0.25">
      <c r="B72" s="392" t="s">
        <v>593</v>
      </c>
      <c r="C72" s="392" t="s">
        <v>579</v>
      </c>
      <c r="D72" s="391" t="s">
        <v>594</v>
      </c>
      <c r="E72" s="391">
        <v>17</v>
      </c>
      <c r="F72" s="113" t="s">
        <v>499</v>
      </c>
      <c r="G72" s="259">
        <v>0</v>
      </c>
      <c r="H72" s="259">
        <v>0</v>
      </c>
      <c r="I72" s="261">
        <v>0.05</v>
      </c>
      <c r="J72" s="261">
        <v>0.1</v>
      </c>
      <c r="K72" s="261">
        <v>0.1</v>
      </c>
      <c r="L72" s="261">
        <v>0.1</v>
      </c>
      <c r="M72" s="261">
        <v>0.15</v>
      </c>
      <c r="N72" s="261">
        <v>0.1</v>
      </c>
      <c r="O72" s="261">
        <v>0.15</v>
      </c>
      <c r="P72" s="261">
        <v>0.1</v>
      </c>
      <c r="Q72" s="261">
        <v>0.15</v>
      </c>
      <c r="R72" s="264">
        <v>0</v>
      </c>
      <c r="S72" s="261">
        <f t="shared" ref="S72:S73" si="211">SUM(G72:R72)</f>
        <v>1</v>
      </c>
      <c r="T72" s="391" t="s">
        <v>595</v>
      </c>
      <c r="U72" s="391" t="s">
        <v>596</v>
      </c>
      <c r="V72" s="389">
        <f t="shared" ref="V72" si="212">SUM(G72:I72)</f>
        <v>0.05</v>
      </c>
      <c r="W72" s="389">
        <f t="shared" ref="W72" si="213">SUM(G73:I73)</f>
        <v>0.05</v>
      </c>
      <c r="X72" s="389">
        <f t="shared" ref="X72" si="214">SUM(G73:I73)/SUM(G72:I72)</f>
        <v>1</v>
      </c>
      <c r="Y72" s="389">
        <f t="shared" ref="Y72" si="215">SUM(J72:L72)</f>
        <v>0.30000000000000004</v>
      </c>
      <c r="Z72" s="389">
        <f t="shared" ref="Z72" si="216">SUM(J73:L73)</f>
        <v>0.30000000000000004</v>
      </c>
      <c r="AA72" s="389">
        <f t="shared" ref="AA72" si="217">SUM(J73:L73)/SUM(J72:L72)</f>
        <v>1</v>
      </c>
      <c r="AB72" s="389">
        <f t="shared" ref="AB72" si="218">SUM(M72:O72)</f>
        <v>0.4</v>
      </c>
      <c r="AC72" s="389">
        <f t="shared" ref="AC72" si="219">SUM(M73:O73)</f>
        <v>0.5</v>
      </c>
      <c r="AD72" s="389">
        <f t="shared" ref="AD72" si="220">SUM(M73:O73)/SUM(M72:O72)</f>
        <v>1.25</v>
      </c>
      <c r="AE72" s="389">
        <f t="shared" ref="AE72" si="221">SUM(P72:R72)</f>
        <v>0.25</v>
      </c>
      <c r="AF72" s="389">
        <f t="shared" ref="AF72" si="222">SUM(P73:R73)</f>
        <v>0.15</v>
      </c>
      <c r="AG72" s="389">
        <f t="shared" ref="AG72" si="223">SUM(P73:R73)/SUM(P72:R72)</f>
        <v>0.6</v>
      </c>
      <c r="AH72" s="390">
        <f>SUM(G72:R72)</f>
        <v>1</v>
      </c>
      <c r="AI72" s="390">
        <f>SUM(G73:R73)</f>
        <v>1</v>
      </c>
      <c r="AJ72" s="389">
        <f>+AI72/AH72</f>
        <v>1</v>
      </c>
    </row>
    <row r="73" spans="2:36" s="115" customFormat="1" ht="48.75" customHeight="1" x14ac:dyDescent="0.25">
      <c r="B73" s="392"/>
      <c r="C73" s="392"/>
      <c r="D73" s="391"/>
      <c r="E73" s="391"/>
      <c r="F73" s="113" t="s">
        <v>502</v>
      </c>
      <c r="G73" s="198">
        <v>0</v>
      </c>
      <c r="H73" s="198">
        <v>0</v>
      </c>
      <c r="I73" s="201">
        <v>0.05</v>
      </c>
      <c r="J73" s="201">
        <v>0.1</v>
      </c>
      <c r="K73" s="201">
        <v>0.1</v>
      </c>
      <c r="L73" s="201">
        <v>0.1</v>
      </c>
      <c r="M73" s="201">
        <v>0.02</v>
      </c>
      <c r="N73" s="201">
        <v>0.02</v>
      </c>
      <c r="O73" s="201">
        <v>0.46</v>
      </c>
      <c r="P73" s="201">
        <v>0</v>
      </c>
      <c r="Q73" s="201">
        <v>0.15</v>
      </c>
      <c r="R73" s="201">
        <v>0</v>
      </c>
      <c r="S73" s="143">
        <f t="shared" si="211"/>
        <v>1</v>
      </c>
      <c r="T73" s="391"/>
      <c r="U73" s="391"/>
      <c r="V73" s="389"/>
      <c r="W73" s="389"/>
      <c r="X73" s="389"/>
      <c r="Y73" s="389"/>
      <c r="Z73" s="389"/>
      <c r="AA73" s="389"/>
      <c r="AB73" s="389"/>
      <c r="AC73" s="389"/>
      <c r="AD73" s="389"/>
      <c r="AE73" s="389"/>
      <c r="AF73" s="389"/>
      <c r="AG73" s="389"/>
      <c r="AH73" s="390"/>
      <c r="AI73" s="390"/>
      <c r="AJ73" s="389"/>
    </row>
    <row r="74" spans="2:36" s="115" customFormat="1" ht="48.75" customHeight="1" x14ac:dyDescent="0.25">
      <c r="B74" s="392"/>
      <c r="C74" s="392"/>
      <c r="D74" s="391"/>
      <c r="E74" s="391"/>
      <c r="F74" s="113" t="s">
        <v>503</v>
      </c>
      <c r="G74" s="259">
        <v>0</v>
      </c>
      <c r="H74" s="259">
        <v>0</v>
      </c>
      <c r="I74" s="262">
        <f t="shared" ref="I74:S74" si="224">+I73/I72</f>
        <v>1</v>
      </c>
      <c r="J74" s="262">
        <f t="shared" si="224"/>
        <v>1</v>
      </c>
      <c r="K74" s="262">
        <f t="shared" si="224"/>
        <v>1</v>
      </c>
      <c r="L74" s="262">
        <f t="shared" si="224"/>
        <v>1</v>
      </c>
      <c r="M74" s="262">
        <f t="shared" si="224"/>
        <v>0.13333333333333333</v>
      </c>
      <c r="N74" s="262">
        <f t="shared" si="224"/>
        <v>0.19999999999999998</v>
      </c>
      <c r="O74" s="262">
        <f t="shared" si="224"/>
        <v>3.0666666666666669</v>
      </c>
      <c r="P74" s="262">
        <f t="shared" si="224"/>
        <v>0</v>
      </c>
      <c r="Q74" s="262">
        <f t="shared" si="224"/>
        <v>1</v>
      </c>
      <c r="R74" s="262">
        <v>0</v>
      </c>
      <c r="S74" s="261">
        <f t="shared" si="224"/>
        <v>1</v>
      </c>
      <c r="T74" s="391"/>
      <c r="U74" s="391"/>
      <c r="V74" s="389"/>
      <c r="W74" s="389"/>
      <c r="X74" s="389"/>
      <c r="Y74" s="389"/>
      <c r="Z74" s="389"/>
      <c r="AA74" s="389"/>
      <c r="AB74" s="389"/>
      <c r="AC74" s="389"/>
      <c r="AD74" s="389"/>
      <c r="AE74" s="389"/>
      <c r="AF74" s="389"/>
      <c r="AG74" s="389"/>
      <c r="AH74" s="390"/>
      <c r="AI74" s="390"/>
      <c r="AJ74" s="389"/>
    </row>
    <row r="75" spans="2:36" s="116" customFormat="1" ht="60" customHeight="1" x14ac:dyDescent="0.25">
      <c r="B75" s="392"/>
      <c r="C75" s="392"/>
      <c r="D75" s="391"/>
      <c r="E75" s="391"/>
      <c r="F75" s="113" t="s">
        <v>504</v>
      </c>
      <c r="G75" s="247" t="s">
        <v>508</v>
      </c>
      <c r="H75" s="247" t="s">
        <v>508</v>
      </c>
      <c r="I75" s="201" t="s">
        <v>597</v>
      </c>
      <c r="J75" s="201" t="s">
        <v>598</v>
      </c>
      <c r="K75" s="201" t="s">
        <v>599</v>
      </c>
      <c r="L75" s="201" t="s">
        <v>600</v>
      </c>
      <c r="M75" s="201" t="s">
        <v>601</v>
      </c>
      <c r="N75" s="201" t="s">
        <v>602</v>
      </c>
      <c r="O75" s="201" t="s">
        <v>603</v>
      </c>
      <c r="P75" s="201" t="s">
        <v>604</v>
      </c>
      <c r="Q75" s="201" t="s">
        <v>605</v>
      </c>
      <c r="R75" s="195" t="s">
        <v>508</v>
      </c>
      <c r="S75" s="143" t="s">
        <v>508</v>
      </c>
      <c r="T75" s="391"/>
      <c r="U75" s="391"/>
      <c r="V75" s="389"/>
      <c r="W75" s="389"/>
      <c r="X75" s="389"/>
      <c r="Y75" s="389"/>
      <c r="Z75" s="389"/>
      <c r="AA75" s="389"/>
      <c r="AB75" s="389"/>
      <c r="AC75" s="389"/>
      <c r="AD75" s="389"/>
      <c r="AE75" s="389"/>
      <c r="AF75" s="389"/>
      <c r="AG75" s="389"/>
      <c r="AH75" s="390"/>
      <c r="AI75" s="390"/>
      <c r="AJ75" s="389"/>
    </row>
    <row r="76" spans="2:36" s="115" customFormat="1" ht="48.75" customHeight="1" x14ac:dyDescent="0.25">
      <c r="B76" s="392" t="s">
        <v>606</v>
      </c>
      <c r="C76" s="392" t="s">
        <v>579</v>
      </c>
      <c r="D76" s="391" t="s">
        <v>594</v>
      </c>
      <c r="E76" s="391">
        <v>18</v>
      </c>
      <c r="F76" s="113" t="s">
        <v>499</v>
      </c>
      <c r="G76" s="259">
        <v>0</v>
      </c>
      <c r="H76" s="259">
        <v>0</v>
      </c>
      <c r="I76" s="261">
        <v>0.05</v>
      </c>
      <c r="J76" s="261">
        <v>0.1</v>
      </c>
      <c r="K76" s="261">
        <v>0.1</v>
      </c>
      <c r="L76" s="261">
        <v>0.1</v>
      </c>
      <c r="M76" s="261">
        <v>0.15</v>
      </c>
      <c r="N76" s="261">
        <v>0.1</v>
      </c>
      <c r="O76" s="261">
        <v>0.15</v>
      </c>
      <c r="P76" s="261">
        <v>0.1</v>
      </c>
      <c r="Q76" s="261">
        <v>0.15</v>
      </c>
      <c r="R76" s="264">
        <v>0</v>
      </c>
      <c r="S76" s="261">
        <f t="shared" ref="S76:S77" si="225">SUM(G76:R76)</f>
        <v>1</v>
      </c>
      <c r="T76" s="391" t="s">
        <v>595</v>
      </c>
      <c r="U76" s="391" t="s">
        <v>596</v>
      </c>
      <c r="V76" s="389">
        <f t="shared" ref="V76" si="226">SUM(G76:I76)</f>
        <v>0.05</v>
      </c>
      <c r="W76" s="389">
        <f t="shared" ref="W76" si="227">SUM(G77:I77)</f>
        <v>0.05</v>
      </c>
      <c r="X76" s="389">
        <f t="shared" ref="X76" si="228">SUM(G77:I77)/SUM(G76:I76)</f>
        <v>1</v>
      </c>
      <c r="Y76" s="389">
        <f t="shared" ref="Y76" si="229">SUM(J76:L76)</f>
        <v>0.30000000000000004</v>
      </c>
      <c r="Z76" s="389">
        <f t="shared" ref="Z76" si="230">SUM(J77:L77)</f>
        <v>0.30000000000000004</v>
      </c>
      <c r="AA76" s="389">
        <f t="shared" ref="AA76" si="231">SUM(J77:L77)/SUM(J76:L76)</f>
        <v>1</v>
      </c>
      <c r="AB76" s="389">
        <f t="shared" ref="AB76" si="232">SUM(M76:O76)</f>
        <v>0.4</v>
      </c>
      <c r="AC76" s="389">
        <f t="shared" ref="AC76" si="233">SUM(M77:O77)</f>
        <v>0.5</v>
      </c>
      <c r="AD76" s="389">
        <f t="shared" ref="AD76" si="234">SUM(M77:O77)/SUM(M76:O76)</f>
        <v>1.25</v>
      </c>
      <c r="AE76" s="389">
        <f t="shared" ref="AE76" si="235">SUM(P76:R76)</f>
        <v>0.25</v>
      </c>
      <c r="AF76" s="389">
        <f t="shared" ref="AF76" si="236">SUM(P77:R77)</f>
        <v>0.15</v>
      </c>
      <c r="AG76" s="389">
        <f t="shared" ref="AG76" si="237">SUM(P77:R77)/SUM(P76:R76)</f>
        <v>0.6</v>
      </c>
      <c r="AH76" s="390">
        <f>SUM(G76:R76)</f>
        <v>1</v>
      </c>
      <c r="AI76" s="390">
        <f>SUM(G77:R77)</f>
        <v>1</v>
      </c>
      <c r="AJ76" s="389">
        <f>+AI76/AH76</f>
        <v>1</v>
      </c>
    </row>
    <row r="77" spans="2:36" s="115" customFormat="1" ht="48.75" customHeight="1" x14ac:dyDescent="0.25">
      <c r="B77" s="392"/>
      <c r="C77" s="392"/>
      <c r="D77" s="391"/>
      <c r="E77" s="391"/>
      <c r="F77" s="113" t="s">
        <v>502</v>
      </c>
      <c r="G77" s="198">
        <v>0</v>
      </c>
      <c r="H77" s="198">
        <v>0</v>
      </c>
      <c r="I77" s="201">
        <v>0.05</v>
      </c>
      <c r="J77" s="201">
        <v>0.1</v>
      </c>
      <c r="K77" s="201">
        <v>0.1</v>
      </c>
      <c r="L77" s="201">
        <v>0.1</v>
      </c>
      <c r="M77" s="201">
        <v>0.02</v>
      </c>
      <c r="N77" s="201">
        <v>0.02</v>
      </c>
      <c r="O77" s="201">
        <v>0.46</v>
      </c>
      <c r="P77" s="201">
        <v>0</v>
      </c>
      <c r="Q77" s="201">
        <v>0.15</v>
      </c>
      <c r="R77" s="201">
        <v>0</v>
      </c>
      <c r="S77" s="143">
        <f t="shared" si="225"/>
        <v>1</v>
      </c>
      <c r="T77" s="391"/>
      <c r="U77" s="391"/>
      <c r="V77" s="389"/>
      <c r="W77" s="389"/>
      <c r="X77" s="389"/>
      <c r="Y77" s="389"/>
      <c r="Z77" s="389"/>
      <c r="AA77" s="389"/>
      <c r="AB77" s="389"/>
      <c r="AC77" s="389"/>
      <c r="AD77" s="389"/>
      <c r="AE77" s="389"/>
      <c r="AF77" s="389"/>
      <c r="AG77" s="389"/>
      <c r="AH77" s="390"/>
      <c r="AI77" s="390"/>
      <c r="AJ77" s="389"/>
    </row>
    <row r="78" spans="2:36" s="115" customFormat="1" ht="48.75" customHeight="1" x14ac:dyDescent="0.25">
      <c r="B78" s="392"/>
      <c r="C78" s="392"/>
      <c r="D78" s="391"/>
      <c r="E78" s="391"/>
      <c r="F78" s="113" t="s">
        <v>503</v>
      </c>
      <c r="G78" s="259">
        <v>0</v>
      </c>
      <c r="H78" s="259">
        <v>0</v>
      </c>
      <c r="I78" s="262">
        <f t="shared" ref="I78:S78" si="238">+I77/I76</f>
        <v>1</v>
      </c>
      <c r="J78" s="262">
        <f t="shared" si="238"/>
        <v>1</v>
      </c>
      <c r="K78" s="262">
        <f t="shared" si="238"/>
        <v>1</v>
      </c>
      <c r="L78" s="262">
        <f t="shared" si="238"/>
        <v>1</v>
      </c>
      <c r="M78" s="262">
        <f t="shared" si="238"/>
        <v>0.13333333333333333</v>
      </c>
      <c r="N78" s="262">
        <f t="shared" si="238"/>
        <v>0.19999999999999998</v>
      </c>
      <c r="O78" s="262">
        <f t="shared" si="238"/>
        <v>3.0666666666666669</v>
      </c>
      <c r="P78" s="262">
        <f t="shared" si="238"/>
        <v>0</v>
      </c>
      <c r="Q78" s="262">
        <f t="shared" si="238"/>
        <v>1</v>
      </c>
      <c r="R78" s="262">
        <v>0</v>
      </c>
      <c r="S78" s="261">
        <f t="shared" si="238"/>
        <v>1</v>
      </c>
      <c r="T78" s="391"/>
      <c r="U78" s="391"/>
      <c r="V78" s="389"/>
      <c r="W78" s="389"/>
      <c r="X78" s="389"/>
      <c r="Y78" s="389"/>
      <c r="Z78" s="389"/>
      <c r="AA78" s="389"/>
      <c r="AB78" s="389"/>
      <c r="AC78" s="389"/>
      <c r="AD78" s="389"/>
      <c r="AE78" s="389"/>
      <c r="AF78" s="389"/>
      <c r="AG78" s="389"/>
      <c r="AH78" s="390"/>
      <c r="AI78" s="390"/>
      <c r="AJ78" s="389"/>
    </row>
    <row r="79" spans="2:36" s="116" customFormat="1" ht="60" customHeight="1" x14ac:dyDescent="0.25">
      <c r="B79" s="392"/>
      <c r="C79" s="392"/>
      <c r="D79" s="391"/>
      <c r="E79" s="391"/>
      <c r="F79" s="113" t="s">
        <v>504</v>
      </c>
      <c r="G79" s="247" t="s">
        <v>508</v>
      </c>
      <c r="H79" s="247" t="s">
        <v>508</v>
      </c>
      <c r="I79" s="201" t="s">
        <v>597</v>
      </c>
      <c r="J79" s="201" t="s">
        <v>598</v>
      </c>
      <c r="K79" s="201" t="s">
        <v>599</v>
      </c>
      <c r="L79" s="201" t="s">
        <v>600</v>
      </c>
      <c r="M79" s="201" t="s">
        <v>601</v>
      </c>
      <c r="N79" s="201" t="s">
        <v>602</v>
      </c>
      <c r="O79" s="201" t="s">
        <v>603</v>
      </c>
      <c r="P79" s="201" t="s">
        <v>604</v>
      </c>
      <c r="Q79" s="201" t="s">
        <v>605</v>
      </c>
      <c r="R79" s="195" t="s">
        <v>508</v>
      </c>
      <c r="S79" s="143" t="s">
        <v>508</v>
      </c>
      <c r="T79" s="391"/>
      <c r="U79" s="391"/>
      <c r="V79" s="389"/>
      <c r="W79" s="389"/>
      <c r="X79" s="389"/>
      <c r="Y79" s="389"/>
      <c r="Z79" s="389"/>
      <c r="AA79" s="389"/>
      <c r="AB79" s="389"/>
      <c r="AC79" s="389"/>
      <c r="AD79" s="389"/>
      <c r="AE79" s="389"/>
      <c r="AF79" s="389"/>
      <c r="AG79" s="389"/>
      <c r="AH79" s="390"/>
      <c r="AI79" s="390"/>
      <c r="AJ79" s="389"/>
    </row>
    <row r="80" spans="2:36" s="115" customFormat="1" ht="48.75" customHeight="1" x14ac:dyDescent="0.25">
      <c r="B80" s="392" t="s">
        <v>607</v>
      </c>
      <c r="C80" s="392" t="s">
        <v>608</v>
      </c>
      <c r="D80" s="391" t="s">
        <v>609</v>
      </c>
      <c r="E80" s="391">
        <v>19</v>
      </c>
      <c r="F80" s="113" t="s">
        <v>499</v>
      </c>
      <c r="G80" s="259">
        <v>0</v>
      </c>
      <c r="H80" s="259">
        <v>0</v>
      </c>
      <c r="I80" s="262">
        <v>0</v>
      </c>
      <c r="J80" s="262">
        <v>0</v>
      </c>
      <c r="K80" s="262">
        <v>0</v>
      </c>
      <c r="L80" s="262">
        <v>0.5</v>
      </c>
      <c r="M80" s="262">
        <v>0</v>
      </c>
      <c r="N80" s="262">
        <v>0</v>
      </c>
      <c r="O80" s="262">
        <v>0</v>
      </c>
      <c r="P80" s="262">
        <v>0</v>
      </c>
      <c r="Q80" s="262">
        <v>0</v>
      </c>
      <c r="R80" s="262">
        <v>0.5</v>
      </c>
      <c r="S80" s="261">
        <f t="shared" ref="S80:S81" si="239">SUM(G80:R80)</f>
        <v>1</v>
      </c>
      <c r="T80" s="391" t="s">
        <v>610</v>
      </c>
      <c r="U80" s="391" t="s">
        <v>611</v>
      </c>
      <c r="V80" s="389" t="s">
        <v>574</v>
      </c>
      <c r="W80" s="389" t="s">
        <v>574</v>
      </c>
      <c r="X80" s="389" t="s">
        <v>574</v>
      </c>
      <c r="Y80" s="389">
        <f t="shared" ref="Y80" si="240">SUM(J80:L80)</f>
        <v>0.5</v>
      </c>
      <c r="Z80" s="389">
        <f t="shared" ref="Z80" si="241">SUM(J81:L81)</f>
        <v>0</v>
      </c>
      <c r="AA80" s="389">
        <v>0</v>
      </c>
      <c r="AB80" s="389" t="s">
        <v>574</v>
      </c>
      <c r="AC80" s="389" t="s">
        <v>574</v>
      </c>
      <c r="AD80" s="389" t="s">
        <v>574</v>
      </c>
      <c r="AE80" s="389">
        <f t="shared" ref="AE80" si="242">SUM(P80:R80)</f>
        <v>0.5</v>
      </c>
      <c r="AF80" s="389">
        <f t="shared" ref="AF80" si="243">SUM(P81:R81)</f>
        <v>1</v>
      </c>
      <c r="AG80" s="389">
        <f t="shared" ref="AG80" si="244">SUM(P81:R81)/SUM(P80:R80)</f>
        <v>2</v>
      </c>
      <c r="AH80" s="390">
        <f>SUM(G80:R80)</f>
        <v>1</v>
      </c>
      <c r="AI80" s="390">
        <f>SUM(G81:R81)</f>
        <v>1</v>
      </c>
      <c r="AJ80" s="389">
        <f>+AI80/AH80</f>
        <v>1</v>
      </c>
    </row>
    <row r="81" spans="2:36" s="115" customFormat="1" ht="48.75" customHeight="1" x14ac:dyDescent="0.25">
      <c r="B81" s="392"/>
      <c r="C81" s="392"/>
      <c r="D81" s="391"/>
      <c r="E81" s="391"/>
      <c r="F81" s="113" t="s">
        <v>502</v>
      </c>
      <c r="G81" s="198">
        <v>0</v>
      </c>
      <c r="H81" s="198">
        <v>0</v>
      </c>
      <c r="I81" s="201">
        <v>0</v>
      </c>
      <c r="J81" s="201">
        <v>0</v>
      </c>
      <c r="K81" s="201">
        <v>0</v>
      </c>
      <c r="L81" s="201">
        <v>0</v>
      </c>
      <c r="M81" s="201">
        <v>0</v>
      </c>
      <c r="N81" s="201">
        <v>0</v>
      </c>
      <c r="O81" s="201">
        <v>0</v>
      </c>
      <c r="P81" s="201">
        <v>0</v>
      </c>
      <c r="Q81" s="201">
        <v>0</v>
      </c>
      <c r="R81" s="201">
        <v>1</v>
      </c>
      <c r="S81" s="143">
        <f t="shared" si="239"/>
        <v>1</v>
      </c>
      <c r="T81" s="391"/>
      <c r="U81" s="391"/>
      <c r="V81" s="389"/>
      <c r="W81" s="389"/>
      <c r="X81" s="389"/>
      <c r="Y81" s="389"/>
      <c r="Z81" s="389"/>
      <c r="AA81" s="389"/>
      <c r="AB81" s="389"/>
      <c r="AC81" s="389"/>
      <c r="AD81" s="389"/>
      <c r="AE81" s="389"/>
      <c r="AF81" s="389"/>
      <c r="AG81" s="389"/>
      <c r="AH81" s="390"/>
      <c r="AI81" s="390"/>
      <c r="AJ81" s="389"/>
    </row>
    <row r="82" spans="2:36" s="115" customFormat="1" ht="48.75" customHeight="1" x14ac:dyDescent="0.25">
      <c r="B82" s="392"/>
      <c r="C82" s="392"/>
      <c r="D82" s="391"/>
      <c r="E82" s="391"/>
      <c r="F82" s="113" t="s">
        <v>503</v>
      </c>
      <c r="G82" s="259">
        <v>0</v>
      </c>
      <c r="H82" s="259">
        <v>0</v>
      </c>
      <c r="I82" s="259">
        <v>0</v>
      </c>
      <c r="J82" s="259">
        <v>0</v>
      </c>
      <c r="K82" s="259">
        <v>0</v>
      </c>
      <c r="L82" s="262">
        <f t="shared" ref="L82:S82" si="245">+L81/L80</f>
        <v>0</v>
      </c>
      <c r="M82" s="262">
        <v>0</v>
      </c>
      <c r="N82" s="262">
        <v>0</v>
      </c>
      <c r="O82" s="262">
        <v>0</v>
      </c>
      <c r="P82" s="262">
        <v>0</v>
      </c>
      <c r="Q82" s="262">
        <v>0</v>
      </c>
      <c r="R82" s="262">
        <f t="shared" si="245"/>
        <v>2</v>
      </c>
      <c r="S82" s="261">
        <f t="shared" si="245"/>
        <v>1</v>
      </c>
      <c r="T82" s="391"/>
      <c r="U82" s="391"/>
      <c r="V82" s="389"/>
      <c r="W82" s="389"/>
      <c r="X82" s="389"/>
      <c r="Y82" s="389"/>
      <c r="Z82" s="389"/>
      <c r="AA82" s="389"/>
      <c r="AB82" s="389"/>
      <c r="AC82" s="389"/>
      <c r="AD82" s="389"/>
      <c r="AE82" s="389"/>
      <c r="AF82" s="389"/>
      <c r="AG82" s="389"/>
      <c r="AH82" s="390"/>
      <c r="AI82" s="390"/>
      <c r="AJ82" s="389"/>
    </row>
    <row r="83" spans="2:36" s="116" customFormat="1" ht="60" customHeight="1" x14ac:dyDescent="0.25">
      <c r="B83" s="392"/>
      <c r="C83" s="392"/>
      <c r="D83" s="391"/>
      <c r="E83" s="391"/>
      <c r="F83" s="113" t="s">
        <v>504</v>
      </c>
      <c r="G83" s="247" t="s">
        <v>612</v>
      </c>
      <c r="H83" s="247" t="s">
        <v>612</v>
      </c>
      <c r="I83" s="249" t="s">
        <v>612</v>
      </c>
      <c r="J83" s="249" t="s">
        <v>612</v>
      </c>
      <c r="K83" s="249" t="s">
        <v>612</v>
      </c>
      <c r="L83" s="249" t="s">
        <v>613</v>
      </c>
      <c r="M83" s="249" t="s">
        <v>612</v>
      </c>
      <c r="N83" s="249" t="s">
        <v>612</v>
      </c>
      <c r="O83" s="249" t="s">
        <v>612</v>
      </c>
      <c r="P83" s="249" t="s">
        <v>612</v>
      </c>
      <c r="Q83" s="249" t="s">
        <v>612</v>
      </c>
      <c r="R83" s="249" t="s">
        <v>614</v>
      </c>
      <c r="S83" s="143" t="s">
        <v>508</v>
      </c>
      <c r="T83" s="391"/>
      <c r="U83" s="391"/>
      <c r="V83" s="389"/>
      <c r="W83" s="389"/>
      <c r="X83" s="389"/>
      <c r="Y83" s="389"/>
      <c r="Z83" s="389"/>
      <c r="AA83" s="389"/>
      <c r="AB83" s="389"/>
      <c r="AC83" s="389"/>
      <c r="AD83" s="389"/>
      <c r="AE83" s="389"/>
      <c r="AF83" s="389"/>
      <c r="AG83" s="389"/>
      <c r="AH83" s="390"/>
      <c r="AI83" s="390"/>
      <c r="AJ83" s="389"/>
    </row>
    <row r="84" spans="2:36" s="115" customFormat="1" ht="48.75" customHeight="1" x14ac:dyDescent="0.25">
      <c r="B84" s="392" t="s">
        <v>607</v>
      </c>
      <c r="C84" s="392" t="s">
        <v>608</v>
      </c>
      <c r="D84" s="391" t="s">
        <v>615</v>
      </c>
      <c r="E84" s="391">
        <v>20</v>
      </c>
      <c r="F84" s="113" t="s">
        <v>499</v>
      </c>
      <c r="G84" s="259">
        <v>0</v>
      </c>
      <c r="H84" s="259">
        <v>0</v>
      </c>
      <c r="I84" s="262">
        <v>0.25</v>
      </c>
      <c r="J84" s="262">
        <v>0</v>
      </c>
      <c r="K84" s="262">
        <v>0</v>
      </c>
      <c r="L84" s="262">
        <v>0.25</v>
      </c>
      <c r="M84" s="262">
        <v>0</v>
      </c>
      <c r="N84" s="262">
        <v>0</v>
      </c>
      <c r="O84" s="262">
        <v>0.25</v>
      </c>
      <c r="P84" s="262">
        <v>0</v>
      </c>
      <c r="Q84" s="262">
        <v>0</v>
      </c>
      <c r="R84" s="262">
        <v>0.25</v>
      </c>
      <c r="S84" s="261">
        <f t="shared" ref="S84:S85" si="246">SUM(G84:R84)</f>
        <v>1</v>
      </c>
      <c r="T84" s="391" t="s">
        <v>616</v>
      </c>
      <c r="U84" s="391" t="s">
        <v>617</v>
      </c>
      <c r="V84" s="389">
        <f t="shared" ref="V84" si="247">SUM(G84:I84)</f>
        <v>0.25</v>
      </c>
      <c r="W84" s="389">
        <f t="shared" ref="W84" si="248">SUM(G85:I85)</f>
        <v>0.25</v>
      </c>
      <c r="X84" s="389">
        <f t="shared" ref="X84" si="249">SUM(G85:I85)/SUM(G84:I84)</f>
        <v>1</v>
      </c>
      <c r="Y84" s="389">
        <f t="shared" ref="Y84" si="250">SUM(J84:L84)</f>
        <v>0.25</v>
      </c>
      <c r="Z84" s="389">
        <f t="shared" ref="Z84" si="251">SUM(J85:L85)</f>
        <v>0.25</v>
      </c>
      <c r="AA84" s="389">
        <f t="shared" ref="AA84" si="252">SUM(J85:L85)/SUM(J84:L84)</f>
        <v>1</v>
      </c>
      <c r="AB84" s="389">
        <f t="shared" ref="AB84" si="253">SUM(M84:O84)</f>
        <v>0.25</v>
      </c>
      <c r="AC84" s="389">
        <f t="shared" ref="AC84" si="254">SUM(M85:O85)</f>
        <v>0.25</v>
      </c>
      <c r="AD84" s="389">
        <f t="shared" ref="AD84" si="255">SUM(M85:O85)/SUM(M84:O84)</f>
        <v>1</v>
      </c>
      <c r="AE84" s="389">
        <f t="shared" ref="AE84" si="256">SUM(P84:R84)</f>
        <v>0.25</v>
      </c>
      <c r="AF84" s="389">
        <f t="shared" ref="AF84" si="257">SUM(P85:R85)</f>
        <v>0.25</v>
      </c>
      <c r="AG84" s="389">
        <f t="shared" ref="AG84" si="258">SUM(P85:R85)/SUM(P84:R84)</f>
        <v>1</v>
      </c>
      <c r="AH84" s="390">
        <f>SUM(G84:R84)</f>
        <v>1</v>
      </c>
      <c r="AI84" s="390">
        <f>SUM(G85:R85)</f>
        <v>1</v>
      </c>
      <c r="AJ84" s="389">
        <f>+AI84/AH84</f>
        <v>1</v>
      </c>
    </row>
    <row r="85" spans="2:36" s="115" customFormat="1" ht="48.75" customHeight="1" x14ac:dyDescent="0.25">
      <c r="B85" s="392"/>
      <c r="C85" s="392"/>
      <c r="D85" s="391"/>
      <c r="E85" s="391"/>
      <c r="F85" s="113" t="s">
        <v>502</v>
      </c>
      <c r="G85" s="198">
        <v>0</v>
      </c>
      <c r="H85" s="198">
        <v>0</v>
      </c>
      <c r="I85" s="201">
        <v>0.25</v>
      </c>
      <c r="J85" s="201">
        <v>0</v>
      </c>
      <c r="K85" s="248">
        <v>0</v>
      </c>
      <c r="L85" s="201">
        <v>0.25</v>
      </c>
      <c r="M85" s="201">
        <v>0</v>
      </c>
      <c r="N85" s="201">
        <v>0</v>
      </c>
      <c r="O85" s="201">
        <v>0.25</v>
      </c>
      <c r="P85" s="201">
        <v>0</v>
      </c>
      <c r="Q85" s="201">
        <v>0</v>
      </c>
      <c r="R85" s="201">
        <v>0.25</v>
      </c>
      <c r="S85" s="143">
        <f t="shared" si="246"/>
        <v>1</v>
      </c>
      <c r="T85" s="391"/>
      <c r="U85" s="391"/>
      <c r="V85" s="389"/>
      <c r="W85" s="389"/>
      <c r="X85" s="389"/>
      <c r="Y85" s="389"/>
      <c r="Z85" s="389"/>
      <c r="AA85" s="389"/>
      <c r="AB85" s="389"/>
      <c r="AC85" s="389"/>
      <c r="AD85" s="389"/>
      <c r="AE85" s="389"/>
      <c r="AF85" s="389"/>
      <c r="AG85" s="389"/>
      <c r="AH85" s="390"/>
      <c r="AI85" s="390"/>
      <c r="AJ85" s="389"/>
    </row>
    <row r="86" spans="2:36" s="115" customFormat="1" ht="48.75" customHeight="1" x14ac:dyDescent="0.25">
      <c r="B86" s="392"/>
      <c r="C86" s="392"/>
      <c r="D86" s="391"/>
      <c r="E86" s="391"/>
      <c r="F86" s="113" t="s">
        <v>503</v>
      </c>
      <c r="G86" s="259">
        <v>0</v>
      </c>
      <c r="H86" s="259">
        <v>0</v>
      </c>
      <c r="I86" s="262">
        <f t="shared" ref="I86" si="259">+I85/I84</f>
        <v>1</v>
      </c>
      <c r="J86" s="259">
        <v>0</v>
      </c>
      <c r="K86" s="259">
        <v>0</v>
      </c>
      <c r="L86" s="262">
        <f t="shared" ref="L86:S86" si="260">+L85/L84</f>
        <v>1</v>
      </c>
      <c r="M86" s="262">
        <v>0</v>
      </c>
      <c r="N86" s="262">
        <v>0</v>
      </c>
      <c r="O86" s="262">
        <f t="shared" si="260"/>
        <v>1</v>
      </c>
      <c r="P86" s="262">
        <v>0</v>
      </c>
      <c r="Q86" s="262">
        <v>0</v>
      </c>
      <c r="R86" s="262">
        <f t="shared" si="260"/>
        <v>1</v>
      </c>
      <c r="S86" s="261">
        <f t="shared" si="260"/>
        <v>1</v>
      </c>
      <c r="T86" s="391"/>
      <c r="U86" s="391"/>
      <c r="V86" s="389"/>
      <c r="W86" s="389"/>
      <c r="X86" s="389"/>
      <c r="Y86" s="389"/>
      <c r="Z86" s="389"/>
      <c r="AA86" s="389"/>
      <c r="AB86" s="389"/>
      <c r="AC86" s="389"/>
      <c r="AD86" s="389"/>
      <c r="AE86" s="389"/>
      <c r="AF86" s="389"/>
      <c r="AG86" s="389"/>
      <c r="AH86" s="390"/>
      <c r="AI86" s="390"/>
      <c r="AJ86" s="389"/>
    </row>
    <row r="87" spans="2:36" s="116" customFormat="1" ht="60" customHeight="1" x14ac:dyDescent="0.25">
      <c r="B87" s="392"/>
      <c r="C87" s="392"/>
      <c r="D87" s="391"/>
      <c r="E87" s="391"/>
      <c r="F87" s="113" t="s">
        <v>504</v>
      </c>
      <c r="G87" s="247" t="s">
        <v>612</v>
      </c>
      <c r="H87" s="247" t="s">
        <v>612</v>
      </c>
      <c r="I87" s="249" t="s">
        <v>618</v>
      </c>
      <c r="J87" s="249" t="s">
        <v>612</v>
      </c>
      <c r="K87" s="249" t="s">
        <v>612</v>
      </c>
      <c r="L87" s="249" t="s">
        <v>618</v>
      </c>
      <c r="M87" s="249" t="s">
        <v>612</v>
      </c>
      <c r="N87" s="249" t="s">
        <v>612</v>
      </c>
      <c r="O87" s="249" t="s">
        <v>618</v>
      </c>
      <c r="P87" s="249" t="s">
        <v>612</v>
      </c>
      <c r="Q87" s="249" t="s">
        <v>612</v>
      </c>
      <c r="R87" s="249" t="s">
        <v>619</v>
      </c>
      <c r="S87" s="143" t="s">
        <v>508</v>
      </c>
      <c r="T87" s="391"/>
      <c r="U87" s="391"/>
      <c r="V87" s="389"/>
      <c r="W87" s="389"/>
      <c r="X87" s="389"/>
      <c r="Y87" s="389"/>
      <c r="Z87" s="389"/>
      <c r="AA87" s="389"/>
      <c r="AB87" s="389"/>
      <c r="AC87" s="389"/>
      <c r="AD87" s="389"/>
      <c r="AE87" s="389"/>
      <c r="AF87" s="389"/>
      <c r="AG87" s="389"/>
      <c r="AH87" s="390"/>
      <c r="AI87" s="390"/>
      <c r="AJ87" s="389"/>
    </row>
    <row r="88" spans="2:36" s="115" customFormat="1" ht="48.75" customHeight="1" x14ac:dyDescent="0.25">
      <c r="B88" s="392" t="s">
        <v>607</v>
      </c>
      <c r="C88" s="392" t="s">
        <v>608</v>
      </c>
      <c r="D88" s="391" t="s">
        <v>620</v>
      </c>
      <c r="E88" s="391">
        <v>21</v>
      </c>
      <c r="F88" s="113" t="s">
        <v>499</v>
      </c>
      <c r="G88" s="259">
        <v>0</v>
      </c>
      <c r="H88" s="259">
        <v>0</v>
      </c>
      <c r="I88" s="262">
        <v>0</v>
      </c>
      <c r="J88" s="262">
        <v>0</v>
      </c>
      <c r="K88" s="262">
        <v>0</v>
      </c>
      <c r="L88" s="262">
        <v>0.3</v>
      </c>
      <c r="M88" s="262">
        <v>0</v>
      </c>
      <c r="N88" s="262">
        <v>0</v>
      </c>
      <c r="O88" s="262">
        <v>0</v>
      </c>
      <c r="P88" s="262">
        <v>0</v>
      </c>
      <c r="Q88" s="262">
        <v>0</v>
      </c>
      <c r="R88" s="262">
        <v>0.7</v>
      </c>
      <c r="S88" s="261">
        <f t="shared" ref="S88:S89" si="261">SUM(G88:R88)</f>
        <v>1</v>
      </c>
      <c r="T88" s="391" t="s">
        <v>621</v>
      </c>
      <c r="U88" s="391" t="s">
        <v>622</v>
      </c>
      <c r="V88" s="389" t="s">
        <v>574</v>
      </c>
      <c r="W88" s="389" t="s">
        <v>574</v>
      </c>
      <c r="X88" s="389" t="s">
        <v>574</v>
      </c>
      <c r="Y88" s="389">
        <f t="shared" ref="Y88" si="262">SUM(J88:L88)</f>
        <v>0.3</v>
      </c>
      <c r="Z88" s="389">
        <f t="shared" ref="Z88" si="263">SUM(J89:L89)</f>
        <v>0.1</v>
      </c>
      <c r="AA88" s="389">
        <f t="shared" ref="AA88" si="264">SUM(J89:L89)/SUM(J88:L88)</f>
        <v>0.33333333333333337</v>
      </c>
      <c r="AB88" s="389" t="s">
        <v>574</v>
      </c>
      <c r="AC88" s="389" t="s">
        <v>574</v>
      </c>
      <c r="AD88" s="389" t="s">
        <v>574</v>
      </c>
      <c r="AE88" s="389">
        <f t="shared" ref="AE88" si="265">SUM(P88:R88)</f>
        <v>0.7</v>
      </c>
      <c r="AF88" s="389">
        <f t="shared" ref="AF88" si="266">SUM(P89:R89)</f>
        <v>0.9</v>
      </c>
      <c r="AG88" s="389">
        <f t="shared" ref="AG88" si="267">SUM(P89:R89)/SUM(P88:R88)</f>
        <v>1.2857142857142858</v>
      </c>
      <c r="AH88" s="390">
        <f>SUM(G88:R88)</f>
        <v>1</v>
      </c>
      <c r="AI88" s="390">
        <f>SUM(G89:R89)</f>
        <v>1</v>
      </c>
      <c r="AJ88" s="389">
        <f>+AI88/AH88</f>
        <v>1</v>
      </c>
    </row>
    <row r="89" spans="2:36" s="115" customFormat="1" ht="48.75" customHeight="1" x14ac:dyDescent="0.25">
      <c r="B89" s="392"/>
      <c r="C89" s="392"/>
      <c r="D89" s="391"/>
      <c r="E89" s="391"/>
      <c r="F89" s="113" t="s">
        <v>502</v>
      </c>
      <c r="G89" s="198">
        <v>0</v>
      </c>
      <c r="H89" s="198">
        <v>0</v>
      </c>
      <c r="I89" s="201">
        <v>0</v>
      </c>
      <c r="J89" s="201">
        <v>0</v>
      </c>
      <c r="K89" s="248">
        <v>0</v>
      </c>
      <c r="L89" s="201">
        <v>0.1</v>
      </c>
      <c r="M89" s="201">
        <v>0</v>
      </c>
      <c r="N89" s="201">
        <v>0</v>
      </c>
      <c r="O89" s="198">
        <v>0</v>
      </c>
      <c r="P89" s="198">
        <v>0</v>
      </c>
      <c r="Q89" s="198">
        <v>0</v>
      </c>
      <c r="R89" s="198">
        <v>0.9</v>
      </c>
      <c r="S89" s="143">
        <f t="shared" si="261"/>
        <v>1</v>
      </c>
      <c r="T89" s="391"/>
      <c r="U89" s="391"/>
      <c r="V89" s="389"/>
      <c r="W89" s="389"/>
      <c r="X89" s="389"/>
      <c r="Y89" s="389"/>
      <c r="Z89" s="389"/>
      <c r="AA89" s="389"/>
      <c r="AB89" s="389"/>
      <c r="AC89" s="389"/>
      <c r="AD89" s="389"/>
      <c r="AE89" s="389"/>
      <c r="AF89" s="389"/>
      <c r="AG89" s="389"/>
      <c r="AH89" s="390"/>
      <c r="AI89" s="390"/>
      <c r="AJ89" s="389"/>
    </row>
    <row r="90" spans="2:36" s="115" customFormat="1" ht="48.75" customHeight="1" x14ac:dyDescent="0.25">
      <c r="B90" s="392"/>
      <c r="C90" s="392"/>
      <c r="D90" s="391"/>
      <c r="E90" s="391"/>
      <c r="F90" s="113" t="s">
        <v>503</v>
      </c>
      <c r="G90" s="259">
        <v>0</v>
      </c>
      <c r="H90" s="259">
        <v>0</v>
      </c>
      <c r="I90" s="259">
        <v>0</v>
      </c>
      <c r="J90" s="259">
        <v>0</v>
      </c>
      <c r="K90" s="259">
        <v>0</v>
      </c>
      <c r="L90" s="262">
        <f t="shared" ref="L90:S90" si="268">+L89/L88</f>
        <v>0.33333333333333337</v>
      </c>
      <c r="M90" s="262">
        <v>0</v>
      </c>
      <c r="N90" s="262">
        <v>0</v>
      </c>
      <c r="O90" s="262">
        <v>0</v>
      </c>
      <c r="P90" s="262">
        <v>0</v>
      </c>
      <c r="Q90" s="262">
        <v>0</v>
      </c>
      <c r="R90" s="262">
        <f t="shared" si="268"/>
        <v>1.2857142857142858</v>
      </c>
      <c r="S90" s="261">
        <f t="shared" si="268"/>
        <v>1</v>
      </c>
      <c r="T90" s="391"/>
      <c r="U90" s="391"/>
      <c r="V90" s="389"/>
      <c r="W90" s="389"/>
      <c r="X90" s="389"/>
      <c r="Y90" s="389"/>
      <c r="Z90" s="389"/>
      <c r="AA90" s="389"/>
      <c r="AB90" s="389"/>
      <c r="AC90" s="389"/>
      <c r="AD90" s="389"/>
      <c r="AE90" s="389"/>
      <c r="AF90" s="389"/>
      <c r="AG90" s="389"/>
      <c r="AH90" s="390"/>
      <c r="AI90" s="390"/>
      <c r="AJ90" s="389"/>
    </row>
    <row r="91" spans="2:36" s="116" customFormat="1" ht="60" customHeight="1" x14ac:dyDescent="0.25">
      <c r="B91" s="392"/>
      <c r="C91" s="392"/>
      <c r="D91" s="391"/>
      <c r="E91" s="391"/>
      <c r="F91" s="113" t="s">
        <v>504</v>
      </c>
      <c r="G91" s="247" t="s">
        <v>612</v>
      </c>
      <c r="H91" s="247" t="s">
        <v>612</v>
      </c>
      <c r="I91" s="249" t="s">
        <v>612</v>
      </c>
      <c r="J91" s="249" t="s">
        <v>612</v>
      </c>
      <c r="K91" s="249" t="s">
        <v>612</v>
      </c>
      <c r="L91" s="249" t="s">
        <v>618</v>
      </c>
      <c r="M91" s="249" t="s">
        <v>612</v>
      </c>
      <c r="N91" s="249" t="s">
        <v>612</v>
      </c>
      <c r="O91" s="249" t="s">
        <v>612</v>
      </c>
      <c r="P91" s="249" t="s">
        <v>612</v>
      </c>
      <c r="Q91" s="249" t="s">
        <v>612</v>
      </c>
      <c r="R91" s="249" t="s">
        <v>619</v>
      </c>
      <c r="S91" s="143" t="s">
        <v>508</v>
      </c>
      <c r="T91" s="391"/>
      <c r="U91" s="391"/>
      <c r="V91" s="389"/>
      <c r="W91" s="389"/>
      <c r="X91" s="389"/>
      <c r="Y91" s="389"/>
      <c r="Z91" s="389"/>
      <c r="AA91" s="389"/>
      <c r="AB91" s="389"/>
      <c r="AC91" s="389"/>
      <c r="AD91" s="389"/>
      <c r="AE91" s="389"/>
      <c r="AF91" s="389"/>
      <c r="AG91" s="389"/>
      <c r="AH91" s="390"/>
      <c r="AI91" s="390"/>
      <c r="AJ91" s="389"/>
    </row>
    <row r="92" spans="2:36" s="115" customFormat="1" ht="48.75" customHeight="1" x14ac:dyDescent="0.25">
      <c r="B92" s="392" t="s">
        <v>607</v>
      </c>
      <c r="C92" s="392" t="s">
        <v>608</v>
      </c>
      <c r="D92" s="391" t="s">
        <v>623</v>
      </c>
      <c r="E92" s="391">
        <v>22</v>
      </c>
      <c r="F92" s="113" t="s">
        <v>499</v>
      </c>
      <c r="G92" s="259">
        <v>0</v>
      </c>
      <c r="H92" s="259">
        <v>0</v>
      </c>
      <c r="I92" s="262">
        <v>0</v>
      </c>
      <c r="J92" s="262">
        <v>0</v>
      </c>
      <c r="K92" s="262">
        <v>0</v>
      </c>
      <c r="L92" s="262">
        <v>0.3</v>
      </c>
      <c r="M92" s="262">
        <v>0</v>
      </c>
      <c r="N92" s="262">
        <v>0</v>
      </c>
      <c r="O92" s="262">
        <v>0.3</v>
      </c>
      <c r="P92" s="262">
        <v>0</v>
      </c>
      <c r="Q92" s="262">
        <v>0</v>
      </c>
      <c r="R92" s="262">
        <v>0.4</v>
      </c>
      <c r="S92" s="261">
        <f t="shared" ref="S92:S93" si="269">SUM(G92:R92)</f>
        <v>1</v>
      </c>
      <c r="T92" s="391" t="s">
        <v>624</v>
      </c>
      <c r="U92" s="391" t="s">
        <v>625</v>
      </c>
      <c r="V92" s="389" t="s">
        <v>574</v>
      </c>
      <c r="W92" s="389" t="s">
        <v>574</v>
      </c>
      <c r="X92" s="389" t="s">
        <v>574</v>
      </c>
      <c r="Y92" s="389">
        <f t="shared" ref="Y92" si="270">SUM(J92:L92)</f>
        <v>0.3</v>
      </c>
      <c r="Z92" s="389">
        <f t="shared" ref="Z92" si="271">SUM(J93:L93)</f>
        <v>0.3</v>
      </c>
      <c r="AA92" s="389">
        <f t="shared" ref="AA92" si="272">SUM(J93:L93)/SUM(J92:L92)</f>
        <v>1</v>
      </c>
      <c r="AB92" s="389">
        <f t="shared" ref="AB92" si="273">SUM(M92:O92)</f>
        <v>0.3</v>
      </c>
      <c r="AC92" s="389">
        <f t="shared" ref="AC92" si="274">SUM(M93:O93)</f>
        <v>0.3</v>
      </c>
      <c r="AD92" s="389">
        <f t="shared" ref="AD92" si="275">SUM(M93:O93)/SUM(M92:O92)</f>
        <v>1</v>
      </c>
      <c r="AE92" s="389">
        <f t="shared" ref="AE92" si="276">SUM(P92:R92)</f>
        <v>0.4</v>
      </c>
      <c r="AF92" s="389">
        <f t="shared" ref="AF92" si="277">SUM(P93:R93)</f>
        <v>0.4</v>
      </c>
      <c r="AG92" s="389">
        <f t="shared" ref="AG92" si="278">SUM(P93:R93)/SUM(P92:R92)</f>
        <v>1</v>
      </c>
      <c r="AH92" s="390">
        <f>SUM(G92:R92)</f>
        <v>1</v>
      </c>
      <c r="AI92" s="390">
        <f>SUM(G93:R93)</f>
        <v>1</v>
      </c>
      <c r="AJ92" s="389">
        <f>+AI92/AH92</f>
        <v>1</v>
      </c>
    </row>
    <row r="93" spans="2:36" s="115" customFormat="1" ht="48.75" customHeight="1" x14ac:dyDescent="0.25">
      <c r="B93" s="392"/>
      <c r="C93" s="392"/>
      <c r="D93" s="391"/>
      <c r="E93" s="391"/>
      <c r="F93" s="113" t="s">
        <v>502</v>
      </c>
      <c r="G93" s="198">
        <v>0</v>
      </c>
      <c r="H93" s="198">
        <v>0</v>
      </c>
      <c r="I93" s="201">
        <v>0</v>
      </c>
      <c r="J93" s="201">
        <v>0</v>
      </c>
      <c r="K93" s="248">
        <v>0</v>
      </c>
      <c r="L93" s="201">
        <v>0.3</v>
      </c>
      <c r="M93" s="248">
        <v>0</v>
      </c>
      <c r="N93" s="248">
        <v>0</v>
      </c>
      <c r="O93" s="201">
        <v>0.3</v>
      </c>
      <c r="P93" s="198">
        <v>0</v>
      </c>
      <c r="Q93" s="198">
        <v>0</v>
      </c>
      <c r="R93" s="198">
        <v>0.4</v>
      </c>
      <c r="S93" s="143">
        <f t="shared" si="269"/>
        <v>1</v>
      </c>
      <c r="T93" s="391"/>
      <c r="U93" s="391"/>
      <c r="V93" s="389"/>
      <c r="W93" s="389"/>
      <c r="X93" s="389"/>
      <c r="Y93" s="389"/>
      <c r="Z93" s="389"/>
      <c r="AA93" s="389"/>
      <c r="AB93" s="389"/>
      <c r="AC93" s="389"/>
      <c r="AD93" s="389"/>
      <c r="AE93" s="389"/>
      <c r="AF93" s="389"/>
      <c r="AG93" s="389"/>
      <c r="AH93" s="390"/>
      <c r="AI93" s="390"/>
      <c r="AJ93" s="389"/>
    </row>
    <row r="94" spans="2:36" s="115" customFormat="1" ht="48.75" customHeight="1" x14ac:dyDescent="0.25">
      <c r="B94" s="392"/>
      <c r="C94" s="392"/>
      <c r="D94" s="391"/>
      <c r="E94" s="391"/>
      <c r="F94" s="113" t="s">
        <v>503</v>
      </c>
      <c r="G94" s="259">
        <v>0</v>
      </c>
      <c r="H94" s="259">
        <v>0</v>
      </c>
      <c r="I94" s="259">
        <v>0</v>
      </c>
      <c r="J94" s="259">
        <v>0</v>
      </c>
      <c r="K94" s="259">
        <v>0</v>
      </c>
      <c r="L94" s="262">
        <f t="shared" ref="L94:S94" si="279">+L93/L92</f>
        <v>1</v>
      </c>
      <c r="M94" s="262">
        <v>0</v>
      </c>
      <c r="N94" s="262">
        <v>0</v>
      </c>
      <c r="O94" s="262">
        <f t="shared" si="279"/>
        <v>1</v>
      </c>
      <c r="P94" s="262">
        <v>0</v>
      </c>
      <c r="Q94" s="262">
        <v>0</v>
      </c>
      <c r="R94" s="262">
        <f t="shared" si="279"/>
        <v>1</v>
      </c>
      <c r="S94" s="261">
        <f t="shared" si="279"/>
        <v>1</v>
      </c>
      <c r="T94" s="391"/>
      <c r="U94" s="391"/>
      <c r="V94" s="389"/>
      <c r="W94" s="389"/>
      <c r="X94" s="389"/>
      <c r="Y94" s="389"/>
      <c r="Z94" s="389"/>
      <c r="AA94" s="389"/>
      <c r="AB94" s="389"/>
      <c r="AC94" s="389"/>
      <c r="AD94" s="389"/>
      <c r="AE94" s="389"/>
      <c r="AF94" s="389"/>
      <c r="AG94" s="389"/>
      <c r="AH94" s="390"/>
      <c r="AI94" s="390"/>
      <c r="AJ94" s="389"/>
    </row>
    <row r="95" spans="2:36" s="116" customFormat="1" ht="60" customHeight="1" x14ac:dyDescent="0.25">
      <c r="B95" s="392"/>
      <c r="C95" s="392"/>
      <c r="D95" s="391"/>
      <c r="E95" s="391"/>
      <c r="F95" s="113" t="s">
        <v>504</v>
      </c>
      <c r="G95" s="247" t="s">
        <v>612</v>
      </c>
      <c r="H95" s="247" t="s">
        <v>612</v>
      </c>
      <c r="I95" s="249" t="s">
        <v>612</v>
      </c>
      <c r="J95" s="249" t="s">
        <v>612</v>
      </c>
      <c r="K95" s="249" t="s">
        <v>612</v>
      </c>
      <c r="L95" s="249" t="s">
        <v>618</v>
      </c>
      <c r="M95" s="249" t="s">
        <v>612</v>
      </c>
      <c r="N95" s="249" t="s">
        <v>612</v>
      </c>
      <c r="O95" s="249" t="s">
        <v>618</v>
      </c>
      <c r="P95" s="249" t="s">
        <v>612</v>
      </c>
      <c r="Q95" s="249" t="s">
        <v>612</v>
      </c>
      <c r="R95" s="249" t="s">
        <v>626</v>
      </c>
      <c r="S95" s="143" t="s">
        <v>508</v>
      </c>
      <c r="T95" s="391"/>
      <c r="U95" s="391"/>
      <c r="V95" s="389"/>
      <c r="W95" s="389"/>
      <c r="X95" s="389"/>
      <c r="Y95" s="389"/>
      <c r="Z95" s="389"/>
      <c r="AA95" s="389"/>
      <c r="AB95" s="389"/>
      <c r="AC95" s="389"/>
      <c r="AD95" s="389"/>
      <c r="AE95" s="389"/>
      <c r="AF95" s="389"/>
      <c r="AG95" s="389"/>
      <c r="AH95" s="390"/>
      <c r="AI95" s="390"/>
      <c r="AJ95" s="389"/>
    </row>
    <row r="96" spans="2:36" s="115" customFormat="1" ht="48.75" customHeight="1" x14ac:dyDescent="0.25">
      <c r="B96" s="392" t="s">
        <v>607</v>
      </c>
      <c r="C96" s="392" t="s">
        <v>608</v>
      </c>
      <c r="D96" s="391" t="s">
        <v>627</v>
      </c>
      <c r="E96" s="391">
        <v>23</v>
      </c>
      <c r="F96" s="113" t="s">
        <v>499</v>
      </c>
      <c r="G96" s="259">
        <v>0</v>
      </c>
      <c r="H96" s="259">
        <v>0</v>
      </c>
      <c r="I96" s="262">
        <v>0.25</v>
      </c>
      <c r="J96" s="262">
        <v>0</v>
      </c>
      <c r="K96" s="262">
        <v>0</v>
      </c>
      <c r="L96" s="262">
        <v>0.25</v>
      </c>
      <c r="M96" s="262">
        <v>0</v>
      </c>
      <c r="N96" s="262">
        <v>0</v>
      </c>
      <c r="O96" s="262">
        <v>0.25</v>
      </c>
      <c r="P96" s="262">
        <v>0</v>
      </c>
      <c r="Q96" s="262">
        <v>0</v>
      </c>
      <c r="R96" s="262">
        <v>0.25</v>
      </c>
      <c r="S96" s="261">
        <f t="shared" ref="S96:S97" si="280">SUM(G96:R96)</f>
        <v>1</v>
      </c>
      <c r="T96" s="391" t="s">
        <v>628</v>
      </c>
      <c r="U96" s="391" t="s">
        <v>629</v>
      </c>
      <c r="V96" s="389">
        <f t="shared" ref="V96" si="281">SUM(G96:I96)</f>
        <v>0.25</v>
      </c>
      <c r="W96" s="389">
        <f t="shared" ref="W96" si="282">SUM(G97:I97)</f>
        <v>0.25</v>
      </c>
      <c r="X96" s="389">
        <f t="shared" ref="X96" si="283">SUM(G97:I97)/SUM(G96:I96)</f>
        <v>1</v>
      </c>
      <c r="Y96" s="389">
        <f t="shared" ref="Y96" si="284">SUM(J96:L96)</f>
        <v>0.25</v>
      </c>
      <c r="Z96" s="389">
        <f t="shared" ref="Z96" si="285">SUM(J97:L97)</f>
        <v>0.25</v>
      </c>
      <c r="AA96" s="389">
        <f t="shared" ref="AA96" si="286">SUM(J97:L97)/SUM(J96:L96)</f>
        <v>1</v>
      </c>
      <c r="AB96" s="389">
        <f t="shared" ref="AB96" si="287">SUM(M96:O96)</f>
        <v>0.25</v>
      </c>
      <c r="AC96" s="389">
        <f t="shared" ref="AC96" si="288">SUM(M97:O97)</f>
        <v>0.25</v>
      </c>
      <c r="AD96" s="389">
        <f t="shared" ref="AD96" si="289">SUM(M97:O97)/SUM(M96:O96)</f>
        <v>1</v>
      </c>
      <c r="AE96" s="389">
        <f t="shared" ref="AE96" si="290">SUM(P96:R96)</f>
        <v>0.25</v>
      </c>
      <c r="AF96" s="389">
        <f t="shared" ref="AF96" si="291">SUM(P97:R97)</f>
        <v>0.25</v>
      </c>
      <c r="AG96" s="389">
        <f t="shared" ref="AG96" si="292">SUM(P97:R97)/SUM(P96:R96)</f>
        <v>1</v>
      </c>
      <c r="AH96" s="390">
        <f>SUM(G96:R96)</f>
        <v>1</v>
      </c>
      <c r="AI96" s="390">
        <f>SUM(G97:R97)</f>
        <v>1</v>
      </c>
      <c r="AJ96" s="389">
        <f>+AI96/AH96</f>
        <v>1</v>
      </c>
    </row>
    <row r="97" spans="2:36" s="115" customFormat="1" ht="48.75" customHeight="1" x14ac:dyDescent="0.25">
      <c r="B97" s="392"/>
      <c r="C97" s="392"/>
      <c r="D97" s="391"/>
      <c r="E97" s="391"/>
      <c r="F97" s="113" t="s">
        <v>502</v>
      </c>
      <c r="G97" s="198">
        <v>0</v>
      </c>
      <c r="H97" s="198">
        <v>0</v>
      </c>
      <c r="I97" s="201">
        <v>0.25</v>
      </c>
      <c r="J97" s="201">
        <v>0</v>
      </c>
      <c r="K97" s="248">
        <v>0</v>
      </c>
      <c r="L97" s="201">
        <v>0.25</v>
      </c>
      <c r="M97" s="248">
        <v>0</v>
      </c>
      <c r="N97" s="248">
        <v>0</v>
      </c>
      <c r="O97" s="201">
        <v>0.25</v>
      </c>
      <c r="P97" s="198">
        <v>0</v>
      </c>
      <c r="Q97" s="198">
        <v>0</v>
      </c>
      <c r="R97" s="201">
        <v>0.25</v>
      </c>
      <c r="S97" s="143">
        <f t="shared" si="280"/>
        <v>1</v>
      </c>
      <c r="T97" s="391"/>
      <c r="U97" s="391"/>
      <c r="V97" s="389"/>
      <c r="W97" s="389"/>
      <c r="X97" s="389"/>
      <c r="Y97" s="389"/>
      <c r="Z97" s="389"/>
      <c r="AA97" s="389"/>
      <c r="AB97" s="389"/>
      <c r="AC97" s="389"/>
      <c r="AD97" s="389"/>
      <c r="AE97" s="389"/>
      <c r="AF97" s="389"/>
      <c r="AG97" s="389"/>
      <c r="AH97" s="390"/>
      <c r="AI97" s="390"/>
      <c r="AJ97" s="389"/>
    </row>
    <row r="98" spans="2:36" s="115" customFormat="1" ht="48.75" customHeight="1" x14ac:dyDescent="0.25">
      <c r="B98" s="392"/>
      <c r="C98" s="392"/>
      <c r="D98" s="391"/>
      <c r="E98" s="391"/>
      <c r="F98" s="113" t="s">
        <v>503</v>
      </c>
      <c r="G98" s="259">
        <v>0</v>
      </c>
      <c r="H98" s="259">
        <v>0</v>
      </c>
      <c r="I98" s="262">
        <f t="shared" ref="I98" si="293">+I97/I96</f>
        <v>1</v>
      </c>
      <c r="J98" s="259">
        <v>0</v>
      </c>
      <c r="K98" s="259">
        <v>0</v>
      </c>
      <c r="L98" s="262">
        <f t="shared" ref="L98:S98" si="294">+L97/L96</f>
        <v>1</v>
      </c>
      <c r="M98" s="262">
        <v>0</v>
      </c>
      <c r="N98" s="262">
        <v>0</v>
      </c>
      <c r="O98" s="262">
        <f t="shared" si="294"/>
        <v>1</v>
      </c>
      <c r="P98" s="262">
        <v>0</v>
      </c>
      <c r="Q98" s="262">
        <v>0</v>
      </c>
      <c r="R98" s="262">
        <f t="shared" si="294"/>
        <v>1</v>
      </c>
      <c r="S98" s="261">
        <f t="shared" si="294"/>
        <v>1</v>
      </c>
      <c r="T98" s="391"/>
      <c r="U98" s="391"/>
      <c r="V98" s="389"/>
      <c r="W98" s="389"/>
      <c r="X98" s="389"/>
      <c r="Y98" s="389"/>
      <c r="Z98" s="389"/>
      <c r="AA98" s="389"/>
      <c r="AB98" s="389"/>
      <c r="AC98" s="389"/>
      <c r="AD98" s="389"/>
      <c r="AE98" s="389"/>
      <c r="AF98" s="389"/>
      <c r="AG98" s="389"/>
      <c r="AH98" s="390"/>
      <c r="AI98" s="390"/>
      <c r="AJ98" s="389"/>
    </row>
    <row r="99" spans="2:36" s="116" customFormat="1" ht="60" customHeight="1" x14ac:dyDescent="0.25">
      <c r="B99" s="392"/>
      <c r="C99" s="392"/>
      <c r="D99" s="391"/>
      <c r="E99" s="391"/>
      <c r="F99" s="113" t="s">
        <v>504</v>
      </c>
      <c r="G99" s="247" t="s">
        <v>612</v>
      </c>
      <c r="H99" s="247" t="s">
        <v>612</v>
      </c>
      <c r="I99" s="249" t="s">
        <v>618</v>
      </c>
      <c r="J99" s="249" t="s">
        <v>612</v>
      </c>
      <c r="K99" s="249" t="s">
        <v>612</v>
      </c>
      <c r="L99" s="249" t="s">
        <v>618</v>
      </c>
      <c r="M99" s="249" t="s">
        <v>612</v>
      </c>
      <c r="N99" s="249" t="s">
        <v>612</v>
      </c>
      <c r="O99" s="249" t="s">
        <v>618</v>
      </c>
      <c r="P99" s="249" t="s">
        <v>612</v>
      </c>
      <c r="Q99" s="249" t="s">
        <v>612</v>
      </c>
      <c r="R99" s="249" t="s">
        <v>630</v>
      </c>
      <c r="S99" s="143" t="s">
        <v>508</v>
      </c>
      <c r="T99" s="391"/>
      <c r="U99" s="391"/>
      <c r="V99" s="389"/>
      <c r="W99" s="389"/>
      <c r="X99" s="389"/>
      <c r="Y99" s="389"/>
      <c r="Z99" s="389"/>
      <c r="AA99" s="389"/>
      <c r="AB99" s="389"/>
      <c r="AC99" s="389"/>
      <c r="AD99" s="389"/>
      <c r="AE99" s="389"/>
      <c r="AF99" s="389"/>
      <c r="AG99" s="389"/>
      <c r="AH99" s="390"/>
      <c r="AI99" s="390"/>
      <c r="AJ99" s="389"/>
    </row>
    <row r="100" spans="2:36" s="115" customFormat="1" ht="48.75" customHeight="1" x14ac:dyDescent="0.25">
      <c r="B100" s="392" t="s">
        <v>607</v>
      </c>
      <c r="C100" s="392" t="s">
        <v>608</v>
      </c>
      <c r="D100" s="391" t="s">
        <v>631</v>
      </c>
      <c r="E100" s="391">
        <v>24</v>
      </c>
      <c r="F100" s="113" t="s">
        <v>499</v>
      </c>
      <c r="G100" s="259">
        <v>0</v>
      </c>
      <c r="H100" s="259">
        <v>0</v>
      </c>
      <c r="I100" s="262">
        <v>0.15</v>
      </c>
      <c r="J100" s="262">
        <v>0</v>
      </c>
      <c r="K100" s="262">
        <v>0</v>
      </c>
      <c r="L100" s="262">
        <v>0.3</v>
      </c>
      <c r="M100" s="262">
        <v>0</v>
      </c>
      <c r="N100" s="262">
        <v>0</v>
      </c>
      <c r="O100" s="262">
        <v>0.3</v>
      </c>
      <c r="P100" s="262">
        <v>0</v>
      </c>
      <c r="Q100" s="262">
        <v>0</v>
      </c>
      <c r="R100" s="262">
        <v>0.25</v>
      </c>
      <c r="S100" s="261">
        <f t="shared" ref="S100:S101" si="295">SUM(G100:R100)</f>
        <v>1</v>
      </c>
      <c r="T100" s="391" t="s">
        <v>632</v>
      </c>
      <c r="U100" s="391" t="s">
        <v>633</v>
      </c>
      <c r="V100" s="389">
        <f t="shared" ref="V100" si="296">SUM(G100:I100)</f>
        <v>0.15</v>
      </c>
      <c r="W100" s="389">
        <f t="shared" ref="W100" si="297">SUM(G101:I101)</f>
        <v>0.15</v>
      </c>
      <c r="X100" s="389">
        <f t="shared" ref="X100" si="298">SUM(G101:I101)/SUM(G100:I100)</f>
        <v>1</v>
      </c>
      <c r="Y100" s="389">
        <f t="shared" ref="Y100" si="299">SUM(J100:L100)</f>
        <v>0.3</v>
      </c>
      <c r="Z100" s="389">
        <f t="shared" ref="Z100" si="300">SUM(J101:L101)</f>
        <v>0.3</v>
      </c>
      <c r="AA100" s="389">
        <f t="shared" ref="AA100" si="301">SUM(J101:L101)/SUM(J100:L100)</f>
        <v>1</v>
      </c>
      <c r="AB100" s="389">
        <f t="shared" ref="AB100" si="302">SUM(M100:O100)</f>
        <v>0.3</v>
      </c>
      <c r="AC100" s="389">
        <f t="shared" ref="AC100" si="303">SUM(M101:O101)</f>
        <v>0.37</v>
      </c>
      <c r="AD100" s="389">
        <f t="shared" ref="AD100" si="304">SUM(M101:O101)/SUM(M100:O100)</f>
        <v>1.2333333333333334</v>
      </c>
      <c r="AE100" s="389">
        <f t="shared" ref="AE100" si="305">SUM(P100:R100)</f>
        <v>0.25</v>
      </c>
      <c r="AF100" s="389">
        <f t="shared" ref="AF100" si="306">SUM(P101:R101)</f>
        <v>0.18</v>
      </c>
      <c r="AG100" s="389">
        <f t="shared" ref="AG100" si="307">SUM(P101:R101)/SUM(P100:R100)</f>
        <v>0.72</v>
      </c>
      <c r="AH100" s="390">
        <f>SUM(G100:R100)</f>
        <v>1</v>
      </c>
      <c r="AI100" s="390">
        <f>SUM(G101:R101)</f>
        <v>1</v>
      </c>
      <c r="AJ100" s="389">
        <f>+AI100/AH100</f>
        <v>1</v>
      </c>
    </row>
    <row r="101" spans="2:36" s="115" customFormat="1" ht="48.75" customHeight="1" x14ac:dyDescent="0.25">
      <c r="B101" s="392"/>
      <c r="C101" s="392"/>
      <c r="D101" s="391"/>
      <c r="E101" s="391"/>
      <c r="F101" s="113" t="s">
        <v>502</v>
      </c>
      <c r="G101" s="198">
        <v>0</v>
      </c>
      <c r="H101" s="198">
        <v>0</v>
      </c>
      <c r="I101" s="201">
        <v>0.15</v>
      </c>
      <c r="J101" s="201">
        <v>0</v>
      </c>
      <c r="K101" s="201">
        <v>0</v>
      </c>
      <c r="L101" s="201">
        <v>0.3</v>
      </c>
      <c r="M101" s="201">
        <v>0</v>
      </c>
      <c r="N101" s="201">
        <v>0</v>
      </c>
      <c r="O101" s="201">
        <v>0.37</v>
      </c>
      <c r="P101" s="198">
        <v>0</v>
      </c>
      <c r="Q101" s="198">
        <v>0</v>
      </c>
      <c r="R101" s="198">
        <v>0.18</v>
      </c>
      <c r="S101" s="143">
        <f t="shared" si="295"/>
        <v>1</v>
      </c>
      <c r="T101" s="391"/>
      <c r="U101" s="391"/>
      <c r="V101" s="389"/>
      <c r="W101" s="389"/>
      <c r="X101" s="389"/>
      <c r="Y101" s="389"/>
      <c r="Z101" s="389"/>
      <c r="AA101" s="389"/>
      <c r="AB101" s="389"/>
      <c r="AC101" s="389"/>
      <c r="AD101" s="389"/>
      <c r="AE101" s="389"/>
      <c r="AF101" s="389"/>
      <c r="AG101" s="389"/>
      <c r="AH101" s="390"/>
      <c r="AI101" s="390"/>
      <c r="AJ101" s="389"/>
    </row>
    <row r="102" spans="2:36" s="115" customFormat="1" ht="48.75" customHeight="1" x14ac:dyDescent="0.25">
      <c r="B102" s="392"/>
      <c r="C102" s="392"/>
      <c r="D102" s="391"/>
      <c r="E102" s="391"/>
      <c r="F102" s="113" t="s">
        <v>503</v>
      </c>
      <c r="G102" s="259">
        <v>0</v>
      </c>
      <c r="H102" s="259">
        <v>0</v>
      </c>
      <c r="I102" s="262">
        <f t="shared" ref="I102" si="308">+I101/I100</f>
        <v>1</v>
      </c>
      <c r="J102" s="259">
        <v>0</v>
      </c>
      <c r="K102" s="259">
        <v>0</v>
      </c>
      <c r="L102" s="262">
        <f t="shared" ref="L102:S102" si="309">+L101/L100</f>
        <v>1</v>
      </c>
      <c r="M102" s="262">
        <v>0</v>
      </c>
      <c r="N102" s="262">
        <v>0</v>
      </c>
      <c r="O102" s="262">
        <f t="shared" si="309"/>
        <v>1.2333333333333334</v>
      </c>
      <c r="P102" s="262">
        <v>0</v>
      </c>
      <c r="Q102" s="262">
        <v>0</v>
      </c>
      <c r="R102" s="262">
        <f t="shared" si="309"/>
        <v>0.72</v>
      </c>
      <c r="S102" s="261">
        <f t="shared" si="309"/>
        <v>1</v>
      </c>
      <c r="T102" s="391"/>
      <c r="U102" s="391"/>
      <c r="V102" s="389"/>
      <c r="W102" s="389"/>
      <c r="X102" s="389"/>
      <c r="Y102" s="389"/>
      <c r="Z102" s="389"/>
      <c r="AA102" s="389"/>
      <c r="AB102" s="389"/>
      <c r="AC102" s="389"/>
      <c r="AD102" s="389"/>
      <c r="AE102" s="389"/>
      <c r="AF102" s="389"/>
      <c r="AG102" s="389"/>
      <c r="AH102" s="390"/>
      <c r="AI102" s="390"/>
      <c r="AJ102" s="389"/>
    </row>
    <row r="103" spans="2:36" s="116" customFormat="1" ht="60" customHeight="1" x14ac:dyDescent="0.25">
      <c r="B103" s="392"/>
      <c r="C103" s="392"/>
      <c r="D103" s="391"/>
      <c r="E103" s="391"/>
      <c r="F103" s="113" t="s">
        <v>504</v>
      </c>
      <c r="G103" s="247" t="s">
        <v>612</v>
      </c>
      <c r="H103" s="247" t="s">
        <v>612</v>
      </c>
      <c r="I103" s="249" t="s">
        <v>618</v>
      </c>
      <c r="J103" s="249" t="s">
        <v>612</v>
      </c>
      <c r="K103" s="249" t="s">
        <v>612</v>
      </c>
      <c r="L103" s="249" t="s">
        <v>618</v>
      </c>
      <c r="M103" s="249" t="s">
        <v>612</v>
      </c>
      <c r="N103" s="249" t="s">
        <v>612</v>
      </c>
      <c r="O103" s="249" t="s">
        <v>618</v>
      </c>
      <c r="P103" s="249" t="s">
        <v>612</v>
      </c>
      <c r="Q103" s="249" t="s">
        <v>612</v>
      </c>
      <c r="R103" s="249" t="s">
        <v>634</v>
      </c>
      <c r="S103" s="143" t="s">
        <v>508</v>
      </c>
      <c r="T103" s="391"/>
      <c r="U103" s="391"/>
      <c r="V103" s="389"/>
      <c r="W103" s="389"/>
      <c r="X103" s="389"/>
      <c r="Y103" s="389"/>
      <c r="Z103" s="389"/>
      <c r="AA103" s="389"/>
      <c r="AB103" s="389"/>
      <c r="AC103" s="389"/>
      <c r="AD103" s="389"/>
      <c r="AE103" s="389"/>
      <c r="AF103" s="389"/>
      <c r="AG103" s="389"/>
      <c r="AH103" s="390"/>
      <c r="AI103" s="390"/>
      <c r="AJ103" s="389"/>
    </row>
    <row r="104" spans="2:36" s="115" customFormat="1" ht="48.75" customHeight="1" x14ac:dyDescent="0.25">
      <c r="B104" s="392" t="s">
        <v>607</v>
      </c>
      <c r="C104" s="392" t="s">
        <v>608</v>
      </c>
      <c r="D104" s="391" t="s">
        <v>635</v>
      </c>
      <c r="E104" s="391">
        <v>25</v>
      </c>
      <c r="F104" s="113" t="s">
        <v>499</v>
      </c>
      <c r="G104" s="259">
        <v>0</v>
      </c>
      <c r="H104" s="259">
        <v>0</v>
      </c>
      <c r="I104" s="262">
        <v>0.25</v>
      </c>
      <c r="J104" s="262">
        <v>0</v>
      </c>
      <c r="K104" s="262">
        <v>0</v>
      </c>
      <c r="L104" s="262">
        <v>0.25</v>
      </c>
      <c r="M104" s="262">
        <v>0</v>
      </c>
      <c r="N104" s="262">
        <v>0</v>
      </c>
      <c r="O104" s="262">
        <v>0.25</v>
      </c>
      <c r="P104" s="262">
        <v>0</v>
      </c>
      <c r="Q104" s="262">
        <v>0</v>
      </c>
      <c r="R104" s="262">
        <v>0.25</v>
      </c>
      <c r="S104" s="261">
        <f t="shared" ref="S104:S105" si="310">SUM(G104:R104)</f>
        <v>1</v>
      </c>
      <c r="T104" s="391" t="s">
        <v>636</v>
      </c>
      <c r="U104" s="391" t="s">
        <v>637</v>
      </c>
      <c r="V104" s="389">
        <f t="shared" ref="V104" si="311">SUM(G104:I104)</f>
        <v>0.25</v>
      </c>
      <c r="W104" s="389">
        <f t="shared" ref="W104" si="312">SUM(G105:I105)</f>
        <v>0.25</v>
      </c>
      <c r="X104" s="389">
        <f t="shared" ref="X104" si="313">SUM(G105:I105)/SUM(G104:I104)</f>
        <v>1</v>
      </c>
      <c r="Y104" s="389">
        <f t="shared" ref="Y104" si="314">SUM(J104:L104)</f>
        <v>0.25</v>
      </c>
      <c r="Z104" s="389">
        <f t="shared" ref="Z104" si="315">SUM(J105:L105)</f>
        <v>0.25</v>
      </c>
      <c r="AA104" s="389">
        <f t="shared" ref="AA104" si="316">SUM(J105:L105)/SUM(J104:L104)</f>
        <v>1</v>
      </c>
      <c r="AB104" s="389">
        <f t="shared" ref="AB104" si="317">SUM(M104:O104)</f>
        <v>0.25</v>
      </c>
      <c r="AC104" s="389">
        <f t="shared" ref="AC104" si="318">SUM(M105:O105)</f>
        <v>0.25</v>
      </c>
      <c r="AD104" s="389">
        <f t="shared" ref="AD104" si="319">SUM(M105:O105)/SUM(M104:O104)</f>
        <v>1</v>
      </c>
      <c r="AE104" s="389">
        <f t="shared" ref="AE104" si="320">SUM(P104:R104)</f>
        <v>0.25</v>
      </c>
      <c r="AF104" s="389">
        <f t="shared" ref="AF104" si="321">SUM(P105:R105)</f>
        <v>0.25</v>
      </c>
      <c r="AG104" s="389">
        <f t="shared" ref="AG104" si="322">SUM(P105:R105)/SUM(P104:R104)</f>
        <v>1</v>
      </c>
      <c r="AH104" s="390">
        <f>SUM(G104:R104)</f>
        <v>1</v>
      </c>
      <c r="AI104" s="390">
        <f>SUM(G105:R105)</f>
        <v>1</v>
      </c>
      <c r="AJ104" s="389">
        <f>+AI104/AH104</f>
        <v>1</v>
      </c>
    </row>
    <row r="105" spans="2:36" s="115" customFormat="1" ht="48.75" customHeight="1" x14ac:dyDescent="0.25">
      <c r="B105" s="392"/>
      <c r="C105" s="392"/>
      <c r="D105" s="391"/>
      <c r="E105" s="391"/>
      <c r="F105" s="113" t="s">
        <v>502</v>
      </c>
      <c r="G105" s="198">
        <v>0</v>
      </c>
      <c r="H105" s="198">
        <v>0</v>
      </c>
      <c r="I105" s="201">
        <v>0.25</v>
      </c>
      <c r="J105" s="201">
        <v>0</v>
      </c>
      <c r="K105" s="201">
        <v>0</v>
      </c>
      <c r="L105" s="201">
        <v>0.25</v>
      </c>
      <c r="M105" s="201">
        <v>0</v>
      </c>
      <c r="N105" s="201">
        <v>0</v>
      </c>
      <c r="O105" s="201">
        <v>0.25</v>
      </c>
      <c r="P105" s="198">
        <v>0</v>
      </c>
      <c r="Q105" s="198">
        <v>0</v>
      </c>
      <c r="R105" s="198">
        <v>0.25</v>
      </c>
      <c r="S105" s="143">
        <f t="shared" si="310"/>
        <v>1</v>
      </c>
      <c r="T105" s="391"/>
      <c r="U105" s="391"/>
      <c r="V105" s="389"/>
      <c r="W105" s="389"/>
      <c r="X105" s="389"/>
      <c r="Y105" s="389"/>
      <c r="Z105" s="389"/>
      <c r="AA105" s="389"/>
      <c r="AB105" s="389"/>
      <c r="AC105" s="389"/>
      <c r="AD105" s="389"/>
      <c r="AE105" s="389"/>
      <c r="AF105" s="389"/>
      <c r="AG105" s="389"/>
      <c r="AH105" s="390"/>
      <c r="AI105" s="390"/>
      <c r="AJ105" s="389"/>
    </row>
    <row r="106" spans="2:36" s="115" customFormat="1" ht="48.75" customHeight="1" x14ac:dyDescent="0.25">
      <c r="B106" s="392"/>
      <c r="C106" s="392"/>
      <c r="D106" s="391"/>
      <c r="E106" s="391"/>
      <c r="F106" s="113" t="s">
        <v>503</v>
      </c>
      <c r="G106" s="259">
        <v>0</v>
      </c>
      <c r="H106" s="259">
        <v>0</v>
      </c>
      <c r="I106" s="262">
        <f t="shared" ref="I106" si="323">+I105/I104</f>
        <v>1</v>
      </c>
      <c r="J106" s="259">
        <v>0</v>
      </c>
      <c r="K106" s="259">
        <v>0</v>
      </c>
      <c r="L106" s="262">
        <f t="shared" ref="L106:S106" si="324">+L105/L104</f>
        <v>1</v>
      </c>
      <c r="M106" s="262">
        <v>0</v>
      </c>
      <c r="N106" s="262">
        <v>0</v>
      </c>
      <c r="O106" s="262">
        <f t="shared" si="324"/>
        <v>1</v>
      </c>
      <c r="P106" s="262">
        <v>0</v>
      </c>
      <c r="Q106" s="262">
        <v>0</v>
      </c>
      <c r="R106" s="262">
        <f t="shared" si="324"/>
        <v>1</v>
      </c>
      <c r="S106" s="261">
        <f t="shared" si="324"/>
        <v>1</v>
      </c>
      <c r="T106" s="391"/>
      <c r="U106" s="391"/>
      <c r="V106" s="389"/>
      <c r="W106" s="389"/>
      <c r="X106" s="389"/>
      <c r="Y106" s="389"/>
      <c r="Z106" s="389"/>
      <c r="AA106" s="389"/>
      <c r="AB106" s="389"/>
      <c r="AC106" s="389"/>
      <c r="AD106" s="389"/>
      <c r="AE106" s="389"/>
      <c r="AF106" s="389"/>
      <c r="AG106" s="389"/>
      <c r="AH106" s="390"/>
      <c r="AI106" s="390"/>
      <c r="AJ106" s="389"/>
    </row>
    <row r="107" spans="2:36" s="116" customFormat="1" ht="60" customHeight="1" x14ac:dyDescent="0.25">
      <c r="B107" s="392"/>
      <c r="C107" s="392"/>
      <c r="D107" s="391"/>
      <c r="E107" s="391"/>
      <c r="F107" s="113" t="s">
        <v>504</v>
      </c>
      <c r="G107" s="247" t="s">
        <v>612</v>
      </c>
      <c r="H107" s="247" t="s">
        <v>612</v>
      </c>
      <c r="I107" s="249" t="s">
        <v>618</v>
      </c>
      <c r="J107" s="249" t="s">
        <v>612</v>
      </c>
      <c r="K107" s="249" t="s">
        <v>612</v>
      </c>
      <c r="L107" s="249" t="s">
        <v>618</v>
      </c>
      <c r="M107" s="249" t="s">
        <v>612</v>
      </c>
      <c r="N107" s="249" t="s">
        <v>612</v>
      </c>
      <c r="O107" s="249" t="s">
        <v>618</v>
      </c>
      <c r="P107" s="249" t="s">
        <v>612</v>
      </c>
      <c r="Q107" s="249" t="s">
        <v>612</v>
      </c>
      <c r="R107" s="249" t="s">
        <v>638</v>
      </c>
      <c r="S107" s="143" t="s">
        <v>508</v>
      </c>
      <c r="T107" s="391"/>
      <c r="U107" s="391"/>
      <c r="V107" s="389"/>
      <c r="W107" s="389"/>
      <c r="X107" s="389"/>
      <c r="Y107" s="389"/>
      <c r="Z107" s="389"/>
      <c r="AA107" s="389"/>
      <c r="AB107" s="389"/>
      <c r="AC107" s="389"/>
      <c r="AD107" s="389"/>
      <c r="AE107" s="389"/>
      <c r="AF107" s="389"/>
      <c r="AG107" s="389"/>
      <c r="AH107" s="390"/>
      <c r="AI107" s="390"/>
      <c r="AJ107" s="389"/>
    </row>
    <row r="108" spans="2:36" s="115" customFormat="1" ht="48.75" customHeight="1" x14ac:dyDescent="0.25">
      <c r="B108" s="392" t="s">
        <v>607</v>
      </c>
      <c r="C108" s="392" t="s">
        <v>608</v>
      </c>
      <c r="D108" s="391" t="s">
        <v>639</v>
      </c>
      <c r="E108" s="391">
        <v>26</v>
      </c>
      <c r="F108" s="113" t="s">
        <v>499</v>
      </c>
      <c r="G108" s="259">
        <v>0</v>
      </c>
      <c r="H108" s="259">
        <v>0</v>
      </c>
      <c r="I108" s="262">
        <v>0</v>
      </c>
      <c r="J108" s="262">
        <v>0</v>
      </c>
      <c r="K108" s="262">
        <v>0</v>
      </c>
      <c r="L108" s="262">
        <v>0.3</v>
      </c>
      <c r="M108" s="262">
        <v>0</v>
      </c>
      <c r="N108" s="262">
        <v>0</v>
      </c>
      <c r="O108" s="262">
        <v>0.3</v>
      </c>
      <c r="P108" s="262">
        <v>0</v>
      </c>
      <c r="Q108" s="262">
        <v>0</v>
      </c>
      <c r="R108" s="262">
        <v>0.4</v>
      </c>
      <c r="S108" s="261">
        <f t="shared" ref="S108:S109" si="325">SUM(G108:R108)</f>
        <v>1</v>
      </c>
      <c r="T108" s="391" t="s">
        <v>640</v>
      </c>
      <c r="U108" s="391" t="s">
        <v>641</v>
      </c>
      <c r="V108" s="389" t="s">
        <v>574</v>
      </c>
      <c r="W108" s="389" t="s">
        <v>574</v>
      </c>
      <c r="X108" s="389" t="s">
        <v>574</v>
      </c>
      <c r="Y108" s="389">
        <f t="shared" ref="Y108" si="326">SUM(J108:L108)</f>
        <v>0.3</v>
      </c>
      <c r="Z108" s="389">
        <f t="shared" ref="Z108" si="327">SUM(J109:L109)</f>
        <v>0.3</v>
      </c>
      <c r="AA108" s="389">
        <f t="shared" ref="AA108" si="328">SUM(J109:L109)/SUM(J108:L108)</f>
        <v>1</v>
      </c>
      <c r="AB108" s="389">
        <f t="shared" ref="AB108" si="329">SUM(M108:O108)</f>
        <v>0.3</v>
      </c>
      <c r="AC108" s="389">
        <f t="shared" ref="AC108" si="330">SUM(M109:O109)</f>
        <v>0.3</v>
      </c>
      <c r="AD108" s="389">
        <f t="shared" ref="AD108" si="331">SUM(M109:O109)/SUM(M108:O108)</f>
        <v>1</v>
      </c>
      <c r="AE108" s="389">
        <f t="shared" ref="AE108" si="332">SUM(P108:R108)</f>
        <v>0.4</v>
      </c>
      <c r="AF108" s="389">
        <f t="shared" ref="AF108" si="333">SUM(P109:R109)</f>
        <v>0.4</v>
      </c>
      <c r="AG108" s="389">
        <f t="shared" ref="AG108" si="334">SUM(P109:R109)/SUM(P108:R108)</f>
        <v>1</v>
      </c>
      <c r="AH108" s="390">
        <f>SUM(G108:R108)</f>
        <v>1</v>
      </c>
      <c r="AI108" s="390">
        <f>SUM(G109:R109)</f>
        <v>1</v>
      </c>
      <c r="AJ108" s="389">
        <f>+AI108/AH108</f>
        <v>1</v>
      </c>
    </row>
    <row r="109" spans="2:36" s="115" customFormat="1" ht="48.75" customHeight="1" x14ac:dyDescent="0.25">
      <c r="B109" s="392"/>
      <c r="C109" s="392"/>
      <c r="D109" s="391"/>
      <c r="E109" s="391"/>
      <c r="F109" s="113" t="s">
        <v>502</v>
      </c>
      <c r="G109" s="201">
        <v>0</v>
      </c>
      <c r="H109" s="201">
        <v>0</v>
      </c>
      <c r="I109" s="201">
        <v>0</v>
      </c>
      <c r="J109" s="201">
        <v>0</v>
      </c>
      <c r="K109" s="201">
        <v>0</v>
      </c>
      <c r="L109" s="201">
        <v>0.3</v>
      </c>
      <c r="M109" s="201">
        <v>0</v>
      </c>
      <c r="N109" s="201">
        <v>0</v>
      </c>
      <c r="O109" s="201">
        <v>0.3</v>
      </c>
      <c r="P109" s="198">
        <v>0</v>
      </c>
      <c r="Q109" s="198">
        <v>0</v>
      </c>
      <c r="R109" s="198">
        <v>0.4</v>
      </c>
      <c r="S109" s="143">
        <f t="shared" si="325"/>
        <v>1</v>
      </c>
      <c r="T109" s="391"/>
      <c r="U109" s="391"/>
      <c r="V109" s="389"/>
      <c r="W109" s="389"/>
      <c r="X109" s="389"/>
      <c r="Y109" s="389"/>
      <c r="Z109" s="389"/>
      <c r="AA109" s="389"/>
      <c r="AB109" s="389"/>
      <c r="AC109" s="389"/>
      <c r="AD109" s="389"/>
      <c r="AE109" s="389"/>
      <c r="AF109" s="389"/>
      <c r="AG109" s="389"/>
      <c r="AH109" s="390"/>
      <c r="AI109" s="390"/>
      <c r="AJ109" s="389"/>
    </row>
    <row r="110" spans="2:36" s="115" customFormat="1" ht="48.75" customHeight="1" x14ac:dyDescent="0.25">
      <c r="B110" s="392"/>
      <c r="C110" s="392"/>
      <c r="D110" s="391"/>
      <c r="E110" s="391"/>
      <c r="F110" s="113" t="s">
        <v>503</v>
      </c>
      <c r="G110" s="259">
        <v>0</v>
      </c>
      <c r="H110" s="259">
        <v>0</v>
      </c>
      <c r="I110" s="259">
        <v>0</v>
      </c>
      <c r="J110" s="259">
        <v>0</v>
      </c>
      <c r="K110" s="259">
        <v>0</v>
      </c>
      <c r="L110" s="262">
        <f t="shared" ref="L110:S110" si="335">+L109/L108</f>
        <v>1</v>
      </c>
      <c r="M110" s="262">
        <v>0</v>
      </c>
      <c r="N110" s="262">
        <v>0</v>
      </c>
      <c r="O110" s="262">
        <f t="shared" si="335"/>
        <v>1</v>
      </c>
      <c r="P110" s="262">
        <v>0</v>
      </c>
      <c r="Q110" s="262">
        <v>0</v>
      </c>
      <c r="R110" s="262">
        <f t="shared" si="335"/>
        <v>1</v>
      </c>
      <c r="S110" s="261">
        <f t="shared" si="335"/>
        <v>1</v>
      </c>
      <c r="T110" s="391"/>
      <c r="U110" s="391"/>
      <c r="V110" s="389"/>
      <c r="W110" s="389"/>
      <c r="X110" s="389"/>
      <c r="Y110" s="389"/>
      <c r="Z110" s="389"/>
      <c r="AA110" s="389"/>
      <c r="AB110" s="389"/>
      <c r="AC110" s="389"/>
      <c r="AD110" s="389"/>
      <c r="AE110" s="389"/>
      <c r="AF110" s="389"/>
      <c r="AG110" s="389"/>
      <c r="AH110" s="390"/>
      <c r="AI110" s="390"/>
      <c r="AJ110" s="389"/>
    </row>
    <row r="111" spans="2:36" s="116" customFormat="1" ht="60" customHeight="1" x14ac:dyDescent="0.25">
      <c r="B111" s="392"/>
      <c r="C111" s="392"/>
      <c r="D111" s="391"/>
      <c r="E111" s="391"/>
      <c r="F111" s="113" t="s">
        <v>504</v>
      </c>
      <c r="G111" s="249" t="s">
        <v>612</v>
      </c>
      <c r="H111" s="249" t="s">
        <v>612</v>
      </c>
      <c r="I111" s="249" t="s">
        <v>612</v>
      </c>
      <c r="J111" s="249" t="s">
        <v>612</v>
      </c>
      <c r="K111" s="249" t="s">
        <v>612</v>
      </c>
      <c r="L111" s="249" t="s">
        <v>618</v>
      </c>
      <c r="M111" s="249" t="s">
        <v>612</v>
      </c>
      <c r="N111" s="249" t="s">
        <v>612</v>
      </c>
      <c r="O111" s="249" t="s">
        <v>618</v>
      </c>
      <c r="P111" s="249" t="s">
        <v>612</v>
      </c>
      <c r="Q111" s="249" t="s">
        <v>612</v>
      </c>
      <c r="R111" s="195" t="s">
        <v>642</v>
      </c>
      <c r="S111" s="143" t="s">
        <v>508</v>
      </c>
      <c r="T111" s="391"/>
      <c r="U111" s="391"/>
      <c r="V111" s="389"/>
      <c r="W111" s="389"/>
      <c r="X111" s="389"/>
      <c r="Y111" s="389"/>
      <c r="Z111" s="389"/>
      <c r="AA111" s="389"/>
      <c r="AB111" s="389"/>
      <c r="AC111" s="389"/>
      <c r="AD111" s="389"/>
      <c r="AE111" s="389"/>
      <c r="AF111" s="389"/>
      <c r="AG111" s="389"/>
      <c r="AH111" s="390"/>
      <c r="AI111" s="390"/>
      <c r="AJ111" s="389"/>
    </row>
    <row r="112" spans="2:36" s="115" customFormat="1" ht="48.75" customHeight="1" x14ac:dyDescent="0.25">
      <c r="B112" s="392" t="s">
        <v>643</v>
      </c>
      <c r="C112" s="392" t="s">
        <v>608</v>
      </c>
      <c r="D112" s="391" t="s">
        <v>644</v>
      </c>
      <c r="E112" s="391">
        <v>27</v>
      </c>
      <c r="F112" s="113" t="s">
        <v>499</v>
      </c>
      <c r="G112" s="262">
        <v>0</v>
      </c>
      <c r="H112" s="262">
        <v>0</v>
      </c>
      <c r="I112" s="262">
        <v>0.25</v>
      </c>
      <c r="J112" s="262">
        <v>0</v>
      </c>
      <c r="K112" s="262">
        <v>0</v>
      </c>
      <c r="L112" s="262">
        <v>0.25</v>
      </c>
      <c r="M112" s="262">
        <v>0</v>
      </c>
      <c r="N112" s="262">
        <v>0</v>
      </c>
      <c r="O112" s="262">
        <v>0</v>
      </c>
      <c r="P112" s="262">
        <v>0</v>
      </c>
      <c r="Q112" s="262">
        <v>0</v>
      </c>
      <c r="R112" s="262">
        <v>0.5</v>
      </c>
      <c r="S112" s="261">
        <f t="shared" ref="S112:S113" si="336">SUM(G112:R112)</f>
        <v>1</v>
      </c>
      <c r="T112" s="391" t="s">
        <v>645</v>
      </c>
      <c r="U112" s="391" t="s">
        <v>646</v>
      </c>
      <c r="V112" s="389">
        <f t="shared" ref="V112" si="337">SUM(G112:I112)</f>
        <v>0.25</v>
      </c>
      <c r="W112" s="389">
        <f t="shared" ref="W112" si="338">SUM(G113:I113)</f>
        <v>0.25</v>
      </c>
      <c r="X112" s="389">
        <f t="shared" ref="X112" si="339">SUM(G113:I113)/SUM(G112:I112)</f>
        <v>1</v>
      </c>
      <c r="Y112" s="389">
        <f t="shared" ref="Y112" si="340">SUM(J112:L112)</f>
        <v>0.25</v>
      </c>
      <c r="Z112" s="389">
        <f t="shared" ref="Z112" si="341">SUM(J113:L113)</f>
        <v>0</v>
      </c>
      <c r="AA112" s="389">
        <f t="shared" ref="AA112" si="342">SUM(J113:L113)/SUM(J112:L112)</f>
        <v>0</v>
      </c>
      <c r="AB112" s="389" t="s">
        <v>574</v>
      </c>
      <c r="AC112" s="389" t="s">
        <v>574</v>
      </c>
      <c r="AD112" s="389" t="s">
        <v>574</v>
      </c>
      <c r="AE112" s="389">
        <f t="shared" ref="AE112" si="343">SUM(P112:R112)</f>
        <v>0.5</v>
      </c>
      <c r="AF112" s="389">
        <f t="shared" ref="AF112" si="344">SUM(P113:R113)</f>
        <v>0.75</v>
      </c>
      <c r="AG112" s="389">
        <f t="shared" ref="AG112" si="345">SUM(P113:R113)/SUM(P112:R112)</f>
        <v>1.5</v>
      </c>
      <c r="AH112" s="390">
        <f>SUM(G112:R112)</f>
        <v>1</v>
      </c>
      <c r="AI112" s="390">
        <f>SUM(G113:R113)</f>
        <v>1</v>
      </c>
      <c r="AJ112" s="389">
        <f>+AI112/AH112</f>
        <v>1</v>
      </c>
    </row>
    <row r="113" spans="2:36" s="115" customFormat="1" ht="48.75" customHeight="1" x14ac:dyDescent="0.25">
      <c r="B113" s="392"/>
      <c r="C113" s="392"/>
      <c r="D113" s="391"/>
      <c r="E113" s="391"/>
      <c r="F113" s="113" t="s">
        <v>502</v>
      </c>
      <c r="G113" s="201">
        <v>0</v>
      </c>
      <c r="H113" s="201">
        <v>0</v>
      </c>
      <c r="I113" s="201">
        <v>0.25</v>
      </c>
      <c r="J113" s="201">
        <v>0</v>
      </c>
      <c r="K113" s="201">
        <v>0</v>
      </c>
      <c r="L113" s="201">
        <v>0</v>
      </c>
      <c r="M113" s="201">
        <v>0</v>
      </c>
      <c r="N113" s="201">
        <v>0</v>
      </c>
      <c r="O113" s="201">
        <v>0</v>
      </c>
      <c r="P113" s="198">
        <v>0</v>
      </c>
      <c r="Q113" s="198">
        <v>0</v>
      </c>
      <c r="R113" s="201">
        <v>0.75</v>
      </c>
      <c r="S113" s="143">
        <f t="shared" si="336"/>
        <v>1</v>
      </c>
      <c r="T113" s="391"/>
      <c r="U113" s="391"/>
      <c r="V113" s="389"/>
      <c r="W113" s="389"/>
      <c r="X113" s="389"/>
      <c r="Y113" s="389"/>
      <c r="Z113" s="389"/>
      <c r="AA113" s="389"/>
      <c r="AB113" s="389"/>
      <c r="AC113" s="389"/>
      <c r="AD113" s="389"/>
      <c r="AE113" s="389"/>
      <c r="AF113" s="389"/>
      <c r="AG113" s="389"/>
      <c r="AH113" s="390"/>
      <c r="AI113" s="390"/>
      <c r="AJ113" s="389"/>
    </row>
    <row r="114" spans="2:36" s="115" customFormat="1" ht="48.75" customHeight="1" x14ac:dyDescent="0.25">
      <c r="B114" s="392"/>
      <c r="C114" s="392"/>
      <c r="D114" s="391"/>
      <c r="E114" s="391"/>
      <c r="F114" s="113" t="s">
        <v>503</v>
      </c>
      <c r="G114" s="259">
        <v>0</v>
      </c>
      <c r="H114" s="259">
        <v>0</v>
      </c>
      <c r="I114" s="262">
        <f t="shared" ref="I114" si="346">+I113/I112</f>
        <v>1</v>
      </c>
      <c r="J114" s="259">
        <v>0</v>
      </c>
      <c r="K114" s="259">
        <v>0</v>
      </c>
      <c r="L114" s="262">
        <f t="shared" ref="L114:S114" si="347">+L113/L112</f>
        <v>0</v>
      </c>
      <c r="M114" s="262">
        <v>0</v>
      </c>
      <c r="N114" s="262">
        <v>0</v>
      </c>
      <c r="O114" s="262">
        <v>0</v>
      </c>
      <c r="P114" s="262">
        <v>0</v>
      </c>
      <c r="Q114" s="262">
        <v>0</v>
      </c>
      <c r="R114" s="262">
        <f t="shared" si="347"/>
        <v>1.5</v>
      </c>
      <c r="S114" s="261">
        <f t="shared" si="347"/>
        <v>1</v>
      </c>
      <c r="T114" s="391"/>
      <c r="U114" s="391"/>
      <c r="V114" s="389"/>
      <c r="W114" s="389"/>
      <c r="X114" s="389"/>
      <c r="Y114" s="389"/>
      <c r="Z114" s="389"/>
      <c r="AA114" s="389"/>
      <c r="AB114" s="389"/>
      <c r="AC114" s="389"/>
      <c r="AD114" s="389"/>
      <c r="AE114" s="389"/>
      <c r="AF114" s="389"/>
      <c r="AG114" s="389"/>
      <c r="AH114" s="390"/>
      <c r="AI114" s="390"/>
      <c r="AJ114" s="389"/>
    </row>
    <row r="115" spans="2:36" s="116" customFormat="1" ht="60" customHeight="1" x14ac:dyDescent="0.25">
      <c r="B115" s="392"/>
      <c r="C115" s="392"/>
      <c r="D115" s="391"/>
      <c r="E115" s="391"/>
      <c r="F115" s="113" t="s">
        <v>504</v>
      </c>
      <c r="G115" s="249" t="s">
        <v>612</v>
      </c>
      <c r="H115" s="249" t="s">
        <v>612</v>
      </c>
      <c r="I115" s="249" t="s">
        <v>618</v>
      </c>
      <c r="J115" s="249" t="s">
        <v>612</v>
      </c>
      <c r="K115" s="249" t="s">
        <v>612</v>
      </c>
      <c r="L115" s="249" t="s">
        <v>618</v>
      </c>
      <c r="M115" s="249" t="s">
        <v>612</v>
      </c>
      <c r="N115" s="249" t="s">
        <v>612</v>
      </c>
      <c r="O115" s="249" t="s">
        <v>612</v>
      </c>
      <c r="P115" s="249" t="s">
        <v>612</v>
      </c>
      <c r="Q115" s="249" t="s">
        <v>612</v>
      </c>
      <c r="R115" s="249" t="s">
        <v>647</v>
      </c>
      <c r="S115" s="143" t="s">
        <v>508</v>
      </c>
      <c r="T115" s="391"/>
      <c r="U115" s="391"/>
      <c r="V115" s="389"/>
      <c r="W115" s="389"/>
      <c r="X115" s="389"/>
      <c r="Y115" s="389"/>
      <c r="Z115" s="389"/>
      <c r="AA115" s="389"/>
      <c r="AB115" s="389"/>
      <c r="AC115" s="389"/>
      <c r="AD115" s="389"/>
      <c r="AE115" s="389"/>
      <c r="AF115" s="389"/>
      <c r="AG115" s="389"/>
      <c r="AH115" s="390"/>
      <c r="AI115" s="390"/>
      <c r="AJ115" s="389"/>
    </row>
    <row r="116" spans="2:36" s="115" customFormat="1" ht="48.75" customHeight="1" x14ac:dyDescent="0.25">
      <c r="B116" s="392" t="s">
        <v>648</v>
      </c>
      <c r="C116" s="392" t="s">
        <v>608</v>
      </c>
      <c r="D116" s="391" t="s">
        <v>649</v>
      </c>
      <c r="E116" s="391">
        <v>28</v>
      </c>
      <c r="F116" s="113" t="s">
        <v>499</v>
      </c>
      <c r="G116" s="262">
        <v>0</v>
      </c>
      <c r="H116" s="262">
        <v>0</v>
      </c>
      <c r="I116" s="262">
        <v>0</v>
      </c>
      <c r="J116" s="262">
        <v>0</v>
      </c>
      <c r="K116" s="262">
        <v>0</v>
      </c>
      <c r="L116" s="262">
        <v>0.3</v>
      </c>
      <c r="M116" s="262">
        <v>0</v>
      </c>
      <c r="N116" s="262">
        <v>0</v>
      </c>
      <c r="O116" s="262">
        <v>0.3</v>
      </c>
      <c r="P116" s="262">
        <v>0</v>
      </c>
      <c r="Q116" s="262">
        <v>0</v>
      </c>
      <c r="R116" s="262">
        <v>0.4</v>
      </c>
      <c r="S116" s="261">
        <f t="shared" ref="S116:S117" si="348">SUM(G116:R116)</f>
        <v>1</v>
      </c>
      <c r="T116" s="391" t="s">
        <v>650</v>
      </c>
      <c r="U116" s="391" t="s">
        <v>651</v>
      </c>
      <c r="V116" s="389" t="s">
        <v>574</v>
      </c>
      <c r="W116" s="389" t="s">
        <v>574</v>
      </c>
      <c r="X116" s="389" t="s">
        <v>574</v>
      </c>
      <c r="Y116" s="389">
        <f t="shared" ref="Y116" si="349">SUM(J116:L116)</f>
        <v>0.3</v>
      </c>
      <c r="Z116" s="389">
        <f t="shared" ref="Z116" si="350">SUM(J117:L117)</f>
        <v>0.3</v>
      </c>
      <c r="AA116" s="389">
        <f t="shared" ref="AA116" si="351">SUM(J117:L117)/SUM(J116:L116)</f>
        <v>1</v>
      </c>
      <c r="AB116" s="389">
        <f t="shared" ref="AB116" si="352">SUM(M116:O116)</f>
        <v>0.3</v>
      </c>
      <c r="AC116" s="389">
        <f t="shared" ref="AC116" si="353">SUM(M117:O117)</f>
        <v>0.3</v>
      </c>
      <c r="AD116" s="389">
        <f t="shared" ref="AD116" si="354">SUM(M117:O117)/SUM(M116:O116)</f>
        <v>1</v>
      </c>
      <c r="AE116" s="389">
        <f t="shared" ref="AE116" si="355">SUM(P116:R116)</f>
        <v>0.4</v>
      </c>
      <c r="AF116" s="389">
        <f t="shared" ref="AF116" si="356">SUM(P117:R117)</f>
        <v>0.4</v>
      </c>
      <c r="AG116" s="389">
        <f t="shared" ref="AG116" si="357">SUM(P117:R117)/SUM(P116:R116)</f>
        <v>1</v>
      </c>
      <c r="AH116" s="390">
        <f>SUM(G116:R116)</f>
        <v>1</v>
      </c>
      <c r="AI116" s="390">
        <f>SUM(G117:R117)</f>
        <v>1</v>
      </c>
      <c r="AJ116" s="389">
        <f>+AI116/AH116</f>
        <v>1</v>
      </c>
    </row>
    <row r="117" spans="2:36" s="115" customFormat="1" ht="48.75" customHeight="1" x14ac:dyDescent="0.25">
      <c r="B117" s="392"/>
      <c r="C117" s="392"/>
      <c r="D117" s="391"/>
      <c r="E117" s="391"/>
      <c r="F117" s="113" t="s">
        <v>502</v>
      </c>
      <c r="G117" s="201">
        <v>0</v>
      </c>
      <c r="H117" s="201">
        <v>0</v>
      </c>
      <c r="I117" s="201">
        <v>0</v>
      </c>
      <c r="J117" s="201">
        <v>0</v>
      </c>
      <c r="K117" s="201">
        <v>0</v>
      </c>
      <c r="L117" s="201">
        <v>0.3</v>
      </c>
      <c r="M117" s="201">
        <v>0</v>
      </c>
      <c r="N117" s="201">
        <v>0</v>
      </c>
      <c r="O117" s="201">
        <v>0.3</v>
      </c>
      <c r="P117" s="198">
        <v>0</v>
      </c>
      <c r="Q117" s="198">
        <v>0</v>
      </c>
      <c r="R117" s="198">
        <v>0.4</v>
      </c>
      <c r="S117" s="143">
        <f t="shared" si="348"/>
        <v>1</v>
      </c>
      <c r="T117" s="391"/>
      <c r="U117" s="391"/>
      <c r="V117" s="389"/>
      <c r="W117" s="389"/>
      <c r="X117" s="389"/>
      <c r="Y117" s="389"/>
      <c r="Z117" s="389"/>
      <c r="AA117" s="389"/>
      <c r="AB117" s="389"/>
      <c r="AC117" s="389"/>
      <c r="AD117" s="389"/>
      <c r="AE117" s="389"/>
      <c r="AF117" s="389"/>
      <c r="AG117" s="389"/>
      <c r="AH117" s="390"/>
      <c r="AI117" s="390"/>
      <c r="AJ117" s="389"/>
    </row>
    <row r="118" spans="2:36" s="115" customFormat="1" ht="48.75" customHeight="1" x14ac:dyDescent="0.25">
      <c r="B118" s="392"/>
      <c r="C118" s="392"/>
      <c r="D118" s="391"/>
      <c r="E118" s="391"/>
      <c r="F118" s="113" t="s">
        <v>503</v>
      </c>
      <c r="G118" s="259">
        <v>0</v>
      </c>
      <c r="H118" s="259">
        <v>0</v>
      </c>
      <c r="I118" s="259">
        <v>0</v>
      </c>
      <c r="J118" s="259">
        <v>0</v>
      </c>
      <c r="K118" s="259">
        <v>0</v>
      </c>
      <c r="L118" s="262">
        <f t="shared" ref="L118:S118" si="358">+L117/L116</f>
        <v>1</v>
      </c>
      <c r="M118" s="262">
        <v>0</v>
      </c>
      <c r="N118" s="262">
        <v>0</v>
      </c>
      <c r="O118" s="262">
        <f t="shared" si="358"/>
        <v>1</v>
      </c>
      <c r="P118" s="262">
        <v>0</v>
      </c>
      <c r="Q118" s="262">
        <v>0</v>
      </c>
      <c r="R118" s="262">
        <f t="shared" si="358"/>
        <v>1</v>
      </c>
      <c r="S118" s="261">
        <f t="shared" si="358"/>
        <v>1</v>
      </c>
      <c r="T118" s="391"/>
      <c r="U118" s="391"/>
      <c r="V118" s="389"/>
      <c r="W118" s="389"/>
      <c r="X118" s="389"/>
      <c r="Y118" s="389"/>
      <c r="Z118" s="389"/>
      <c r="AA118" s="389"/>
      <c r="AB118" s="389"/>
      <c r="AC118" s="389"/>
      <c r="AD118" s="389"/>
      <c r="AE118" s="389"/>
      <c r="AF118" s="389"/>
      <c r="AG118" s="389"/>
      <c r="AH118" s="390"/>
      <c r="AI118" s="390"/>
      <c r="AJ118" s="389"/>
    </row>
    <row r="119" spans="2:36" s="116" customFormat="1" ht="60" customHeight="1" x14ac:dyDescent="0.25">
      <c r="B119" s="392"/>
      <c r="C119" s="392"/>
      <c r="D119" s="391"/>
      <c r="E119" s="391"/>
      <c r="F119" s="113" t="s">
        <v>504</v>
      </c>
      <c r="G119" s="249" t="s">
        <v>612</v>
      </c>
      <c r="H119" s="249" t="s">
        <v>612</v>
      </c>
      <c r="I119" s="249" t="s">
        <v>612</v>
      </c>
      <c r="J119" s="249" t="s">
        <v>612</v>
      </c>
      <c r="K119" s="249" t="s">
        <v>612</v>
      </c>
      <c r="L119" s="249" t="s">
        <v>618</v>
      </c>
      <c r="M119" s="249" t="s">
        <v>612</v>
      </c>
      <c r="N119" s="249" t="s">
        <v>612</v>
      </c>
      <c r="O119" s="249" t="s">
        <v>618</v>
      </c>
      <c r="P119" s="249" t="s">
        <v>612</v>
      </c>
      <c r="Q119" s="249" t="s">
        <v>612</v>
      </c>
      <c r="R119" s="249" t="s">
        <v>652</v>
      </c>
      <c r="S119" s="143" t="s">
        <v>508</v>
      </c>
      <c r="T119" s="391"/>
      <c r="U119" s="391"/>
      <c r="V119" s="389"/>
      <c r="W119" s="389"/>
      <c r="X119" s="389"/>
      <c r="Y119" s="389"/>
      <c r="Z119" s="389"/>
      <c r="AA119" s="389"/>
      <c r="AB119" s="389"/>
      <c r="AC119" s="389"/>
      <c r="AD119" s="389"/>
      <c r="AE119" s="389"/>
      <c r="AF119" s="389"/>
      <c r="AG119" s="389"/>
      <c r="AH119" s="390"/>
      <c r="AI119" s="390"/>
      <c r="AJ119" s="389"/>
    </row>
    <row r="120" spans="2:36" s="115" customFormat="1" ht="48.75" customHeight="1" x14ac:dyDescent="0.25">
      <c r="B120" s="392" t="s">
        <v>653</v>
      </c>
      <c r="C120" s="392" t="s">
        <v>405</v>
      </c>
      <c r="D120" s="391" t="s">
        <v>654</v>
      </c>
      <c r="E120" s="391">
        <v>29</v>
      </c>
      <c r="F120" s="113" t="s">
        <v>499</v>
      </c>
      <c r="G120" s="267">
        <v>8.3299999999999999E-2</v>
      </c>
      <c r="H120" s="267">
        <v>8.3299999999999999E-2</v>
      </c>
      <c r="I120" s="261">
        <v>8.3299999999999999E-2</v>
      </c>
      <c r="J120" s="267">
        <v>8.3299999999999999E-2</v>
      </c>
      <c r="K120" s="267">
        <v>8.3299999999999999E-2</v>
      </c>
      <c r="L120" s="267">
        <v>8.3299999999999999E-2</v>
      </c>
      <c r="M120" s="267">
        <v>8.3299999999999999E-2</v>
      </c>
      <c r="N120" s="261">
        <v>8.3299999999999999E-2</v>
      </c>
      <c r="O120" s="261">
        <v>8.3299999999999999E-2</v>
      </c>
      <c r="P120" s="261">
        <v>8.3299999999999999E-2</v>
      </c>
      <c r="Q120" s="267">
        <v>8.3299999999999999E-2</v>
      </c>
      <c r="R120" s="267">
        <v>8.3699999999999997E-2</v>
      </c>
      <c r="S120" s="261">
        <f t="shared" ref="S120:S121" si="359">SUM(G120:R120)</f>
        <v>1</v>
      </c>
      <c r="T120" s="391" t="s">
        <v>655</v>
      </c>
      <c r="U120" s="391" t="s">
        <v>656</v>
      </c>
      <c r="V120" s="389">
        <f t="shared" ref="V120" si="360">SUM(G120:I120)</f>
        <v>0.24990000000000001</v>
      </c>
      <c r="W120" s="389">
        <f t="shared" ref="W120" si="361">SUM(G121:I121)</f>
        <v>0.24990000000000001</v>
      </c>
      <c r="X120" s="389">
        <f t="shared" ref="X120" si="362">SUM(G121:I121)/SUM(G120:I120)</f>
        <v>1</v>
      </c>
      <c r="Y120" s="389">
        <f t="shared" ref="Y120" si="363">SUM(J120:L120)</f>
        <v>0.24990000000000001</v>
      </c>
      <c r="Z120" s="389">
        <f t="shared" ref="Z120" si="364">SUM(J121:L121)</f>
        <v>0.24990000000000001</v>
      </c>
      <c r="AA120" s="389">
        <f t="shared" ref="AA120" si="365">SUM(J121:L121)/SUM(J120:L120)</f>
        <v>1</v>
      </c>
      <c r="AB120" s="389">
        <f t="shared" ref="AB120" si="366">SUM(M120:O120)</f>
        <v>0.24990000000000001</v>
      </c>
      <c r="AC120" s="389">
        <f t="shared" ref="AC120" si="367">SUM(M121:O121)</f>
        <v>0.24990000000000001</v>
      </c>
      <c r="AD120" s="389">
        <f t="shared" ref="AD120" si="368">SUM(M121:O121)/SUM(M120:O120)</f>
        <v>1</v>
      </c>
      <c r="AE120" s="389">
        <f t="shared" ref="AE120" si="369">SUM(P120:R120)</f>
        <v>0.25029999999999997</v>
      </c>
      <c r="AF120" s="389">
        <f t="shared" ref="AF120" si="370">SUM(P121:R121)</f>
        <v>0.25029999999999997</v>
      </c>
      <c r="AG120" s="389">
        <f t="shared" ref="AG120" si="371">SUM(P121:R121)/SUM(P120:R120)</f>
        <v>1</v>
      </c>
      <c r="AH120" s="390">
        <f>SUM(G120:R120)</f>
        <v>1</v>
      </c>
      <c r="AI120" s="390">
        <f>SUM(G121:R121)</f>
        <v>1</v>
      </c>
      <c r="AJ120" s="389">
        <f>+AI120/AH120</f>
        <v>1</v>
      </c>
    </row>
    <row r="121" spans="2:36" s="115" customFormat="1" ht="48.75" customHeight="1" x14ac:dyDescent="0.25">
      <c r="B121" s="392"/>
      <c r="C121" s="392"/>
      <c r="D121" s="391"/>
      <c r="E121" s="391"/>
      <c r="F121" s="113" t="s">
        <v>502</v>
      </c>
      <c r="G121" s="201">
        <v>8.3299999999999999E-2</v>
      </c>
      <c r="H121" s="201">
        <v>8.3299999999999999E-2</v>
      </c>
      <c r="I121" s="143">
        <v>8.3299999999999999E-2</v>
      </c>
      <c r="J121" s="143">
        <v>8.3299999999999999E-2</v>
      </c>
      <c r="K121" s="200">
        <v>8.3299999999999999E-2</v>
      </c>
      <c r="L121" s="250">
        <v>8.3299999999999999E-2</v>
      </c>
      <c r="M121" s="143">
        <v>8.3299999999999999E-2</v>
      </c>
      <c r="N121" s="143">
        <v>8.3299999999999999E-2</v>
      </c>
      <c r="O121" s="143">
        <v>8.3299999999999999E-2</v>
      </c>
      <c r="P121" s="143">
        <v>8.3299999999999999E-2</v>
      </c>
      <c r="Q121" s="143">
        <v>8.3299999999999999E-2</v>
      </c>
      <c r="R121" s="143">
        <v>8.3699999999999997E-2</v>
      </c>
      <c r="S121" s="143">
        <f t="shared" si="359"/>
        <v>1</v>
      </c>
      <c r="T121" s="391"/>
      <c r="U121" s="391"/>
      <c r="V121" s="389"/>
      <c r="W121" s="389"/>
      <c r="X121" s="389"/>
      <c r="Y121" s="389"/>
      <c r="Z121" s="389"/>
      <c r="AA121" s="389"/>
      <c r="AB121" s="389"/>
      <c r="AC121" s="389"/>
      <c r="AD121" s="389"/>
      <c r="AE121" s="389"/>
      <c r="AF121" s="389"/>
      <c r="AG121" s="389"/>
      <c r="AH121" s="390"/>
      <c r="AI121" s="390"/>
      <c r="AJ121" s="389"/>
    </row>
    <row r="122" spans="2:36" s="115" customFormat="1" ht="48.75" customHeight="1" x14ac:dyDescent="0.25">
      <c r="B122" s="392"/>
      <c r="C122" s="392"/>
      <c r="D122" s="391"/>
      <c r="E122" s="391"/>
      <c r="F122" s="113" t="s">
        <v>503</v>
      </c>
      <c r="G122" s="262">
        <f>+G121/G120</f>
        <v>1</v>
      </c>
      <c r="H122" s="262">
        <f t="shared" ref="H122:S122" si="372">+H121/H120</f>
        <v>1</v>
      </c>
      <c r="I122" s="262">
        <f t="shared" si="372"/>
        <v>1</v>
      </c>
      <c r="J122" s="262">
        <f t="shared" si="372"/>
        <v>1</v>
      </c>
      <c r="K122" s="262">
        <f t="shared" si="372"/>
        <v>1</v>
      </c>
      <c r="L122" s="262">
        <f t="shared" si="372"/>
        <v>1</v>
      </c>
      <c r="M122" s="262">
        <f t="shared" si="372"/>
        <v>1</v>
      </c>
      <c r="N122" s="262">
        <f t="shared" si="372"/>
        <v>1</v>
      </c>
      <c r="O122" s="262">
        <f t="shared" si="372"/>
        <v>1</v>
      </c>
      <c r="P122" s="262">
        <f t="shared" si="372"/>
        <v>1</v>
      </c>
      <c r="Q122" s="262">
        <f t="shared" si="372"/>
        <v>1</v>
      </c>
      <c r="R122" s="262">
        <f t="shared" si="372"/>
        <v>1</v>
      </c>
      <c r="S122" s="261">
        <f t="shared" si="372"/>
        <v>1</v>
      </c>
      <c r="T122" s="391"/>
      <c r="U122" s="391"/>
      <c r="V122" s="389"/>
      <c r="W122" s="389"/>
      <c r="X122" s="389"/>
      <c r="Y122" s="389"/>
      <c r="Z122" s="389"/>
      <c r="AA122" s="389"/>
      <c r="AB122" s="389"/>
      <c r="AC122" s="389"/>
      <c r="AD122" s="389"/>
      <c r="AE122" s="389"/>
      <c r="AF122" s="389"/>
      <c r="AG122" s="389"/>
      <c r="AH122" s="390"/>
      <c r="AI122" s="390"/>
      <c r="AJ122" s="389"/>
    </row>
    <row r="123" spans="2:36" s="116" customFormat="1" ht="60" customHeight="1" x14ac:dyDescent="0.25">
      <c r="B123" s="392"/>
      <c r="C123" s="392"/>
      <c r="D123" s="391"/>
      <c r="E123" s="391"/>
      <c r="F123" s="113" t="s">
        <v>504</v>
      </c>
      <c r="G123" s="195" t="s">
        <v>657</v>
      </c>
      <c r="H123" s="195" t="s">
        <v>658</v>
      </c>
      <c r="I123" s="195" t="s">
        <v>658</v>
      </c>
      <c r="J123" s="195" t="s">
        <v>658</v>
      </c>
      <c r="K123" s="195" t="s">
        <v>658</v>
      </c>
      <c r="L123" s="195" t="s">
        <v>658</v>
      </c>
      <c r="M123" s="195" t="s">
        <v>658</v>
      </c>
      <c r="N123" s="195" t="s">
        <v>658</v>
      </c>
      <c r="O123" s="195" t="s">
        <v>658</v>
      </c>
      <c r="P123" s="195" t="s">
        <v>658</v>
      </c>
      <c r="Q123" s="195" t="s">
        <v>658</v>
      </c>
      <c r="R123" s="195" t="s">
        <v>658</v>
      </c>
      <c r="S123" s="143" t="s">
        <v>508</v>
      </c>
      <c r="T123" s="391"/>
      <c r="U123" s="391"/>
      <c r="V123" s="389"/>
      <c r="W123" s="389"/>
      <c r="X123" s="389"/>
      <c r="Y123" s="389"/>
      <c r="Z123" s="389"/>
      <c r="AA123" s="389"/>
      <c r="AB123" s="389"/>
      <c r="AC123" s="389"/>
      <c r="AD123" s="389"/>
      <c r="AE123" s="389"/>
      <c r="AF123" s="389"/>
      <c r="AG123" s="389"/>
      <c r="AH123" s="390"/>
      <c r="AI123" s="390"/>
      <c r="AJ123" s="389"/>
    </row>
    <row r="124" spans="2:36" s="115" customFormat="1" ht="48.75" customHeight="1" x14ac:dyDescent="0.25">
      <c r="B124" s="392" t="s">
        <v>659</v>
      </c>
      <c r="C124" s="392" t="s">
        <v>405</v>
      </c>
      <c r="D124" s="391" t="s">
        <v>660</v>
      </c>
      <c r="E124" s="391">
        <v>30</v>
      </c>
      <c r="F124" s="113" t="s">
        <v>499</v>
      </c>
      <c r="G124" s="267">
        <v>0.1666</v>
      </c>
      <c r="H124" s="262">
        <v>0</v>
      </c>
      <c r="I124" s="261">
        <v>0.1666</v>
      </c>
      <c r="J124" s="262">
        <v>0</v>
      </c>
      <c r="K124" s="267">
        <v>0.1666</v>
      </c>
      <c r="L124" s="262">
        <v>0</v>
      </c>
      <c r="M124" s="267">
        <v>0.1666</v>
      </c>
      <c r="N124" s="262">
        <v>0</v>
      </c>
      <c r="O124" s="261">
        <v>0.1666</v>
      </c>
      <c r="P124" s="262">
        <v>0</v>
      </c>
      <c r="Q124" s="267">
        <v>0.16700000000000001</v>
      </c>
      <c r="R124" s="262">
        <v>0</v>
      </c>
      <c r="S124" s="261">
        <f t="shared" ref="S124:S125" si="373">SUM(G124:R124)</f>
        <v>1</v>
      </c>
      <c r="T124" s="391" t="s">
        <v>661</v>
      </c>
      <c r="U124" s="391" t="s">
        <v>662</v>
      </c>
      <c r="V124" s="389">
        <f t="shared" ref="V124" si="374">SUM(G124:I124)</f>
        <v>0.3332</v>
      </c>
      <c r="W124" s="389">
        <f t="shared" ref="W124" si="375">SUM(G125:I125)</f>
        <v>0.3332</v>
      </c>
      <c r="X124" s="389">
        <f t="shared" ref="X124" si="376">SUM(G125:I125)/SUM(G124:I124)</f>
        <v>1</v>
      </c>
      <c r="Y124" s="389">
        <f t="shared" ref="Y124" si="377">SUM(J124:L124)</f>
        <v>0.1666</v>
      </c>
      <c r="Z124" s="389">
        <f t="shared" ref="Z124" si="378">SUM(J125:L125)</f>
        <v>0.1666</v>
      </c>
      <c r="AA124" s="389">
        <f t="shared" ref="AA124" si="379">SUM(J125:L125)/SUM(J124:L124)</f>
        <v>1</v>
      </c>
      <c r="AB124" s="389">
        <f t="shared" ref="AB124" si="380">SUM(M124:O124)</f>
        <v>0.3332</v>
      </c>
      <c r="AC124" s="389">
        <f t="shared" ref="AC124" si="381">SUM(M125:O125)</f>
        <v>0.3332</v>
      </c>
      <c r="AD124" s="389">
        <f t="shared" ref="AD124" si="382">SUM(M125:O125)/SUM(M124:O124)</f>
        <v>1</v>
      </c>
      <c r="AE124" s="389">
        <f t="shared" ref="AE124" si="383">SUM(P124:R124)</f>
        <v>0.16700000000000001</v>
      </c>
      <c r="AF124" s="389">
        <f t="shared" ref="AF124" si="384">SUM(P125:R125)</f>
        <v>0.16700000000000001</v>
      </c>
      <c r="AG124" s="389">
        <f t="shared" ref="AG124" si="385">SUM(P125:R125)/SUM(P124:R124)</f>
        <v>1</v>
      </c>
      <c r="AH124" s="390">
        <f>SUM(G124:R124)</f>
        <v>1</v>
      </c>
      <c r="AI124" s="390">
        <f>SUM(G125:R125)</f>
        <v>1</v>
      </c>
      <c r="AJ124" s="389">
        <f>+AI124/AH124</f>
        <v>1</v>
      </c>
    </row>
    <row r="125" spans="2:36" s="115" customFormat="1" ht="48.75" customHeight="1" x14ac:dyDescent="0.25">
      <c r="B125" s="392"/>
      <c r="C125" s="392"/>
      <c r="D125" s="391"/>
      <c r="E125" s="391"/>
      <c r="F125" s="113" t="s">
        <v>502</v>
      </c>
      <c r="G125" s="201">
        <v>0.1666</v>
      </c>
      <c r="H125" s="201">
        <v>0</v>
      </c>
      <c r="I125" s="143">
        <v>0.1666</v>
      </c>
      <c r="J125" s="248">
        <v>0</v>
      </c>
      <c r="K125" s="200">
        <v>0.1666</v>
      </c>
      <c r="L125" s="200">
        <v>0</v>
      </c>
      <c r="M125" s="143">
        <v>0.1666</v>
      </c>
      <c r="N125" s="200">
        <v>0</v>
      </c>
      <c r="O125" s="143">
        <v>0.1666</v>
      </c>
      <c r="P125" s="200">
        <v>0</v>
      </c>
      <c r="Q125" s="200">
        <v>0.16700000000000001</v>
      </c>
      <c r="R125" s="200">
        <v>0</v>
      </c>
      <c r="S125" s="143">
        <f t="shared" si="373"/>
        <v>1</v>
      </c>
      <c r="T125" s="391"/>
      <c r="U125" s="391"/>
      <c r="V125" s="389"/>
      <c r="W125" s="389"/>
      <c r="X125" s="389"/>
      <c r="Y125" s="389"/>
      <c r="Z125" s="389"/>
      <c r="AA125" s="389"/>
      <c r="AB125" s="389"/>
      <c r="AC125" s="389"/>
      <c r="AD125" s="389"/>
      <c r="AE125" s="389"/>
      <c r="AF125" s="389"/>
      <c r="AG125" s="389"/>
      <c r="AH125" s="390"/>
      <c r="AI125" s="390"/>
      <c r="AJ125" s="389"/>
    </row>
    <row r="126" spans="2:36" s="115" customFormat="1" ht="48.75" customHeight="1" x14ac:dyDescent="0.25">
      <c r="B126" s="392"/>
      <c r="C126" s="392"/>
      <c r="D126" s="391"/>
      <c r="E126" s="391"/>
      <c r="F126" s="113" t="s">
        <v>503</v>
      </c>
      <c r="G126" s="262">
        <f>+G125/G124</f>
        <v>1</v>
      </c>
      <c r="H126" s="259">
        <v>0</v>
      </c>
      <c r="I126" s="262">
        <f t="shared" ref="I126" si="386">+I125/I124</f>
        <v>1</v>
      </c>
      <c r="J126" s="259">
        <v>0</v>
      </c>
      <c r="K126" s="262">
        <f t="shared" ref="K126:S126" si="387">+K125/K124</f>
        <v>1</v>
      </c>
      <c r="L126" s="259">
        <v>0</v>
      </c>
      <c r="M126" s="262">
        <f t="shared" si="387"/>
        <v>1</v>
      </c>
      <c r="N126" s="259">
        <v>0</v>
      </c>
      <c r="O126" s="262">
        <f t="shared" si="387"/>
        <v>1</v>
      </c>
      <c r="P126" s="259">
        <v>0</v>
      </c>
      <c r="Q126" s="259">
        <v>0</v>
      </c>
      <c r="R126" s="259">
        <v>0</v>
      </c>
      <c r="S126" s="261">
        <f t="shared" si="387"/>
        <v>1</v>
      </c>
      <c r="T126" s="391"/>
      <c r="U126" s="391"/>
      <c r="V126" s="389"/>
      <c r="W126" s="389"/>
      <c r="X126" s="389"/>
      <c r="Y126" s="389"/>
      <c r="Z126" s="389"/>
      <c r="AA126" s="389"/>
      <c r="AB126" s="389"/>
      <c r="AC126" s="389"/>
      <c r="AD126" s="389"/>
      <c r="AE126" s="389"/>
      <c r="AF126" s="389"/>
      <c r="AG126" s="389"/>
      <c r="AH126" s="390"/>
      <c r="AI126" s="390"/>
      <c r="AJ126" s="389"/>
    </row>
    <row r="127" spans="2:36" s="116" customFormat="1" ht="60" customHeight="1" x14ac:dyDescent="0.25">
      <c r="B127" s="392"/>
      <c r="C127" s="392"/>
      <c r="D127" s="391"/>
      <c r="E127" s="391"/>
      <c r="F127" s="113" t="s">
        <v>504</v>
      </c>
      <c r="G127" s="195" t="s">
        <v>663</v>
      </c>
      <c r="H127" s="251" t="s">
        <v>508</v>
      </c>
      <c r="I127" s="195" t="s">
        <v>664</v>
      </c>
      <c r="J127" s="251" t="s">
        <v>508</v>
      </c>
      <c r="K127" s="195" t="s">
        <v>664</v>
      </c>
      <c r="L127" s="195" t="s">
        <v>508</v>
      </c>
      <c r="M127" s="195" t="s">
        <v>664</v>
      </c>
      <c r="N127" s="195" t="s">
        <v>508</v>
      </c>
      <c r="O127" s="195" t="s">
        <v>664</v>
      </c>
      <c r="P127" s="195" t="s">
        <v>508</v>
      </c>
      <c r="Q127" s="195" t="s">
        <v>664</v>
      </c>
      <c r="R127" s="251" t="s">
        <v>508</v>
      </c>
      <c r="S127" s="143" t="s">
        <v>508</v>
      </c>
      <c r="T127" s="391"/>
      <c r="U127" s="391"/>
      <c r="V127" s="389"/>
      <c r="W127" s="389"/>
      <c r="X127" s="389"/>
      <c r="Y127" s="389"/>
      <c r="Z127" s="389"/>
      <c r="AA127" s="389"/>
      <c r="AB127" s="389"/>
      <c r="AC127" s="389"/>
      <c r="AD127" s="389"/>
      <c r="AE127" s="389"/>
      <c r="AF127" s="389"/>
      <c r="AG127" s="389"/>
      <c r="AH127" s="390"/>
      <c r="AI127" s="390"/>
      <c r="AJ127" s="389"/>
    </row>
    <row r="128" spans="2:36" s="115" customFormat="1" ht="48.75" customHeight="1" x14ac:dyDescent="0.25">
      <c r="B128" s="392" t="s">
        <v>665</v>
      </c>
      <c r="C128" s="392" t="s">
        <v>666</v>
      </c>
      <c r="D128" s="391" t="s">
        <v>667</v>
      </c>
      <c r="E128" s="391">
        <v>31</v>
      </c>
      <c r="F128" s="113" t="s">
        <v>499</v>
      </c>
      <c r="G128" s="265">
        <v>0</v>
      </c>
      <c r="H128" s="262">
        <v>0.5</v>
      </c>
      <c r="I128" s="265">
        <v>0</v>
      </c>
      <c r="J128" s="265">
        <v>0</v>
      </c>
      <c r="K128" s="265">
        <v>0</v>
      </c>
      <c r="L128" s="265">
        <v>0</v>
      </c>
      <c r="M128" s="268">
        <v>0.5</v>
      </c>
      <c r="N128" s="268">
        <v>0</v>
      </c>
      <c r="O128" s="268">
        <v>0</v>
      </c>
      <c r="P128" s="268">
        <v>0</v>
      </c>
      <c r="Q128" s="268">
        <v>0</v>
      </c>
      <c r="R128" s="268">
        <v>0</v>
      </c>
      <c r="S128" s="261">
        <f t="shared" ref="S128:S129" si="388">SUM(G128:R128)</f>
        <v>1</v>
      </c>
      <c r="T128" s="391" t="s">
        <v>668</v>
      </c>
      <c r="U128" s="391" t="s">
        <v>669</v>
      </c>
      <c r="V128" s="389">
        <f t="shared" ref="V128" si="389">SUM(G128:I128)</f>
        <v>0.5</v>
      </c>
      <c r="W128" s="389">
        <f t="shared" ref="W128" si="390">SUM(G129:I129)</f>
        <v>0.5</v>
      </c>
      <c r="X128" s="389">
        <f t="shared" ref="X128" si="391">SUM(G129:I129)/SUM(G128:I128)</f>
        <v>1</v>
      </c>
      <c r="Y128" s="389" t="s">
        <v>574</v>
      </c>
      <c r="Z128" s="389" t="s">
        <v>574</v>
      </c>
      <c r="AA128" s="389" t="s">
        <v>574</v>
      </c>
      <c r="AB128" s="389">
        <f t="shared" ref="AB128" si="392">SUM(M128:O128)</f>
        <v>0.5</v>
      </c>
      <c r="AC128" s="389">
        <f t="shared" ref="AC128" si="393">SUM(M129:O129)</f>
        <v>0.5</v>
      </c>
      <c r="AD128" s="389">
        <f t="shared" ref="AD128" si="394">SUM(M129:O129)/SUM(M128:O128)</f>
        <v>1</v>
      </c>
      <c r="AE128" s="389" t="s">
        <v>670</v>
      </c>
      <c r="AF128" s="389" t="s">
        <v>670</v>
      </c>
      <c r="AG128" s="389" t="s">
        <v>670</v>
      </c>
      <c r="AH128" s="390">
        <f>SUM(G128:R128)</f>
        <v>1</v>
      </c>
      <c r="AI128" s="390">
        <f>SUM(G129:R129)</f>
        <v>1</v>
      </c>
      <c r="AJ128" s="389">
        <f>+AI128/AH128</f>
        <v>1</v>
      </c>
    </row>
    <row r="129" spans="2:36" s="115" customFormat="1" ht="48.75" customHeight="1" x14ac:dyDescent="0.25">
      <c r="B129" s="392"/>
      <c r="C129" s="392"/>
      <c r="D129" s="391"/>
      <c r="E129" s="391"/>
      <c r="F129" s="113" t="s">
        <v>502</v>
      </c>
      <c r="G129" s="201">
        <v>0</v>
      </c>
      <c r="H129" s="201">
        <v>0.5</v>
      </c>
      <c r="I129" s="201">
        <v>0</v>
      </c>
      <c r="J129" s="201">
        <v>0</v>
      </c>
      <c r="K129" s="201">
        <v>0</v>
      </c>
      <c r="L129" s="201">
        <v>0</v>
      </c>
      <c r="M129" s="201">
        <v>0.5</v>
      </c>
      <c r="N129" s="201">
        <v>0</v>
      </c>
      <c r="O129" s="201">
        <v>0</v>
      </c>
      <c r="P129" s="201">
        <v>0</v>
      </c>
      <c r="Q129" s="201">
        <v>0</v>
      </c>
      <c r="R129" s="201">
        <v>0</v>
      </c>
      <c r="S129" s="143">
        <f t="shared" si="388"/>
        <v>1</v>
      </c>
      <c r="T129" s="391"/>
      <c r="U129" s="391"/>
      <c r="V129" s="389"/>
      <c r="W129" s="389"/>
      <c r="X129" s="389"/>
      <c r="Y129" s="389"/>
      <c r="Z129" s="389"/>
      <c r="AA129" s="389"/>
      <c r="AB129" s="389"/>
      <c r="AC129" s="389"/>
      <c r="AD129" s="389"/>
      <c r="AE129" s="389"/>
      <c r="AF129" s="389"/>
      <c r="AG129" s="389"/>
      <c r="AH129" s="390"/>
      <c r="AI129" s="390"/>
      <c r="AJ129" s="389"/>
    </row>
    <row r="130" spans="2:36" s="115" customFormat="1" ht="48.75" customHeight="1" x14ac:dyDescent="0.25">
      <c r="B130" s="392"/>
      <c r="C130" s="392"/>
      <c r="D130" s="391"/>
      <c r="E130" s="391"/>
      <c r="F130" s="113" t="s">
        <v>503</v>
      </c>
      <c r="G130" s="259">
        <v>0</v>
      </c>
      <c r="H130" s="262">
        <f t="shared" ref="H130" si="395">+H129/H128</f>
        <v>1</v>
      </c>
      <c r="I130" s="259">
        <v>0</v>
      </c>
      <c r="J130" s="259">
        <v>0</v>
      </c>
      <c r="K130" s="259">
        <v>0</v>
      </c>
      <c r="L130" s="259">
        <v>0</v>
      </c>
      <c r="M130" s="262">
        <f t="shared" ref="M130:S130" si="396">+M129/M128</f>
        <v>1</v>
      </c>
      <c r="N130" s="259">
        <v>0</v>
      </c>
      <c r="O130" s="259">
        <v>0</v>
      </c>
      <c r="P130" s="259">
        <v>0</v>
      </c>
      <c r="Q130" s="259">
        <v>0</v>
      </c>
      <c r="R130" s="259">
        <v>0</v>
      </c>
      <c r="S130" s="261">
        <f t="shared" si="396"/>
        <v>1</v>
      </c>
      <c r="T130" s="391"/>
      <c r="U130" s="391"/>
      <c r="V130" s="389"/>
      <c r="W130" s="389"/>
      <c r="X130" s="389"/>
      <c r="Y130" s="389"/>
      <c r="Z130" s="389"/>
      <c r="AA130" s="389"/>
      <c r="AB130" s="389"/>
      <c r="AC130" s="389"/>
      <c r="AD130" s="389"/>
      <c r="AE130" s="389"/>
      <c r="AF130" s="389"/>
      <c r="AG130" s="389"/>
      <c r="AH130" s="390"/>
      <c r="AI130" s="390"/>
      <c r="AJ130" s="389"/>
    </row>
    <row r="131" spans="2:36" s="116" customFormat="1" ht="60" customHeight="1" x14ac:dyDescent="0.25">
      <c r="B131" s="392"/>
      <c r="C131" s="392"/>
      <c r="D131" s="391"/>
      <c r="E131" s="391"/>
      <c r="F131" s="113" t="s">
        <v>504</v>
      </c>
      <c r="G131" s="251" t="s">
        <v>508</v>
      </c>
      <c r="H131" s="263" t="s">
        <v>671</v>
      </c>
      <c r="I131" s="251" t="s">
        <v>508</v>
      </c>
      <c r="J131" s="251" t="s">
        <v>508</v>
      </c>
      <c r="K131" s="251" t="s">
        <v>508</v>
      </c>
      <c r="L131" s="251" t="s">
        <v>508</v>
      </c>
      <c r="M131" s="263" t="s">
        <v>672</v>
      </c>
      <c r="N131" s="251" t="s">
        <v>508</v>
      </c>
      <c r="O131" s="251" t="s">
        <v>508</v>
      </c>
      <c r="P131" s="251" t="s">
        <v>508</v>
      </c>
      <c r="Q131" s="251" t="s">
        <v>508</v>
      </c>
      <c r="R131" s="251" t="s">
        <v>508</v>
      </c>
      <c r="S131" s="143" t="s">
        <v>508</v>
      </c>
      <c r="T131" s="391"/>
      <c r="U131" s="391"/>
      <c r="V131" s="389"/>
      <c r="W131" s="389"/>
      <c r="X131" s="389"/>
      <c r="Y131" s="389"/>
      <c r="Z131" s="389"/>
      <c r="AA131" s="389"/>
      <c r="AB131" s="389"/>
      <c r="AC131" s="389"/>
      <c r="AD131" s="389"/>
      <c r="AE131" s="389"/>
      <c r="AF131" s="389"/>
      <c r="AG131" s="389"/>
      <c r="AH131" s="390"/>
      <c r="AI131" s="390"/>
      <c r="AJ131" s="389"/>
    </row>
    <row r="132" spans="2:36" s="115" customFormat="1" ht="48.75" customHeight="1" x14ac:dyDescent="0.25">
      <c r="B132" s="392" t="s">
        <v>673</v>
      </c>
      <c r="C132" s="392" t="s">
        <v>405</v>
      </c>
      <c r="D132" s="391" t="s">
        <v>674</v>
      </c>
      <c r="E132" s="391">
        <v>32</v>
      </c>
      <c r="F132" s="113" t="s">
        <v>499</v>
      </c>
      <c r="G132" s="262">
        <v>0.25</v>
      </c>
      <c r="H132" s="262">
        <v>0</v>
      </c>
      <c r="I132" s="262">
        <v>0</v>
      </c>
      <c r="J132" s="262">
        <v>0.25</v>
      </c>
      <c r="K132" s="262">
        <v>0</v>
      </c>
      <c r="L132" s="262">
        <v>0</v>
      </c>
      <c r="M132" s="262">
        <v>0.25</v>
      </c>
      <c r="N132" s="262">
        <v>0</v>
      </c>
      <c r="O132" s="262">
        <v>0</v>
      </c>
      <c r="P132" s="262">
        <v>0.25</v>
      </c>
      <c r="Q132" s="262">
        <v>0</v>
      </c>
      <c r="R132" s="262">
        <v>0</v>
      </c>
      <c r="S132" s="261">
        <f t="shared" ref="S132:S133" si="397">SUM(G132:R132)</f>
        <v>1</v>
      </c>
      <c r="T132" s="391" t="s">
        <v>675</v>
      </c>
      <c r="U132" s="391" t="s">
        <v>676</v>
      </c>
      <c r="V132" s="389">
        <f t="shared" ref="V132" si="398">SUM(G132:I132)</f>
        <v>0.25</v>
      </c>
      <c r="W132" s="389">
        <f t="shared" ref="W132" si="399">SUM(G133:I133)</f>
        <v>0.25</v>
      </c>
      <c r="X132" s="389">
        <f t="shared" ref="X132" si="400">SUM(G133:I133)/SUM(G132:I132)</f>
        <v>1</v>
      </c>
      <c r="Y132" s="389">
        <f t="shared" ref="Y132" si="401">SUM(J132:L132)</f>
        <v>0.25</v>
      </c>
      <c r="Z132" s="389">
        <f t="shared" ref="Z132" si="402">SUM(J133:L133)</f>
        <v>0.25</v>
      </c>
      <c r="AA132" s="389">
        <f t="shared" ref="AA132" si="403">SUM(J133:L133)/SUM(J132:L132)</f>
        <v>1</v>
      </c>
      <c r="AB132" s="389">
        <f t="shared" ref="AB132" si="404">SUM(M132:O132)</f>
        <v>0.25</v>
      </c>
      <c r="AC132" s="389">
        <f t="shared" ref="AC132" si="405">SUM(M133:O133)</f>
        <v>0.25</v>
      </c>
      <c r="AD132" s="389">
        <f t="shared" ref="AD132" si="406">SUM(M133:O133)/SUM(M132:O132)</f>
        <v>1</v>
      </c>
      <c r="AE132" s="389">
        <f t="shared" ref="AE132" si="407">SUM(P132:R132)</f>
        <v>0.25</v>
      </c>
      <c r="AF132" s="389">
        <f t="shared" ref="AF132" si="408">SUM(P133:R133)</f>
        <v>0.25</v>
      </c>
      <c r="AG132" s="389">
        <f t="shared" ref="AG132" si="409">SUM(P133:R133)/SUM(P132:R132)</f>
        <v>1</v>
      </c>
      <c r="AH132" s="390">
        <f>SUM(G132:R132)</f>
        <v>1</v>
      </c>
      <c r="AI132" s="390">
        <f>SUM(G133:R133)</f>
        <v>1</v>
      </c>
      <c r="AJ132" s="389">
        <f>+AI132/AH132</f>
        <v>1</v>
      </c>
    </row>
    <row r="133" spans="2:36" s="115" customFormat="1" ht="48.75" customHeight="1" x14ac:dyDescent="0.25">
      <c r="B133" s="392"/>
      <c r="C133" s="392"/>
      <c r="D133" s="391"/>
      <c r="E133" s="391"/>
      <c r="F133" s="113" t="s">
        <v>502</v>
      </c>
      <c r="G133" s="201">
        <v>0.25</v>
      </c>
      <c r="H133" s="201">
        <v>0</v>
      </c>
      <c r="I133" s="200">
        <v>0</v>
      </c>
      <c r="J133" s="248">
        <v>0.25</v>
      </c>
      <c r="K133" s="200">
        <v>0</v>
      </c>
      <c r="L133" s="200">
        <v>0</v>
      </c>
      <c r="M133" s="248">
        <v>0.25</v>
      </c>
      <c r="N133" s="200">
        <v>0</v>
      </c>
      <c r="O133" s="200">
        <v>0</v>
      </c>
      <c r="P133" s="248">
        <v>0.25</v>
      </c>
      <c r="Q133" s="200">
        <v>0</v>
      </c>
      <c r="R133" s="200">
        <v>0</v>
      </c>
      <c r="S133" s="143">
        <f t="shared" si="397"/>
        <v>1</v>
      </c>
      <c r="T133" s="391"/>
      <c r="U133" s="391"/>
      <c r="V133" s="389"/>
      <c r="W133" s="389"/>
      <c r="X133" s="389"/>
      <c r="Y133" s="389"/>
      <c r="Z133" s="389"/>
      <c r="AA133" s="389"/>
      <c r="AB133" s="389"/>
      <c r="AC133" s="389"/>
      <c r="AD133" s="389"/>
      <c r="AE133" s="389"/>
      <c r="AF133" s="389"/>
      <c r="AG133" s="389"/>
      <c r="AH133" s="390"/>
      <c r="AI133" s="390"/>
      <c r="AJ133" s="389"/>
    </row>
    <row r="134" spans="2:36" s="115" customFormat="1" ht="48.75" customHeight="1" x14ac:dyDescent="0.25">
      <c r="B134" s="392"/>
      <c r="C134" s="392"/>
      <c r="D134" s="391"/>
      <c r="E134" s="391"/>
      <c r="F134" s="113" t="s">
        <v>503</v>
      </c>
      <c r="G134" s="262">
        <f>+G133/G132</f>
        <v>1</v>
      </c>
      <c r="H134" s="259">
        <v>0</v>
      </c>
      <c r="I134" s="259">
        <v>0</v>
      </c>
      <c r="J134" s="262">
        <f t="shared" ref="J134" si="410">+J133/J132</f>
        <v>1</v>
      </c>
      <c r="K134" s="259">
        <v>0</v>
      </c>
      <c r="L134" s="259">
        <v>0</v>
      </c>
      <c r="M134" s="262">
        <f t="shared" ref="M134:S134" si="411">+M133/M132</f>
        <v>1</v>
      </c>
      <c r="N134" s="259">
        <v>0</v>
      </c>
      <c r="O134" s="259">
        <v>0</v>
      </c>
      <c r="P134" s="262">
        <f t="shared" si="411"/>
        <v>1</v>
      </c>
      <c r="Q134" s="259">
        <v>0</v>
      </c>
      <c r="R134" s="259">
        <v>0</v>
      </c>
      <c r="S134" s="261">
        <f t="shared" si="411"/>
        <v>1</v>
      </c>
      <c r="T134" s="391"/>
      <c r="U134" s="391"/>
      <c r="V134" s="389"/>
      <c r="W134" s="389"/>
      <c r="X134" s="389"/>
      <c r="Y134" s="389"/>
      <c r="Z134" s="389"/>
      <c r="AA134" s="389"/>
      <c r="AB134" s="389"/>
      <c r="AC134" s="389"/>
      <c r="AD134" s="389"/>
      <c r="AE134" s="389"/>
      <c r="AF134" s="389"/>
      <c r="AG134" s="389"/>
      <c r="AH134" s="390"/>
      <c r="AI134" s="390"/>
      <c r="AJ134" s="389"/>
    </row>
    <row r="135" spans="2:36" s="116" customFormat="1" ht="60" customHeight="1" x14ac:dyDescent="0.25">
      <c r="B135" s="392"/>
      <c r="C135" s="392"/>
      <c r="D135" s="391"/>
      <c r="E135" s="391"/>
      <c r="F135" s="113" t="s">
        <v>504</v>
      </c>
      <c r="G135" s="263" t="s">
        <v>677</v>
      </c>
      <c r="H135" s="263" t="s">
        <v>508</v>
      </c>
      <c r="I135" s="263" t="s">
        <v>508</v>
      </c>
      <c r="J135" s="263" t="s">
        <v>678</v>
      </c>
      <c r="K135" s="263" t="s">
        <v>508</v>
      </c>
      <c r="L135" s="263" t="s">
        <v>508</v>
      </c>
      <c r="M135" s="263" t="s">
        <v>678</v>
      </c>
      <c r="N135" s="263" t="s">
        <v>508</v>
      </c>
      <c r="O135" s="263" t="s">
        <v>508</v>
      </c>
      <c r="P135" s="263" t="s">
        <v>678</v>
      </c>
      <c r="Q135" s="263" t="s">
        <v>508</v>
      </c>
      <c r="R135" s="263" t="s">
        <v>508</v>
      </c>
      <c r="S135" s="143" t="s">
        <v>508</v>
      </c>
      <c r="T135" s="391"/>
      <c r="U135" s="391"/>
      <c r="V135" s="389"/>
      <c r="W135" s="389"/>
      <c r="X135" s="389"/>
      <c r="Y135" s="389"/>
      <c r="Z135" s="389"/>
      <c r="AA135" s="389"/>
      <c r="AB135" s="389"/>
      <c r="AC135" s="389"/>
      <c r="AD135" s="389"/>
      <c r="AE135" s="389"/>
      <c r="AF135" s="389"/>
      <c r="AG135" s="389"/>
      <c r="AH135" s="390"/>
      <c r="AI135" s="390"/>
      <c r="AJ135" s="389"/>
    </row>
    <row r="136" spans="2:36" s="11" customFormat="1" x14ac:dyDescent="0.2">
      <c r="B136" s="196"/>
      <c r="C136" s="269"/>
      <c r="D136" s="196"/>
      <c r="E136" s="196"/>
      <c r="F136" s="140"/>
      <c r="G136" s="140"/>
      <c r="H136" s="140"/>
      <c r="I136" s="140"/>
      <c r="J136" s="140"/>
      <c r="K136" s="140"/>
      <c r="L136" s="140"/>
      <c r="M136" s="196"/>
      <c r="N136" s="140"/>
      <c r="O136" s="196"/>
      <c r="P136" s="196"/>
      <c r="Q136" s="196"/>
      <c r="R136" s="196"/>
      <c r="S136" s="10"/>
      <c r="V136" s="270"/>
      <c r="W136" s="270"/>
      <c r="X136" s="270"/>
      <c r="Y136" s="270"/>
      <c r="Z136" s="270"/>
      <c r="AA136" s="270"/>
      <c r="AB136" s="270"/>
      <c r="AC136" s="270"/>
      <c r="AD136" s="270"/>
      <c r="AE136" s="270"/>
      <c r="AF136" s="270"/>
      <c r="AG136" s="270"/>
      <c r="AH136" s="270"/>
      <c r="AI136" s="270"/>
      <c r="AJ136" s="270"/>
    </row>
    <row r="137" spans="2:36" s="11" customFormat="1" ht="21" customHeight="1" x14ac:dyDescent="0.2">
      <c r="B137" s="271" t="s">
        <v>679</v>
      </c>
      <c r="C137" s="269"/>
      <c r="D137" s="196"/>
      <c r="E137" s="196"/>
      <c r="F137" s="140"/>
      <c r="G137" s="140"/>
      <c r="H137" s="140"/>
      <c r="I137" s="140"/>
      <c r="J137" s="140"/>
      <c r="K137" s="140"/>
      <c r="L137" s="140"/>
      <c r="M137" s="196"/>
      <c r="N137" s="140"/>
      <c r="O137" s="196"/>
      <c r="P137" s="196"/>
      <c r="Q137" s="196"/>
      <c r="R137" s="196"/>
      <c r="S137" s="10"/>
      <c r="V137" s="272">
        <f t="shared" ref="V137:AJ137" si="412">+AVERAGE(V8:V135)</f>
        <v>0.29441861018157028</v>
      </c>
      <c r="W137" s="272">
        <f t="shared" si="412"/>
        <v>0.29441861018157028</v>
      </c>
      <c r="X137" s="272">
        <f t="shared" si="412"/>
        <v>1</v>
      </c>
      <c r="Y137" s="272">
        <f t="shared" si="412"/>
        <v>0.28083291200234045</v>
      </c>
      <c r="Z137" s="272">
        <f t="shared" si="412"/>
        <v>0.25018882598083503</v>
      </c>
      <c r="AA137" s="272">
        <f t="shared" si="412"/>
        <v>0.91398279569892471</v>
      </c>
      <c r="AB137" s="272">
        <f t="shared" si="412"/>
        <v>0.30187389261309111</v>
      </c>
      <c r="AC137" s="272">
        <f t="shared" si="412"/>
        <v>0.30831122275393258</v>
      </c>
      <c r="AD137" s="272">
        <f t="shared" si="412"/>
        <v>1.0137957966463638</v>
      </c>
      <c r="AE137" s="272">
        <f t="shared" si="412"/>
        <v>0.33786419992871347</v>
      </c>
      <c r="AF137" s="272">
        <f t="shared" si="412"/>
        <v>0.36248783433731563</v>
      </c>
      <c r="AG137" s="272">
        <f t="shared" si="412"/>
        <v>1.0335175791090632</v>
      </c>
      <c r="AH137" s="273">
        <f t="shared" si="412"/>
        <v>1</v>
      </c>
      <c r="AI137" s="273">
        <f t="shared" si="412"/>
        <v>1.0000015179401376</v>
      </c>
      <c r="AJ137" s="273">
        <f t="shared" si="412"/>
        <v>1.0000015179401376</v>
      </c>
    </row>
  </sheetData>
  <sheetProtection algorithmName="SHA-512" hashValue="mMFm77ho8DXFy3Y5AEK7PKt1eodykklJ/qNYlolwJyuyUMmuD50cnVx+TWsH8R/MKbzaP2HoTCYZs6Yfhxryyg==" saltValue="md6WKwAn1jMRYyg2REispw==" spinCount="100000" sheet="1" objects="1" scenarios="1"/>
  <protectedRanges>
    <protectedRange algorithmName="SHA-512" hashValue="YNV3iAPMoTtHtc1TOp0eE5dPzkwwDeK53yw78aGmDYYmMdAex9kQCjD9ZeXIf5aV2kiuMWwXwrd+szDo/qfPrw==" saltValue="+d5FQ4yuhImknOZrCNayXw==" spinCount="100000" sqref="T100:U119" name="ssa2_6"/>
    <protectedRange algorithmName="SHA-512" hashValue="G3opqYVK35hrpUvNYY6f3ivK3b6RlffUqtErbNt5JYG5NciU1dB51HqK6ju1bxeQWqebpjbZ8UynYfstjgR+Rw==" saltValue="YeVgevBy1SjKIeh5Zn0XoA==" spinCount="100000" sqref="T64:U79" name="otic_5"/>
    <protectedRange algorithmName="SHA-512" hashValue="r2kBuXIJlm9Qe6uPzkyxAn8GoMVLTZdafn8z3q70OOW7s+UbZ2QNJpDu1XNZ4RKSLl3zwYxdKFR03FosKcRPSA==" saltValue="ulPvZs8b9pFC9dltT02xeg==" spinCount="100000" sqref="T28:U47" name="dth2_6"/>
    <protectedRange algorithmName="SHA-512" hashValue="3ER9LUhut4AqBbRW1Woxfc9inDo3s3VDG1+wdyHQ2qZJ0KLXOzJwLQPtbHoenRByOXA79OiQi3iak2rTorMrMg==" saltValue="mMSZeTkC/VfyQBl/wp9noQ==" spinCount="100000" sqref="T48:U55" name="dc_2"/>
    <protectedRange algorithmName="SHA-512" hashValue="gdA9jmZwyX/qmX5li4mMxJoafDdm4hbv/vS/x2j/HJyMDcdJz7lXVctff+l/KT/YuC+CklFfmDg6SMIfE7KYFg==" saltValue="1p93V2EDO0UPkl+/yfOlbw==" spinCount="100000" sqref="T128:U131" name="daf_2"/>
    <protectedRange algorithmName="SHA-512" hashValue="3ClwbSjlX8NBh6BnM4mEv+nax00K35phGummRDx595eOLp4QKpad9R6JI2gIeXN+VI21up4UVQfmJ8L5aBv9Hw==" saltValue="R9+c1Wzo94yqX3elfKILvw==" spinCount="100000" sqref="T8:U27" name="dth1_6"/>
    <protectedRange algorithmName="SHA-512" hashValue="TyP1ytnQK6DHlJdkQ3WWFEHu7osdXUhDLCfx0c0Rlu3BNXTCChhSOiSz84oJTwx/DWrsX+Wk8CISFiUFiTGoow==" saltValue="PGUxdwBEOf+bvngdS5Db9w==" spinCount="100000" sqref="T56:U63 T120:U127 T132:U135" name="oap_6"/>
    <protectedRange algorithmName="SHA-512" hashValue="IkMcdbuu+W82SU1SHTLsEyho46qS+5OOw2vgM5WqUpxwH3JNjv3+WWq5mBjC4654b1uORU0XIL0SLLR2ZGMDPg==" saltValue="sxmTQ2N22MWMiybptWKZdA==" spinCount="100000" sqref="T80:U99" name="ssa1_6"/>
    <protectedRange algorithmName="SHA-512" hashValue="3ClwbSjlX8NBh6BnM4mEv+nax00K35phGummRDx595eOLp4QKpad9R6JI2gIeXN+VI21up4UVQfmJ8L5aBv9Hw==" saltValue="R9+c1Wzo94yqX3elfKILvw==" spinCount="100000" sqref="M9" name="dth1_1_1"/>
    <protectedRange algorithmName="SHA-512" hashValue="3ClwbSjlX8NBh6BnM4mEv+nax00K35phGummRDx595eOLp4QKpad9R6JI2gIeXN+VI21up4UVQfmJ8L5aBv9Hw==" saltValue="R9+c1Wzo94yqX3elfKILvw==" spinCount="100000" sqref="M13" name="dth1_2_1"/>
    <protectedRange algorithmName="SHA-512" hashValue="3ClwbSjlX8NBh6BnM4mEv+nax00K35phGummRDx595eOLp4QKpad9R6JI2gIeXN+VI21up4UVQfmJ8L5aBv9Hw==" saltValue="R9+c1Wzo94yqX3elfKILvw==" spinCount="100000" sqref="M17" name="dth1_3_1"/>
    <protectedRange algorithmName="SHA-512" hashValue="3ClwbSjlX8NBh6BnM4mEv+nax00K35phGummRDx595eOLp4QKpad9R6JI2gIeXN+VI21up4UVQfmJ8L5aBv9Hw==" saltValue="R9+c1Wzo94yqX3elfKILvw==" spinCount="100000" sqref="M21" name="dth1_4_1"/>
    <protectedRange algorithmName="SHA-512" hashValue="3ClwbSjlX8NBh6BnM4mEv+nax00K35phGummRDx595eOLp4QKpad9R6JI2gIeXN+VI21up4UVQfmJ8L5aBv9Hw==" saltValue="R9+c1Wzo94yqX3elfKILvw==" spinCount="100000" sqref="M25" name="dth1_5_1"/>
    <protectedRange algorithmName="SHA-512" hashValue="r2kBuXIJlm9Qe6uPzkyxAn8GoMVLTZdafn8z3q70OOW7s+UbZ2QNJpDu1XNZ4RKSLl3zwYxdKFR03FosKcRPSA==" saltValue="ulPvZs8b9pFC9dltT02xeg==" spinCount="100000" sqref="M29 P29" name="dth2_1_1"/>
    <protectedRange algorithmName="SHA-512" hashValue="r2kBuXIJlm9Qe6uPzkyxAn8GoMVLTZdafn8z3q70OOW7s+UbZ2QNJpDu1XNZ4RKSLl3zwYxdKFR03FosKcRPSA==" saltValue="ulPvZs8b9pFC9dltT02xeg==" spinCount="100000" sqref="M33" name="dth2_2_1"/>
    <protectedRange algorithmName="SHA-512" hashValue="r2kBuXIJlm9Qe6uPzkyxAn8GoMVLTZdafn8z3q70OOW7s+UbZ2QNJpDu1XNZ4RKSLl3zwYxdKFR03FosKcRPSA==" saltValue="ulPvZs8b9pFC9dltT02xeg==" spinCount="100000" sqref="M37" name="dth2_3_1"/>
    <protectedRange algorithmName="SHA-512" hashValue="r2kBuXIJlm9Qe6uPzkyxAn8GoMVLTZdafn8z3q70OOW7s+UbZ2QNJpDu1XNZ4RKSLl3zwYxdKFR03FosKcRPSA==" saltValue="ulPvZs8b9pFC9dltT02xeg==" spinCount="100000" sqref="M41" name="dth2_4_1"/>
    <protectedRange algorithmName="SHA-512" hashValue="r2kBuXIJlm9Qe6uPzkyxAn8GoMVLTZdafn8z3q70OOW7s+UbZ2QNJpDu1XNZ4RKSLl3zwYxdKFR03FosKcRPSA==" saltValue="ulPvZs8b9pFC9dltT02xeg==" spinCount="100000" sqref="M45" name="dth2_5_1"/>
    <protectedRange algorithmName="SHA-512" hashValue="3ER9LUhut4AqBbRW1Woxfc9inDo3s3VDG1+wdyHQ2qZJ0KLXOzJwLQPtbHoenRByOXA79OiQi3iak2rTorMrMg==" saltValue="mMSZeTkC/VfyQBl/wp9noQ==" spinCount="100000" sqref="M49" name="dc_1_2"/>
    <protectedRange algorithmName="SHA-512" hashValue="3ER9LUhut4AqBbRW1Woxfc9inDo3s3VDG1+wdyHQ2qZJ0KLXOzJwLQPtbHoenRByOXA79OiQi3iak2rTorMrMg==" saltValue="mMSZeTkC/VfyQBl/wp9noQ==" spinCount="100000" sqref="M53" name="dc_1_1_1"/>
    <protectedRange algorithmName="SHA-512" hashValue="TyP1ytnQK6DHlJdkQ3WWFEHu7osdXUhDLCfx0c0Rlu3BNXTCChhSOiSz84oJTwx/DWrsX+Wk8CISFiUFiTGoow==" saltValue="PGUxdwBEOf+bvngdS5Db9w==" spinCount="100000" sqref="M57 P57" name="oap_1_1"/>
    <protectedRange algorithmName="SHA-512" hashValue="TyP1ytnQK6DHlJdkQ3WWFEHu7osdXUhDLCfx0c0Rlu3BNXTCChhSOiSz84oJTwx/DWrsX+Wk8CISFiUFiTGoow==" saltValue="PGUxdwBEOf+bvngdS5Db9w==" spinCount="100000" sqref="M61 P61" name="oap_2_1"/>
    <protectedRange algorithmName="SHA-512" hashValue="G3opqYVK35hrpUvNYY6f3ivK3b6RlffUqtErbNt5JYG5NciU1dB51HqK6ju1bxeQWqebpjbZ8UynYfstjgR+Rw==" saltValue="YeVgevBy1SjKIeh5Zn0XoA==" spinCount="100000" sqref="M65 Q65" name="otic_1_1"/>
    <protectedRange algorithmName="SHA-512" hashValue="G3opqYVK35hrpUvNYY6f3ivK3b6RlffUqtErbNt5JYG5NciU1dB51HqK6ju1bxeQWqebpjbZ8UynYfstjgR+Rw==" saltValue="YeVgevBy1SjKIeh5Zn0XoA==" spinCount="100000" sqref="M69" name="otic_2_1"/>
    <protectedRange algorithmName="SHA-512" hashValue="G3opqYVK35hrpUvNYY6f3ivK3b6RlffUqtErbNt5JYG5NciU1dB51HqK6ju1bxeQWqebpjbZ8UynYfstjgR+Rw==" saltValue="YeVgevBy1SjKIeh5Zn0XoA==" spinCount="100000" sqref="M73" name="otic_3_1"/>
    <protectedRange algorithmName="SHA-512" hashValue="G3opqYVK35hrpUvNYY6f3ivK3b6RlffUqtErbNt5JYG5NciU1dB51HqK6ju1bxeQWqebpjbZ8UynYfstjgR+Rw==" saltValue="YeVgevBy1SjKIeh5Zn0XoA==" spinCount="100000" sqref="M77" name="otic_4_1"/>
    <protectedRange algorithmName="SHA-512" hashValue="IkMcdbuu+W82SU1SHTLsEyho46qS+5OOw2vgM5WqUpxwH3JNjv3+WWq5mBjC4654b1uORU0XIL0SLLR2ZGMDPg==" saltValue="sxmTQ2N22MWMiybptWKZdA==" spinCount="100000" sqref="M81" name="ssa1_1_1"/>
    <protectedRange algorithmName="SHA-512" hashValue="IkMcdbuu+W82SU1SHTLsEyho46qS+5OOw2vgM5WqUpxwH3JNjv3+WWq5mBjC4654b1uORU0XIL0SLLR2ZGMDPg==" saltValue="sxmTQ2N22MWMiybptWKZdA==" spinCount="100000" sqref="M85" name="ssa1_2_1"/>
    <protectedRange algorithmName="SHA-512" hashValue="IkMcdbuu+W82SU1SHTLsEyho46qS+5OOw2vgM5WqUpxwH3JNjv3+WWq5mBjC4654b1uORU0XIL0SLLR2ZGMDPg==" saltValue="sxmTQ2N22MWMiybptWKZdA==" spinCount="100000" sqref="M89" name="ssa1_3_1"/>
    <protectedRange algorithmName="SHA-512" hashValue="IkMcdbuu+W82SU1SHTLsEyho46qS+5OOw2vgM5WqUpxwH3JNjv3+WWq5mBjC4654b1uORU0XIL0SLLR2ZGMDPg==" saltValue="sxmTQ2N22MWMiybptWKZdA==" spinCount="100000" sqref="M93" name="ssa1_4_1"/>
    <protectedRange algorithmName="SHA-512" hashValue="IkMcdbuu+W82SU1SHTLsEyho46qS+5OOw2vgM5WqUpxwH3JNjv3+WWq5mBjC4654b1uORU0XIL0SLLR2ZGMDPg==" saltValue="sxmTQ2N22MWMiybptWKZdA==" spinCount="100000" sqref="M97" name="ssa1_5_1"/>
    <protectedRange algorithmName="SHA-512" hashValue="YNV3iAPMoTtHtc1TOp0eE5dPzkwwDeK53yw78aGmDYYmMdAex9kQCjD9ZeXIf5aV2kiuMWwXwrd+szDo/qfPrw==" saltValue="+d5FQ4yuhImknOZrCNayXw==" spinCount="100000" sqref="M101" name="ssa2_1_1"/>
    <protectedRange algorithmName="SHA-512" hashValue="YNV3iAPMoTtHtc1TOp0eE5dPzkwwDeK53yw78aGmDYYmMdAex9kQCjD9ZeXIf5aV2kiuMWwXwrd+szDo/qfPrw==" saltValue="+d5FQ4yuhImknOZrCNayXw==" spinCount="100000" sqref="M105" name="ssa2_2_1"/>
    <protectedRange algorithmName="SHA-512" hashValue="YNV3iAPMoTtHtc1TOp0eE5dPzkwwDeK53yw78aGmDYYmMdAex9kQCjD9ZeXIf5aV2kiuMWwXwrd+szDo/qfPrw==" saltValue="+d5FQ4yuhImknOZrCNayXw==" spinCount="100000" sqref="M109" name="ssa2_3_1"/>
    <protectedRange algorithmName="SHA-512" hashValue="YNV3iAPMoTtHtc1TOp0eE5dPzkwwDeK53yw78aGmDYYmMdAex9kQCjD9ZeXIf5aV2kiuMWwXwrd+szDo/qfPrw==" saltValue="+d5FQ4yuhImknOZrCNayXw==" spinCount="100000" sqref="M113 O113" name="ssa2_4_1"/>
    <protectedRange algorithmName="SHA-512" hashValue="YNV3iAPMoTtHtc1TOp0eE5dPzkwwDeK53yw78aGmDYYmMdAex9kQCjD9ZeXIf5aV2kiuMWwXwrd+szDo/qfPrw==" saltValue="+d5FQ4yuhImknOZrCNayXw==" spinCount="100000" sqref="M117" name="ssa2_5_1"/>
    <protectedRange algorithmName="SHA-512" hashValue="TyP1ytnQK6DHlJdkQ3WWFEHu7osdXUhDLCfx0c0Rlu3BNXTCChhSOiSz84oJTwx/DWrsX+Wk8CISFiUFiTGoow==" saltValue="PGUxdwBEOf+bvngdS5Db9w==" spinCount="100000" sqref="M121" name="oap_3_1"/>
    <protectedRange algorithmName="SHA-512" hashValue="TyP1ytnQK6DHlJdkQ3WWFEHu7osdXUhDLCfx0c0Rlu3BNXTCChhSOiSz84oJTwx/DWrsX+Wk8CISFiUFiTGoow==" saltValue="PGUxdwBEOf+bvngdS5Db9w==" spinCount="100000" sqref="O125 M125" name="oap_4_1"/>
    <protectedRange algorithmName="SHA-512" hashValue="gdA9jmZwyX/qmX5li4mMxJoafDdm4hbv/vS/x2j/HJyMDcdJz7lXVctff+l/KT/YuC+CklFfmDg6SMIfE7KYFg==" saltValue="1p93V2EDO0UPkl+/yfOlbw==" spinCount="100000" sqref="M129" name="daf_1_1"/>
    <protectedRange algorithmName="SHA-512" hashValue="TyP1ytnQK6DHlJdkQ3WWFEHu7osdXUhDLCfx0c0Rlu3BNXTCChhSOiSz84oJTwx/DWrsX+Wk8CISFiUFiTGoow==" saltValue="PGUxdwBEOf+bvngdS5Db9w==" spinCount="100000" sqref="M133 P133" name="oap_5_1"/>
  </protectedRanges>
  <autoFilter ref="B7:AQ135" xr:uid="{00000000-0001-0000-0600-000000000000}"/>
  <mergeCells count="677">
    <mergeCell ref="B128:B131"/>
    <mergeCell ref="C128:C131"/>
    <mergeCell ref="D128:D131"/>
    <mergeCell ref="E128:E131"/>
    <mergeCell ref="B132:B135"/>
    <mergeCell ref="C132:C135"/>
    <mergeCell ref="D132:D135"/>
    <mergeCell ref="E132:E135"/>
    <mergeCell ref="B120:B123"/>
    <mergeCell ref="C120:C123"/>
    <mergeCell ref="D120:D123"/>
    <mergeCell ref="E120:E123"/>
    <mergeCell ref="B124:B127"/>
    <mergeCell ref="C124:C127"/>
    <mergeCell ref="D124:D127"/>
    <mergeCell ref="E124:E127"/>
    <mergeCell ref="B112:B115"/>
    <mergeCell ref="C112:C115"/>
    <mergeCell ref="D112:D115"/>
    <mergeCell ref="E112:E115"/>
    <mergeCell ref="B116:B119"/>
    <mergeCell ref="C116:C119"/>
    <mergeCell ref="D116:D119"/>
    <mergeCell ref="E116:E119"/>
    <mergeCell ref="B104:B107"/>
    <mergeCell ref="C104:C107"/>
    <mergeCell ref="D104:D107"/>
    <mergeCell ref="E104:E107"/>
    <mergeCell ref="B108:B111"/>
    <mergeCell ref="C108:C111"/>
    <mergeCell ref="D108:D111"/>
    <mergeCell ref="E108:E111"/>
    <mergeCell ref="B96:B99"/>
    <mergeCell ref="C96:C99"/>
    <mergeCell ref="D96:D99"/>
    <mergeCell ref="E96:E99"/>
    <mergeCell ref="B100:B103"/>
    <mergeCell ref="C100:C103"/>
    <mergeCell ref="D100:D103"/>
    <mergeCell ref="E100:E103"/>
    <mergeCell ref="B88:B91"/>
    <mergeCell ref="C88:C91"/>
    <mergeCell ref="D88:D91"/>
    <mergeCell ref="E88:E91"/>
    <mergeCell ref="B92:B95"/>
    <mergeCell ref="C92:C95"/>
    <mergeCell ref="D92:D95"/>
    <mergeCell ref="E92:E95"/>
    <mergeCell ref="B80:B83"/>
    <mergeCell ref="C80:C83"/>
    <mergeCell ref="D80:D83"/>
    <mergeCell ref="E80:E83"/>
    <mergeCell ref="B84:B87"/>
    <mergeCell ref="C84:C87"/>
    <mergeCell ref="D84:D87"/>
    <mergeCell ref="E84:E87"/>
    <mergeCell ref="B72:B75"/>
    <mergeCell ref="C72:C75"/>
    <mergeCell ref="D72:D75"/>
    <mergeCell ref="E72:E75"/>
    <mergeCell ref="B76:B79"/>
    <mergeCell ref="C76:C79"/>
    <mergeCell ref="D76:D79"/>
    <mergeCell ref="E76:E79"/>
    <mergeCell ref="T132:T135"/>
    <mergeCell ref="T72:T75"/>
    <mergeCell ref="T48:T51"/>
    <mergeCell ref="T24:T27"/>
    <mergeCell ref="B32:B35"/>
    <mergeCell ref="C32:C35"/>
    <mergeCell ref="D32:D35"/>
    <mergeCell ref="E32:E35"/>
    <mergeCell ref="B36:B39"/>
    <mergeCell ref="C36:C39"/>
    <mergeCell ref="D36:D39"/>
    <mergeCell ref="E36:E39"/>
    <mergeCell ref="B24:B27"/>
    <mergeCell ref="C24:C27"/>
    <mergeCell ref="D24:D27"/>
    <mergeCell ref="E24:E27"/>
    <mergeCell ref="B28:B31"/>
    <mergeCell ref="C28:C31"/>
    <mergeCell ref="D28:D31"/>
    <mergeCell ref="E28:E31"/>
    <mergeCell ref="B48:B51"/>
    <mergeCell ref="C48:C51"/>
    <mergeCell ref="D48:D51"/>
    <mergeCell ref="E48:E51"/>
    <mergeCell ref="U96:U99"/>
    <mergeCell ref="T100:T103"/>
    <mergeCell ref="B16:B19"/>
    <mergeCell ref="C16:C19"/>
    <mergeCell ref="D16:D19"/>
    <mergeCell ref="E16:E19"/>
    <mergeCell ref="B20:B23"/>
    <mergeCell ref="C20:C23"/>
    <mergeCell ref="D20:D23"/>
    <mergeCell ref="E20:E23"/>
    <mergeCell ref="B52:B55"/>
    <mergeCell ref="C52:C55"/>
    <mergeCell ref="D52:D55"/>
    <mergeCell ref="E52:E55"/>
    <mergeCell ref="B40:B43"/>
    <mergeCell ref="C40:C43"/>
    <mergeCell ref="D40:D43"/>
    <mergeCell ref="E40:E43"/>
    <mergeCell ref="B44:B47"/>
    <mergeCell ref="C44:C47"/>
    <mergeCell ref="D44:D47"/>
    <mergeCell ref="E44:E47"/>
    <mergeCell ref="B64:B67"/>
    <mergeCell ref="C64:C67"/>
    <mergeCell ref="U124:U127"/>
    <mergeCell ref="T128:T131"/>
    <mergeCell ref="U128:U131"/>
    <mergeCell ref="T108:T111"/>
    <mergeCell ref="U108:U111"/>
    <mergeCell ref="T112:T115"/>
    <mergeCell ref="U112:U115"/>
    <mergeCell ref="T116:T119"/>
    <mergeCell ref="U116:U119"/>
    <mergeCell ref="B8:B11"/>
    <mergeCell ref="C8:C11"/>
    <mergeCell ref="D8:D11"/>
    <mergeCell ref="E8:E11"/>
    <mergeCell ref="B12:B15"/>
    <mergeCell ref="C12:C15"/>
    <mergeCell ref="D12:D15"/>
    <mergeCell ref="E12:E15"/>
    <mergeCell ref="T120:T123"/>
    <mergeCell ref="T96:T99"/>
    <mergeCell ref="D64:D67"/>
    <mergeCell ref="E64:E67"/>
    <mergeCell ref="B68:B71"/>
    <mergeCell ref="C68:C71"/>
    <mergeCell ref="D68:D71"/>
    <mergeCell ref="E68:E71"/>
    <mergeCell ref="B56:B59"/>
    <mergeCell ref="C56:C59"/>
    <mergeCell ref="D56:D59"/>
    <mergeCell ref="E56:E59"/>
    <mergeCell ref="B60:B63"/>
    <mergeCell ref="C60:C63"/>
    <mergeCell ref="D60:D63"/>
    <mergeCell ref="E60:E63"/>
    <mergeCell ref="AI132:AI135"/>
    <mergeCell ref="AJ132:AJ135"/>
    <mergeCell ref="AC132:AC135"/>
    <mergeCell ref="AD132:AD135"/>
    <mergeCell ref="AE132:AE135"/>
    <mergeCell ref="U48:U51"/>
    <mergeCell ref="T52:T55"/>
    <mergeCell ref="U52:U55"/>
    <mergeCell ref="T56:T59"/>
    <mergeCell ref="U56:U59"/>
    <mergeCell ref="T68:T71"/>
    <mergeCell ref="U68:U71"/>
    <mergeCell ref="U100:U103"/>
    <mergeCell ref="T104:T107"/>
    <mergeCell ref="U104:U107"/>
    <mergeCell ref="T84:T87"/>
    <mergeCell ref="U84:U87"/>
    <mergeCell ref="T88:T91"/>
    <mergeCell ref="U88:U91"/>
    <mergeCell ref="T92:T95"/>
    <mergeCell ref="U92:U95"/>
    <mergeCell ref="U132:U135"/>
    <mergeCell ref="U120:U123"/>
    <mergeCell ref="T124:T127"/>
    <mergeCell ref="U60:U63"/>
    <mergeCell ref="T64:T67"/>
    <mergeCell ref="U64:U67"/>
    <mergeCell ref="T8:T11"/>
    <mergeCell ref="U8:U11"/>
    <mergeCell ref="T12:T15"/>
    <mergeCell ref="U12:U15"/>
    <mergeCell ref="T16:T19"/>
    <mergeCell ref="U16:U19"/>
    <mergeCell ref="T20:T23"/>
    <mergeCell ref="U20:U23"/>
    <mergeCell ref="AI128:AI131"/>
    <mergeCell ref="AJ128:AJ131"/>
    <mergeCell ref="AB128:AB131"/>
    <mergeCell ref="AC128:AC131"/>
    <mergeCell ref="AD128:AD131"/>
    <mergeCell ref="AE128:AE131"/>
    <mergeCell ref="AF128:AF131"/>
    <mergeCell ref="U24:U27"/>
    <mergeCell ref="T28:T31"/>
    <mergeCell ref="U28:U31"/>
    <mergeCell ref="T32:T35"/>
    <mergeCell ref="U32:U35"/>
    <mergeCell ref="T36:T39"/>
    <mergeCell ref="U36:U39"/>
    <mergeCell ref="T40:T43"/>
    <mergeCell ref="U40:U43"/>
    <mergeCell ref="T44:T47"/>
    <mergeCell ref="U44:U47"/>
    <mergeCell ref="U72:U75"/>
    <mergeCell ref="T76:T79"/>
    <mergeCell ref="U76:U79"/>
    <mergeCell ref="T80:T83"/>
    <mergeCell ref="U80:U83"/>
    <mergeCell ref="T60:T63"/>
    <mergeCell ref="AH132:AH135"/>
    <mergeCell ref="V132:V135"/>
    <mergeCell ref="W132:W135"/>
    <mergeCell ref="X132:X135"/>
    <mergeCell ref="Y132:Y135"/>
    <mergeCell ref="Z132:Z135"/>
    <mergeCell ref="AA132:AA135"/>
    <mergeCell ref="AB132:AB135"/>
    <mergeCell ref="AH128:AH131"/>
    <mergeCell ref="AG128:AG131"/>
    <mergeCell ref="V128:V131"/>
    <mergeCell ref="W128:W131"/>
    <mergeCell ref="X128:X131"/>
    <mergeCell ref="Y128:Y131"/>
    <mergeCell ref="Z128:Z131"/>
    <mergeCell ref="AA128:AA131"/>
    <mergeCell ref="AF132:AF135"/>
    <mergeCell ref="AG132:AG135"/>
    <mergeCell ref="AJ120:AJ123"/>
    <mergeCell ref="AD120:AD123"/>
    <mergeCell ref="AE120:AE123"/>
    <mergeCell ref="AF120:AF123"/>
    <mergeCell ref="AG120:AG123"/>
    <mergeCell ref="AH120:AH123"/>
    <mergeCell ref="AI120:AI123"/>
    <mergeCell ref="AE124:AE127"/>
    <mergeCell ref="AF124:AF127"/>
    <mergeCell ref="AG124:AG127"/>
    <mergeCell ref="AH124:AH127"/>
    <mergeCell ref="AI124:AI127"/>
    <mergeCell ref="AJ124:AJ127"/>
    <mergeCell ref="V124:V127"/>
    <mergeCell ref="W124:W127"/>
    <mergeCell ref="X124:X127"/>
    <mergeCell ref="Y124:Y127"/>
    <mergeCell ref="Z124:Z127"/>
    <mergeCell ref="AA124:AA127"/>
    <mergeCell ref="AB124:AB127"/>
    <mergeCell ref="AC124:AC127"/>
    <mergeCell ref="AD124:AD127"/>
    <mergeCell ref="V120:V123"/>
    <mergeCell ref="W120:W123"/>
    <mergeCell ref="X120:X123"/>
    <mergeCell ref="Y120:Y123"/>
    <mergeCell ref="Z120:Z123"/>
    <mergeCell ref="AA120:AA123"/>
    <mergeCell ref="AB120:AB123"/>
    <mergeCell ref="AC120:AC123"/>
    <mergeCell ref="AI116:AI119"/>
    <mergeCell ref="AC116:AC119"/>
    <mergeCell ref="AD116:AD119"/>
    <mergeCell ref="AE116:AE119"/>
    <mergeCell ref="AF116:AF119"/>
    <mergeCell ref="AG116:AG119"/>
    <mergeCell ref="AH116:AH119"/>
    <mergeCell ref="AB116:AB119"/>
    <mergeCell ref="AJ116:AJ119"/>
    <mergeCell ref="X112:X115"/>
    <mergeCell ref="Y112:Y115"/>
    <mergeCell ref="Z112:Z115"/>
    <mergeCell ref="AA112:AA115"/>
    <mergeCell ref="V116:V119"/>
    <mergeCell ref="W116:W119"/>
    <mergeCell ref="X116:X119"/>
    <mergeCell ref="Y116:Y119"/>
    <mergeCell ref="Z116:Z119"/>
    <mergeCell ref="AA116:AA119"/>
    <mergeCell ref="V112:V115"/>
    <mergeCell ref="W112:W115"/>
    <mergeCell ref="AH112:AH115"/>
    <mergeCell ref="AI112:AI115"/>
    <mergeCell ref="AJ112:AJ115"/>
    <mergeCell ref="AB112:AB115"/>
    <mergeCell ref="AC112:AC115"/>
    <mergeCell ref="AD112:AD115"/>
    <mergeCell ref="AE112:AE115"/>
    <mergeCell ref="AF112:AF115"/>
    <mergeCell ref="AG112:AG115"/>
    <mergeCell ref="AE108:AE111"/>
    <mergeCell ref="AF108:AF111"/>
    <mergeCell ref="AG108:AG111"/>
    <mergeCell ref="AH108:AH111"/>
    <mergeCell ref="AI108:AI111"/>
    <mergeCell ref="AJ108:AJ111"/>
    <mergeCell ref="V108:V111"/>
    <mergeCell ref="W108:W111"/>
    <mergeCell ref="X108:X111"/>
    <mergeCell ref="Y108:Y111"/>
    <mergeCell ref="Z108:Z111"/>
    <mergeCell ref="AA108:AA111"/>
    <mergeCell ref="AB108:AB111"/>
    <mergeCell ref="AC108:AC111"/>
    <mergeCell ref="AD108:AD111"/>
    <mergeCell ref="V104:V107"/>
    <mergeCell ref="W104:W107"/>
    <mergeCell ref="X104:X107"/>
    <mergeCell ref="Y104:Y107"/>
    <mergeCell ref="Z104:Z107"/>
    <mergeCell ref="AA104:AA107"/>
    <mergeCell ref="AB104:AB107"/>
    <mergeCell ref="AC104:AC107"/>
    <mergeCell ref="AI100:AI103"/>
    <mergeCell ref="AC100:AC103"/>
    <mergeCell ref="AD100:AD103"/>
    <mergeCell ref="AE100:AE103"/>
    <mergeCell ref="AD104:AD107"/>
    <mergeCell ref="V100:V103"/>
    <mergeCell ref="W100:W103"/>
    <mergeCell ref="X100:X103"/>
    <mergeCell ref="Y100:Y103"/>
    <mergeCell ref="Z100:Z103"/>
    <mergeCell ref="AA100:AA103"/>
    <mergeCell ref="AI96:AI99"/>
    <mergeCell ref="AJ96:AJ99"/>
    <mergeCell ref="AB96:AB99"/>
    <mergeCell ref="AC96:AC99"/>
    <mergeCell ref="AD96:AD99"/>
    <mergeCell ref="AE96:AE99"/>
    <mergeCell ref="AF96:AF99"/>
    <mergeCell ref="AE104:AE107"/>
    <mergeCell ref="AF104:AF107"/>
    <mergeCell ref="AG104:AG107"/>
    <mergeCell ref="AH104:AH107"/>
    <mergeCell ref="AI104:AI107"/>
    <mergeCell ref="AJ100:AJ103"/>
    <mergeCell ref="AJ104:AJ107"/>
    <mergeCell ref="AH100:AH103"/>
    <mergeCell ref="AB100:AB103"/>
    <mergeCell ref="AH96:AH99"/>
    <mergeCell ref="AG96:AG99"/>
    <mergeCell ref="V96:V99"/>
    <mergeCell ref="W96:W99"/>
    <mergeCell ref="X96:X99"/>
    <mergeCell ref="Y96:Y99"/>
    <mergeCell ref="Z96:Z99"/>
    <mergeCell ref="AA96:AA99"/>
    <mergeCell ref="AF100:AF103"/>
    <mergeCell ref="AG100:AG103"/>
    <mergeCell ref="AJ88:AJ91"/>
    <mergeCell ref="AD88:AD91"/>
    <mergeCell ref="AE88:AE91"/>
    <mergeCell ref="AF88:AF91"/>
    <mergeCell ref="AG88:AG91"/>
    <mergeCell ref="AH88:AH91"/>
    <mergeCell ref="AI88:AI91"/>
    <mergeCell ref="AE92:AE95"/>
    <mergeCell ref="AF92:AF95"/>
    <mergeCell ref="AG92:AG95"/>
    <mergeCell ref="AH92:AH95"/>
    <mergeCell ref="AI92:AI95"/>
    <mergeCell ref="AJ92:AJ95"/>
    <mergeCell ref="V92:V95"/>
    <mergeCell ref="W92:W95"/>
    <mergeCell ref="X92:X95"/>
    <mergeCell ref="Y92:Y95"/>
    <mergeCell ref="Z92:Z95"/>
    <mergeCell ref="AA92:AA95"/>
    <mergeCell ref="AB92:AB95"/>
    <mergeCell ref="AC92:AC95"/>
    <mergeCell ref="AD92:AD95"/>
    <mergeCell ref="V88:V91"/>
    <mergeCell ref="W88:W91"/>
    <mergeCell ref="X88:X91"/>
    <mergeCell ref="Y88:Y91"/>
    <mergeCell ref="Z88:Z91"/>
    <mergeCell ref="AA88:AA91"/>
    <mergeCell ref="AB88:AB91"/>
    <mergeCell ref="AC88:AC91"/>
    <mergeCell ref="AJ80:AJ83"/>
    <mergeCell ref="AB80:AB83"/>
    <mergeCell ref="AC80:AC83"/>
    <mergeCell ref="AD80:AD83"/>
    <mergeCell ref="AE80:AE83"/>
    <mergeCell ref="AF80:AF83"/>
    <mergeCell ref="AG80:AG83"/>
    <mergeCell ref="AJ84:AJ87"/>
    <mergeCell ref="X80:X83"/>
    <mergeCell ref="Y80:Y83"/>
    <mergeCell ref="Z80:Z83"/>
    <mergeCell ref="AA80:AA83"/>
    <mergeCell ref="AI84:AI87"/>
    <mergeCell ref="AC84:AC87"/>
    <mergeCell ref="AD84:AD87"/>
    <mergeCell ref="AE84:AE87"/>
    <mergeCell ref="AF84:AF87"/>
    <mergeCell ref="AG84:AG87"/>
    <mergeCell ref="AH84:AH87"/>
    <mergeCell ref="AB84:AB87"/>
    <mergeCell ref="AH80:AH83"/>
    <mergeCell ref="AI80:AI83"/>
    <mergeCell ref="V84:V87"/>
    <mergeCell ref="W84:W87"/>
    <mergeCell ref="X84:X87"/>
    <mergeCell ref="Y84:Y87"/>
    <mergeCell ref="Z84:Z87"/>
    <mergeCell ref="AA84:AA87"/>
    <mergeCell ref="V80:V83"/>
    <mergeCell ref="W80:W83"/>
    <mergeCell ref="AE76:AE79"/>
    <mergeCell ref="AF76:AF79"/>
    <mergeCell ref="AG76:AG79"/>
    <mergeCell ref="AH76:AH79"/>
    <mergeCell ref="AI76:AI79"/>
    <mergeCell ref="AJ76:AJ79"/>
    <mergeCell ref="V76:V79"/>
    <mergeCell ref="W76:W79"/>
    <mergeCell ref="X76:X79"/>
    <mergeCell ref="Y76:Y79"/>
    <mergeCell ref="Z76:Z79"/>
    <mergeCell ref="AA76:AA79"/>
    <mergeCell ref="AB76:AB79"/>
    <mergeCell ref="AC76:AC79"/>
    <mergeCell ref="AD76:AD79"/>
    <mergeCell ref="V72:V75"/>
    <mergeCell ref="W72:W75"/>
    <mergeCell ref="X72:X75"/>
    <mergeCell ref="Y72:Y75"/>
    <mergeCell ref="Z72:Z75"/>
    <mergeCell ref="AA72:AA75"/>
    <mergeCell ref="AB72:AB75"/>
    <mergeCell ref="AC72:AC75"/>
    <mergeCell ref="AI68:AI71"/>
    <mergeCell ref="AC68:AC71"/>
    <mergeCell ref="AD68:AD71"/>
    <mergeCell ref="AE68:AE71"/>
    <mergeCell ref="AD72:AD75"/>
    <mergeCell ref="V68:V71"/>
    <mergeCell ref="W68:W71"/>
    <mergeCell ref="X68:X71"/>
    <mergeCell ref="Y68:Y71"/>
    <mergeCell ref="Z68:Z71"/>
    <mergeCell ref="AA68:AA71"/>
    <mergeCell ref="AI64:AI67"/>
    <mergeCell ref="AJ64:AJ67"/>
    <mergeCell ref="AB64:AB67"/>
    <mergeCell ref="AC64:AC67"/>
    <mergeCell ref="AD64:AD67"/>
    <mergeCell ref="AE64:AE67"/>
    <mergeCell ref="AF64:AF67"/>
    <mergeCell ref="AE72:AE75"/>
    <mergeCell ref="AF72:AF75"/>
    <mergeCell ref="AG72:AG75"/>
    <mergeCell ref="AH72:AH75"/>
    <mergeCell ref="AI72:AI75"/>
    <mergeCell ref="AJ68:AJ71"/>
    <mergeCell ref="AJ72:AJ75"/>
    <mergeCell ref="AH68:AH71"/>
    <mergeCell ref="AB68:AB71"/>
    <mergeCell ref="AH64:AH67"/>
    <mergeCell ref="AG64:AG67"/>
    <mergeCell ref="V64:V67"/>
    <mergeCell ref="W64:W67"/>
    <mergeCell ref="X64:X67"/>
    <mergeCell ref="Y64:Y67"/>
    <mergeCell ref="Z64:Z67"/>
    <mergeCell ref="AA64:AA67"/>
    <mergeCell ref="AF68:AF71"/>
    <mergeCell ref="AG68:AG71"/>
    <mergeCell ref="AJ56:AJ59"/>
    <mergeCell ref="AD56:AD59"/>
    <mergeCell ref="AE56:AE59"/>
    <mergeCell ref="AF56:AF59"/>
    <mergeCell ref="AG56:AG59"/>
    <mergeCell ref="AH56:AH59"/>
    <mergeCell ref="AI56:AI59"/>
    <mergeCell ref="AE60:AE63"/>
    <mergeCell ref="AF60:AF63"/>
    <mergeCell ref="AG60:AG63"/>
    <mergeCell ref="AH60:AH63"/>
    <mergeCell ref="AI60:AI63"/>
    <mergeCell ref="AJ60:AJ63"/>
    <mergeCell ref="V60:V63"/>
    <mergeCell ref="W60:W63"/>
    <mergeCell ref="X60:X63"/>
    <mergeCell ref="Y60:Y63"/>
    <mergeCell ref="Z60:Z63"/>
    <mergeCell ref="AA60:AA63"/>
    <mergeCell ref="AB60:AB63"/>
    <mergeCell ref="AC60:AC63"/>
    <mergeCell ref="AD60:AD63"/>
    <mergeCell ref="V56:V59"/>
    <mergeCell ref="W56:W59"/>
    <mergeCell ref="X56:X59"/>
    <mergeCell ref="Y56:Y59"/>
    <mergeCell ref="Z56:Z59"/>
    <mergeCell ref="AA56:AA59"/>
    <mergeCell ref="AB56:AB59"/>
    <mergeCell ref="AC56:AC59"/>
    <mergeCell ref="AJ48:AJ51"/>
    <mergeCell ref="AB48:AB51"/>
    <mergeCell ref="AC48:AC51"/>
    <mergeCell ref="AD48:AD51"/>
    <mergeCell ref="AE48:AE51"/>
    <mergeCell ref="AF48:AF51"/>
    <mergeCell ref="AG48:AG51"/>
    <mergeCell ref="AJ52:AJ55"/>
    <mergeCell ref="X48:X51"/>
    <mergeCell ref="Y48:Y51"/>
    <mergeCell ref="Z48:Z51"/>
    <mergeCell ref="AA48:AA51"/>
    <mergeCell ref="AI52:AI55"/>
    <mergeCell ref="AC52:AC55"/>
    <mergeCell ref="AD52:AD55"/>
    <mergeCell ref="AE52:AE55"/>
    <mergeCell ref="AF52:AF55"/>
    <mergeCell ref="AG52:AG55"/>
    <mergeCell ref="AH52:AH55"/>
    <mergeCell ref="AB52:AB55"/>
    <mergeCell ref="AH48:AH51"/>
    <mergeCell ref="AI48:AI51"/>
    <mergeCell ref="V52:V55"/>
    <mergeCell ref="W52:W55"/>
    <mergeCell ref="X52:X55"/>
    <mergeCell ref="Y52:Y55"/>
    <mergeCell ref="Z52:Z55"/>
    <mergeCell ref="AA52:AA55"/>
    <mergeCell ref="V48:V51"/>
    <mergeCell ref="W48:W51"/>
    <mergeCell ref="AE44:AE47"/>
    <mergeCell ref="AF44:AF47"/>
    <mergeCell ref="AG44:AG47"/>
    <mergeCell ref="AH44:AH47"/>
    <mergeCell ref="AI44:AI47"/>
    <mergeCell ref="AJ44:AJ47"/>
    <mergeCell ref="V44:V47"/>
    <mergeCell ref="W44:W47"/>
    <mergeCell ref="X44:X47"/>
    <mergeCell ref="Y44:Y47"/>
    <mergeCell ref="Z44:Z47"/>
    <mergeCell ref="AA44:AA47"/>
    <mergeCell ref="AB44:AB47"/>
    <mergeCell ref="AC44:AC47"/>
    <mergeCell ref="AD44:AD47"/>
    <mergeCell ref="V40:V43"/>
    <mergeCell ref="W40:W43"/>
    <mergeCell ref="X40:X43"/>
    <mergeCell ref="Y40:Y43"/>
    <mergeCell ref="Z40:Z43"/>
    <mergeCell ref="AA40:AA43"/>
    <mergeCell ref="AB40:AB43"/>
    <mergeCell ref="AC40:AC43"/>
    <mergeCell ref="AI36:AI39"/>
    <mergeCell ref="AC36:AC39"/>
    <mergeCell ref="AD36:AD39"/>
    <mergeCell ref="AE36:AE39"/>
    <mergeCell ref="AD40:AD43"/>
    <mergeCell ref="V36:V39"/>
    <mergeCell ref="W36:W39"/>
    <mergeCell ref="X36:X39"/>
    <mergeCell ref="Y36:Y39"/>
    <mergeCell ref="Z36:Z39"/>
    <mergeCell ref="AA36:AA39"/>
    <mergeCell ref="AI32:AI35"/>
    <mergeCell ref="AJ32:AJ35"/>
    <mergeCell ref="AB32:AB35"/>
    <mergeCell ref="AC32:AC35"/>
    <mergeCell ref="AD32:AD35"/>
    <mergeCell ref="AE32:AE35"/>
    <mergeCell ref="AF32:AF35"/>
    <mergeCell ref="AE40:AE43"/>
    <mergeCell ref="AF40:AF43"/>
    <mergeCell ref="AG40:AG43"/>
    <mergeCell ref="AH40:AH43"/>
    <mergeCell ref="AI40:AI43"/>
    <mergeCell ref="AJ36:AJ39"/>
    <mergeCell ref="AJ40:AJ43"/>
    <mergeCell ref="AH36:AH39"/>
    <mergeCell ref="AB36:AB39"/>
    <mergeCell ref="AH32:AH35"/>
    <mergeCell ref="AG32:AG35"/>
    <mergeCell ref="V32:V35"/>
    <mergeCell ref="W32:W35"/>
    <mergeCell ref="X32:X35"/>
    <mergeCell ref="Y32:Y35"/>
    <mergeCell ref="Z32:Z35"/>
    <mergeCell ref="AA32:AA35"/>
    <mergeCell ref="AF36:AF39"/>
    <mergeCell ref="AG36:AG39"/>
    <mergeCell ref="AJ24:AJ27"/>
    <mergeCell ref="AD24:AD27"/>
    <mergeCell ref="AE24:AE27"/>
    <mergeCell ref="AF24:AF27"/>
    <mergeCell ref="AG24:AG27"/>
    <mergeCell ref="AH24:AH27"/>
    <mergeCell ref="AI24:AI27"/>
    <mergeCell ref="AE28:AE31"/>
    <mergeCell ref="AF28:AF31"/>
    <mergeCell ref="AG28:AG31"/>
    <mergeCell ref="AH28:AH31"/>
    <mergeCell ref="AI28:AI31"/>
    <mergeCell ref="AJ28:AJ31"/>
    <mergeCell ref="V28:V31"/>
    <mergeCell ref="W28:W31"/>
    <mergeCell ref="X28:X31"/>
    <mergeCell ref="Y28:Y31"/>
    <mergeCell ref="Z28:Z31"/>
    <mergeCell ref="AA28:AA31"/>
    <mergeCell ref="AB28:AB31"/>
    <mergeCell ref="AC28:AC31"/>
    <mergeCell ref="AD28:AD31"/>
    <mergeCell ref="V24:V27"/>
    <mergeCell ref="W24:W27"/>
    <mergeCell ref="X24:X27"/>
    <mergeCell ref="Y24:Y27"/>
    <mergeCell ref="Z24:Z27"/>
    <mergeCell ref="AA24:AA27"/>
    <mergeCell ref="AB24:AB27"/>
    <mergeCell ref="AC24:AC27"/>
    <mergeCell ref="AE20:AE23"/>
    <mergeCell ref="AF20:AF23"/>
    <mergeCell ref="AG20:AG23"/>
    <mergeCell ref="AH20:AH23"/>
    <mergeCell ref="AJ12:AJ15"/>
    <mergeCell ref="AA12:AA15"/>
    <mergeCell ref="AB12:AB15"/>
    <mergeCell ref="AC12:AC15"/>
    <mergeCell ref="AD12:AD15"/>
    <mergeCell ref="AE12:AE15"/>
    <mergeCell ref="AF12:AF15"/>
    <mergeCell ref="AJ16:AJ19"/>
    <mergeCell ref="AJ20:AJ23"/>
    <mergeCell ref="AG12:AG15"/>
    <mergeCell ref="AH12:AH15"/>
    <mergeCell ref="AI12:AI15"/>
    <mergeCell ref="V20:V23"/>
    <mergeCell ref="W20:W23"/>
    <mergeCell ref="X20:X23"/>
    <mergeCell ref="Y20:Y23"/>
    <mergeCell ref="Z20:Z23"/>
    <mergeCell ref="AA20:AA23"/>
    <mergeCell ref="AB20:AB23"/>
    <mergeCell ref="AH16:AH19"/>
    <mergeCell ref="AI16:AI19"/>
    <mergeCell ref="AB16:AB19"/>
    <mergeCell ref="AC16:AC19"/>
    <mergeCell ref="AD16:AD19"/>
    <mergeCell ref="AE16:AE19"/>
    <mergeCell ref="AF16:AF19"/>
    <mergeCell ref="AG16:AG19"/>
    <mergeCell ref="V16:V19"/>
    <mergeCell ref="W16:W19"/>
    <mergeCell ref="X16:X19"/>
    <mergeCell ref="Y16:Y19"/>
    <mergeCell ref="Z16:Z19"/>
    <mergeCell ref="AA16:AA19"/>
    <mergeCell ref="AI20:AI23"/>
    <mergeCell ref="AC20:AC23"/>
    <mergeCell ref="AD20:AD23"/>
    <mergeCell ref="V12:V15"/>
    <mergeCell ref="W12:W15"/>
    <mergeCell ref="X12:X15"/>
    <mergeCell ref="Y12:Y15"/>
    <mergeCell ref="Z12:Z15"/>
    <mergeCell ref="AE8:AE11"/>
    <mergeCell ref="AF8:AF11"/>
    <mergeCell ref="AG8:AG11"/>
    <mergeCell ref="AH8:AH11"/>
    <mergeCell ref="V6:X6"/>
    <mergeCell ref="Y6:AA6"/>
    <mergeCell ref="AB6:AD6"/>
    <mergeCell ref="AE6:AG6"/>
    <mergeCell ref="AH6:AJ6"/>
    <mergeCell ref="V8:V11"/>
    <mergeCell ref="W8:W11"/>
    <mergeCell ref="X8:X11"/>
    <mergeCell ref="Y8:Y11"/>
    <mergeCell ref="Z8:Z11"/>
    <mergeCell ref="AA8:AA11"/>
    <mergeCell ref="AB8:AB11"/>
    <mergeCell ref="AC8:AC11"/>
    <mergeCell ref="AD8:AD11"/>
    <mergeCell ref="AI8:AI11"/>
    <mergeCell ref="AJ8:AJ11"/>
  </mergeCells>
  <conditionalFormatting sqref="I125:I126">
    <cfRule type="duplicateValues" dxfId="27" priority="12"/>
  </conditionalFormatting>
  <conditionalFormatting sqref="I131 I133">
    <cfRule type="duplicateValues" dxfId="26" priority="11"/>
  </conditionalFormatting>
  <conditionalFormatting sqref="J75 J77">
    <cfRule type="duplicateValues" dxfId="25" priority="10"/>
  </conditionalFormatting>
  <conditionalFormatting sqref="J131 J133">
    <cfRule type="duplicateValues" dxfId="24" priority="8"/>
  </conditionalFormatting>
  <conditionalFormatting sqref="K131">
    <cfRule type="duplicateValues" dxfId="23" priority="7"/>
  </conditionalFormatting>
  <conditionalFormatting sqref="K132">
    <cfRule type="duplicateValues" dxfId="22" priority="6"/>
  </conditionalFormatting>
  <conditionalFormatting sqref="K133">
    <cfRule type="duplicateValues" dxfId="21" priority="5"/>
  </conditionalFormatting>
  <conditionalFormatting sqref="L131">
    <cfRule type="duplicateValues" dxfId="20" priority="4"/>
  </conditionalFormatting>
  <conditionalFormatting sqref="K125:K126">
    <cfRule type="duplicateValues" dxfId="19" priority="1"/>
  </conditionalFormatting>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B1:CD1048516"/>
  <sheetViews>
    <sheetView topLeftCell="A7" zoomScale="85" zoomScaleNormal="85" workbookViewId="0">
      <selection sqref="A1:XFD1048576"/>
    </sheetView>
  </sheetViews>
  <sheetFormatPr baseColWidth="10" defaultColWidth="11.42578125" defaultRowHeight="64.349999999999994" customHeight="1" x14ac:dyDescent="0.2"/>
  <cols>
    <col min="1" max="1" width="3.140625" style="4" customWidth="1"/>
    <col min="2" max="2" width="12.42578125" style="140" customWidth="1"/>
    <col min="3" max="3" width="13.7109375" style="140" customWidth="1"/>
    <col min="4" max="4" width="9.42578125" style="140" customWidth="1"/>
    <col min="5" max="5" width="10" style="140" customWidth="1"/>
    <col min="6" max="6" width="24.42578125" style="3" customWidth="1"/>
    <col min="7" max="7" width="32.28515625" style="3" customWidth="1"/>
    <col min="8" max="8" width="31.85546875" style="3" customWidth="1"/>
    <col min="9" max="9" width="31.140625" style="3" customWidth="1"/>
    <col min="10" max="10" width="60" style="3" customWidth="1"/>
    <col min="11" max="11" width="17.42578125" style="140" customWidth="1"/>
    <col min="12" max="12" width="13" style="140" customWidth="1"/>
    <col min="13" max="13" width="14.7109375" style="140" customWidth="1"/>
    <col min="14" max="15" width="13" style="140" customWidth="1"/>
    <col min="16" max="16" width="14.42578125" style="140" customWidth="1"/>
    <col min="17" max="20" width="13" style="140" customWidth="1"/>
    <col min="21" max="21" width="31.42578125" style="3" customWidth="1"/>
    <col min="22" max="22" width="17.7109375" style="3" customWidth="1"/>
    <col min="23" max="23" width="15.85546875" style="3" customWidth="1"/>
    <col min="24" max="24" width="13" style="3" customWidth="1"/>
    <col min="25" max="25" width="40.85546875" style="3" customWidth="1"/>
    <col min="26" max="26" width="43.5703125" style="3" customWidth="1"/>
    <col min="27" max="27" width="16.42578125" style="3" customWidth="1"/>
    <col min="28" max="30" width="31.85546875" style="3" customWidth="1"/>
    <col min="31" max="31" width="20.7109375" style="140" customWidth="1"/>
    <col min="32" max="36" width="14" style="140" customWidth="1"/>
    <col min="37" max="37" width="17.42578125" style="140" customWidth="1"/>
    <col min="38" max="44" width="14.7109375" style="140" customWidth="1"/>
    <col min="45" max="50" width="30" style="140" customWidth="1"/>
    <col min="51" max="56" width="30" style="3" customWidth="1"/>
    <col min="57" max="57" width="30.7109375" style="3" customWidth="1"/>
    <col min="58" max="58" width="126" style="3" customWidth="1"/>
    <col min="59" max="62" width="30.7109375" style="3" customWidth="1"/>
    <col min="63" max="63" width="23.28515625" style="140" customWidth="1"/>
    <col min="64" max="64" width="39.140625" style="3" customWidth="1"/>
    <col min="65" max="65" width="86.85546875" style="3" customWidth="1"/>
    <col min="66" max="70" width="23.28515625" style="3" customWidth="1"/>
    <col min="71" max="76" width="28.42578125" style="3" customWidth="1"/>
    <col min="77" max="82" width="11.42578125" style="4" bestFit="1" customWidth="1"/>
    <col min="83" max="16384" width="11.42578125" style="4"/>
  </cols>
  <sheetData>
    <row r="1" spans="2:82" ht="12.75" x14ac:dyDescent="0.2"/>
    <row r="2" spans="2:82" s="1" customFormat="1" ht="20.25" x14ac:dyDescent="0.2">
      <c r="B2" s="220"/>
      <c r="C2" s="221"/>
      <c r="D2" s="221"/>
      <c r="E2" s="221"/>
      <c r="F2" s="393" t="s">
        <v>456</v>
      </c>
      <c r="G2" s="393"/>
      <c r="H2" s="393"/>
      <c r="I2" s="393"/>
      <c r="J2" s="393"/>
      <c r="K2" s="393"/>
      <c r="L2" s="393"/>
      <c r="M2" s="393"/>
      <c r="N2" s="393"/>
      <c r="O2" s="393"/>
      <c r="P2" s="222"/>
      <c r="Q2" s="223"/>
      <c r="R2" s="224"/>
      <c r="S2" s="224"/>
      <c r="T2" s="224"/>
      <c r="U2" s="16"/>
      <c r="V2" s="16"/>
      <c r="W2" s="16"/>
      <c r="X2" s="16"/>
      <c r="Y2" s="16"/>
      <c r="AE2" s="225"/>
      <c r="AF2" s="225"/>
      <c r="AG2" s="225"/>
      <c r="AH2" s="225"/>
      <c r="AI2" s="225"/>
      <c r="AJ2" s="225"/>
      <c r="AK2" s="225"/>
      <c r="AL2" s="225"/>
      <c r="AM2" s="225"/>
      <c r="AN2" s="225"/>
      <c r="AO2" s="225"/>
      <c r="AP2" s="225"/>
      <c r="AQ2" s="225"/>
      <c r="AR2" s="225"/>
      <c r="AS2" s="225"/>
      <c r="AT2" s="225"/>
      <c r="AU2" s="225"/>
      <c r="AV2" s="225"/>
      <c r="AW2" s="225"/>
      <c r="AX2" s="225"/>
      <c r="BK2" s="225"/>
    </row>
    <row r="3" spans="2:82" s="1" customFormat="1" ht="20.25" x14ac:dyDescent="0.2">
      <c r="B3" s="226"/>
      <c r="C3" s="227"/>
      <c r="D3" s="227"/>
      <c r="E3" s="227"/>
      <c r="F3" s="372" t="s">
        <v>680</v>
      </c>
      <c r="G3" s="372"/>
      <c r="H3" s="372"/>
      <c r="I3" s="372"/>
      <c r="J3" s="372"/>
      <c r="K3" s="372"/>
      <c r="L3" s="372"/>
      <c r="M3" s="372"/>
      <c r="N3" s="372"/>
      <c r="O3" s="372"/>
      <c r="P3" s="228"/>
      <c r="Q3" s="229"/>
      <c r="R3" s="224"/>
      <c r="S3" s="224"/>
      <c r="T3" s="224"/>
      <c r="U3" s="16"/>
      <c r="V3" s="16"/>
      <c r="W3" s="16"/>
      <c r="X3" s="16"/>
      <c r="Y3" s="16"/>
      <c r="AE3" s="225"/>
      <c r="AF3" s="225"/>
      <c r="AG3" s="225"/>
      <c r="AH3" s="225"/>
      <c r="AI3" s="225"/>
      <c r="AJ3" s="225"/>
      <c r="AK3" s="225"/>
      <c r="AL3" s="225"/>
      <c r="AM3" s="225"/>
      <c r="AN3" s="225"/>
      <c r="AO3" s="225"/>
      <c r="AP3" s="225"/>
      <c r="AQ3" s="225"/>
      <c r="AR3" s="225"/>
      <c r="AS3" s="225"/>
      <c r="AT3" s="225"/>
      <c r="AU3" s="225"/>
      <c r="AV3" s="225"/>
      <c r="AW3" s="225"/>
      <c r="AX3" s="225"/>
      <c r="BK3" s="225"/>
      <c r="BL3" s="3"/>
    </row>
    <row r="4" spans="2:82" s="1" customFormat="1" ht="20.25" customHeight="1" x14ac:dyDescent="0.2">
      <c r="B4" s="226"/>
      <c r="C4" s="227"/>
      <c r="D4" s="227"/>
      <c r="E4" s="227"/>
      <c r="F4" s="372" t="s">
        <v>2</v>
      </c>
      <c r="G4" s="372"/>
      <c r="H4" s="372"/>
      <c r="I4" s="372"/>
      <c r="J4" s="372"/>
      <c r="K4" s="372"/>
      <c r="L4" s="372"/>
      <c r="M4" s="372"/>
      <c r="N4" s="372"/>
      <c r="O4" s="372"/>
      <c r="P4" s="30" t="s">
        <v>17</v>
      </c>
      <c r="Q4" s="229"/>
      <c r="R4" s="224"/>
      <c r="S4" s="224"/>
      <c r="T4" s="224">
        <v>22</v>
      </c>
      <c r="U4" s="16"/>
      <c r="V4" s="16"/>
      <c r="W4" s="16"/>
      <c r="X4" s="16"/>
      <c r="Y4" s="16"/>
      <c r="AE4" s="225"/>
      <c r="AF4" s="225"/>
      <c r="AG4" s="225"/>
      <c r="AH4" s="225"/>
      <c r="AI4" s="225"/>
      <c r="AJ4" s="225"/>
      <c r="AK4" s="225"/>
      <c r="AL4" s="225"/>
      <c r="AM4" s="225"/>
      <c r="AN4" s="225"/>
      <c r="AO4" s="225"/>
      <c r="AP4" s="225"/>
      <c r="AQ4" s="225"/>
      <c r="AR4" s="225"/>
      <c r="AS4" s="225"/>
      <c r="AT4" s="225"/>
      <c r="AU4" s="225"/>
      <c r="AV4" s="225"/>
      <c r="AW4" s="225"/>
      <c r="AX4" s="225"/>
      <c r="BK4" s="225"/>
    </row>
    <row r="5" spans="2:82" s="1" customFormat="1" ht="12.75" x14ac:dyDescent="0.2">
      <c r="B5" s="225"/>
      <c r="C5" s="225"/>
      <c r="D5" s="225"/>
      <c r="E5" s="225"/>
      <c r="F5" s="2"/>
      <c r="G5" s="2"/>
      <c r="H5" s="225"/>
      <c r="I5" s="225"/>
      <c r="J5" s="225"/>
      <c r="K5" s="225"/>
      <c r="L5" s="225"/>
      <c r="M5" s="225"/>
      <c r="N5" s="225"/>
      <c r="O5" s="225"/>
      <c r="P5" s="225"/>
      <c r="Q5" s="225"/>
      <c r="R5" s="225"/>
      <c r="S5" s="225"/>
      <c r="T5" s="225"/>
      <c r="AE5" s="225"/>
      <c r="AF5" s="225"/>
      <c r="AG5" s="225"/>
      <c r="AH5" s="225"/>
      <c r="AI5" s="225"/>
      <c r="AJ5" s="225"/>
      <c r="AK5" s="225"/>
      <c r="AL5" s="225"/>
      <c r="AM5" s="225"/>
      <c r="AN5" s="225"/>
      <c r="AO5" s="225"/>
      <c r="AP5" s="225"/>
      <c r="AQ5" s="225"/>
      <c r="AR5" s="225"/>
      <c r="AS5" s="225"/>
      <c r="AT5" s="225"/>
      <c r="AU5" s="225"/>
      <c r="AV5" s="225"/>
      <c r="AW5" s="225"/>
      <c r="AX5" s="225"/>
      <c r="BK5" s="225"/>
    </row>
    <row r="6" spans="2:82" ht="12.75" x14ac:dyDescent="0.2"/>
    <row r="7" spans="2:82" s="3" customFormat="1" ht="38.25" x14ac:dyDescent="0.2">
      <c r="B7" s="394" t="s">
        <v>681</v>
      </c>
      <c r="C7" s="394"/>
      <c r="D7" s="394"/>
      <c r="E7" s="394"/>
      <c r="F7" s="394"/>
      <c r="G7" s="230" t="s">
        <v>682</v>
      </c>
      <c r="H7" s="394" t="s">
        <v>683</v>
      </c>
      <c r="I7" s="394"/>
      <c r="J7" s="394"/>
      <c r="K7" s="394"/>
      <c r="L7" s="394"/>
      <c r="M7" s="394"/>
      <c r="N7" s="394"/>
      <c r="O7" s="394"/>
      <c r="P7" s="394"/>
      <c r="Q7" s="394"/>
      <c r="R7" s="394"/>
      <c r="S7" s="394"/>
      <c r="T7" s="394"/>
      <c r="U7" s="394"/>
      <c r="V7" s="394" t="s">
        <v>684</v>
      </c>
      <c r="W7" s="394"/>
      <c r="X7" s="394"/>
      <c r="Y7" s="394" t="s">
        <v>685</v>
      </c>
      <c r="Z7" s="394"/>
      <c r="AA7" s="394"/>
      <c r="AB7" s="394"/>
      <c r="AC7" s="394"/>
      <c r="AD7" s="394"/>
      <c r="AE7" s="230" t="s">
        <v>686</v>
      </c>
      <c r="AF7" s="394" t="s">
        <v>687</v>
      </c>
      <c r="AG7" s="394"/>
      <c r="AH7" s="394"/>
      <c r="AI7" s="394"/>
      <c r="AJ7" s="394"/>
      <c r="AK7" s="394"/>
      <c r="AL7" s="394"/>
      <c r="AM7" s="394"/>
      <c r="AN7" s="394"/>
      <c r="AO7" s="394"/>
      <c r="AP7" s="394"/>
      <c r="AQ7" s="394"/>
      <c r="AR7" s="394"/>
      <c r="AS7" s="394" t="s">
        <v>688</v>
      </c>
      <c r="AT7" s="394"/>
      <c r="AU7" s="394"/>
      <c r="AV7" s="394"/>
      <c r="AW7" s="394"/>
      <c r="AX7" s="394"/>
      <c r="AY7" s="394"/>
      <c r="AZ7" s="394"/>
      <c r="BA7" s="394"/>
      <c r="BB7" s="394"/>
      <c r="BC7" s="394"/>
      <c r="BD7" s="394"/>
      <c r="BE7" s="395" t="s">
        <v>689</v>
      </c>
      <c r="BF7" s="396"/>
      <c r="BK7" s="1"/>
      <c r="BY7" s="4"/>
      <c r="BZ7" s="4"/>
      <c r="CA7" s="4"/>
      <c r="CB7" s="4"/>
      <c r="CC7" s="4"/>
      <c r="CD7" s="4"/>
    </row>
    <row r="8" spans="2:82" s="3" customFormat="1" ht="51" x14ac:dyDescent="0.2">
      <c r="B8" s="231" t="s">
        <v>690</v>
      </c>
      <c r="C8" s="231" t="s">
        <v>691</v>
      </c>
      <c r="D8" s="231" t="s">
        <v>692</v>
      </c>
      <c r="E8" s="231" t="s">
        <v>693</v>
      </c>
      <c r="F8" s="231" t="s">
        <v>694</v>
      </c>
      <c r="G8" s="231" t="s">
        <v>695</v>
      </c>
      <c r="H8" s="231" t="s">
        <v>696</v>
      </c>
      <c r="I8" s="231" t="s">
        <v>697</v>
      </c>
      <c r="J8" s="231" t="s">
        <v>698</v>
      </c>
      <c r="K8" s="231" t="s">
        <v>699</v>
      </c>
      <c r="L8" s="231" t="s">
        <v>700</v>
      </c>
      <c r="M8" s="231" t="s">
        <v>701</v>
      </c>
      <c r="N8" s="231" t="s">
        <v>702</v>
      </c>
      <c r="O8" s="231" t="s">
        <v>703</v>
      </c>
      <c r="P8" s="231" t="s">
        <v>704</v>
      </c>
      <c r="Q8" s="231" t="s">
        <v>382</v>
      </c>
      <c r="R8" s="231" t="s">
        <v>705</v>
      </c>
      <c r="S8" s="231" t="s">
        <v>706</v>
      </c>
      <c r="T8" s="231" t="s">
        <v>707</v>
      </c>
      <c r="U8" s="231" t="s">
        <v>708</v>
      </c>
      <c r="V8" s="231" t="s">
        <v>709</v>
      </c>
      <c r="W8" s="231" t="s">
        <v>710</v>
      </c>
      <c r="X8" s="231" t="s">
        <v>711</v>
      </c>
      <c r="Y8" s="231" t="s">
        <v>712</v>
      </c>
      <c r="Z8" s="231" t="s">
        <v>713</v>
      </c>
      <c r="AA8" s="231" t="s">
        <v>714</v>
      </c>
      <c r="AB8" s="231" t="s">
        <v>715</v>
      </c>
      <c r="AC8" s="231" t="s">
        <v>716</v>
      </c>
      <c r="AD8" s="231" t="s">
        <v>717</v>
      </c>
      <c r="AE8" s="231" t="s">
        <v>718</v>
      </c>
      <c r="AF8" s="231" t="s">
        <v>719</v>
      </c>
      <c r="AG8" s="231" t="s">
        <v>720</v>
      </c>
      <c r="AH8" s="231" t="s">
        <v>721</v>
      </c>
      <c r="AI8" s="231" t="s">
        <v>722</v>
      </c>
      <c r="AJ8" s="231" t="s">
        <v>723</v>
      </c>
      <c r="AK8" s="231" t="s">
        <v>724</v>
      </c>
      <c r="AL8" s="231" t="s">
        <v>725</v>
      </c>
      <c r="AM8" s="231" t="s">
        <v>726</v>
      </c>
      <c r="AN8" s="231" t="s">
        <v>727</v>
      </c>
      <c r="AO8" s="231" t="s">
        <v>728</v>
      </c>
      <c r="AP8" s="231" t="s">
        <v>729</v>
      </c>
      <c r="AQ8" s="231" t="s">
        <v>730</v>
      </c>
      <c r="AR8" s="231" t="s">
        <v>731</v>
      </c>
      <c r="AS8" s="231" t="s">
        <v>732</v>
      </c>
      <c r="AT8" s="231" t="s">
        <v>733</v>
      </c>
      <c r="AU8" s="231" t="s">
        <v>734</v>
      </c>
      <c r="AV8" s="231" t="s">
        <v>735</v>
      </c>
      <c r="AW8" s="231" t="s">
        <v>736</v>
      </c>
      <c r="AX8" s="231" t="s">
        <v>737</v>
      </c>
      <c r="AY8" s="231" t="s">
        <v>738</v>
      </c>
      <c r="AZ8" s="231" t="s">
        <v>739</v>
      </c>
      <c r="BA8" s="231" t="s">
        <v>740</v>
      </c>
      <c r="BB8" s="231" t="s">
        <v>741</v>
      </c>
      <c r="BC8" s="231" t="s">
        <v>742</v>
      </c>
      <c r="BD8" s="231" t="s">
        <v>743</v>
      </c>
      <c r="BE8" s="231" t="s">
        <v>744</v>
      </c>
      <c r="BF8" s="231" t="s">
        <v>745</v>
      </c>
      <c r="BK8" s="140"/>
      <c r="BY8" s="4"/>
      <c r="BZ8" s="4"/>
      <c r="CA8" s="4"/>
      <c r="CB8" s="4"/>
      <c r="CC8" s="4"/>
      <c r="CD8" s="4"/>
    </row>
    <row r="9" spans="2:82" s="3" customFormat="1" ht="178.5" x14ac:dyDescent="0.2">
      <c r="B9" s="195" t="s">
        <v>746</v>
      </c>
      <c r="C9" s="274">
        <v>44536</v>
      </c>
      <c r="D9" s="195">
        <v>1</v>
      </c>
      <c r="E9" s="195">
        <v>2022</v>
      </c>
      <c r="F9" s="275" t="s">
        <v>405</v>
      </c>
      <c r="G9" s="276" t="s">
        <v>747</v>
      </c>
      <c r="H9" s="277" t="s">
        <v>748</v>
      </c>
      <c r="I9" s="278" t="s">
        <v>749</v>
      </c>
      <c r="J9" s="278" t="s">
        <v>750</v>
      </c>
      <c r="K9" s="279" t="s">
        <v>751</v>
      </c>
      <c r="L9" s="280">
        <v>2020</v>
      </c>
      <c r="M9" s="279">
        <v>2022</v>
      </c>
      <c r="N9" s="195" t="s">
        <v>41</v>
      </c>
      <c r="O9" s="280" t="s">
        <v>752</v>
      </c>
      <c r="P9" s="280" t="s">
        <v>753</v>
      </c>
      <c r="Q9" s="280" t="s">
        <v>754</v>
      </c>
      <c r="R9" s="195">
        <v>100</v>
      </c>
      <c r="S9" s="195">
        <v>2021</v>
      </c>
      <c r="T9" s="195" t="s">
        <v>752</v>
      </c>
      <c r="U9" s="276" t="s">
        <v>755</v>
      </c>
      <c r="V9" s="195" t="s">
        <v>508</v>
      </c>
      <c r="W9" s="281" t="s">
        <v>756</v>
      </c>
      <c r="X9" s="281" t="s">
        <v>508</v>
      </c>
      <c r="Y9" s="282" t="s">
        <v>757</v>
      </c>
      <c r="Z9" s="276" t="s">
        <v>758</v>
      </c>
      <c r="AA9" s="276" t="s">
        <v>759</v>
      </c>
      <c r="AB9" s="276" t="s">
        <v>760</v>
      </c>
      <c r="AC9" s="276" t="s">
        <v>761</v>
      </c>
      <c r="AD9" s="282" t="s">
        <v>762</v>
      </c>
      <c r="AE9" s="283">
        <v>1</v>
      </c>
      <c r="AF9" s="284">
        <v>100</v>
      </c>
      <c r="AG9" s="284">
        <v>100</v>
      </c>
      <c r="AH9" s="284">
        <v>100</v>
      </c>
      <c r="AI9" s="284">
        <v>100</v>
      </c>
      <c r="AJ9" s="284">
        <v>100</v>
      </c>
      <c r="AK9" s="284">
        <v>100</v>
      </c>
      <c r="AL9" s="284">
        <v>100</v>
      </c>
      <c r="AM9" s="284">
        <v>100</v>
      </c>
      <c r="AN9" s="284">
        <v>100</v>
      </c>
      <c r="AO9" s="284">
        <v>100</v>
      </c>
      <c r="AP9" s="284">
        <v>100</v>
      </c>
      <c r="AQ9" s="284">
        <v>100</v>
      </c>
      <c r="AR9" s="284">
        <v>100</v>
      </c>
      <c r="AS9" s="285" t="s">
        <v>763</v>
      </c>
      <c r="AT9" s="285" t="s">
        <v>763</v>
      </c>
      <c r="AU9" s="285" t="s">
        <v>763</v>
      </c>
      <c r="AV9" s="285" t="s">
        <v>763</v>
      </c>
      <c r="AW9" s="285" t="s">
        <v>763</v>
      </c>
      <c r="AX9" s="285" t="s">
        <v>763</v>
      </c>
      <c r="AY9" s="285" t="s">
        <v>763</v>
      </c>
      <c r="AZ9" s="285" t="s">
        <v>763</v>
      </c>
      <c r="BA9" s="285" t="s">
        <v>763</v>
      </c>
      <c r="BB9" s="285" t="s">
        <v>763</v>
      </c>
      <c r="BC9" s="285" t="s">
        <v>763</v>
      </c>
      <c r="BD9" s="285" t="s">
        <v>763</v>
      </c>
      <c r="BE9" s="286">
        <v>1</v>
      </c>
      <c r="BF9" s="276" t="s">
        <v>764</v>
      </c>
      <c r="BK9" s="140"/>
      <c r="BY9" s="4"/>
      <c r="BZ9" s="4"/>
      <c r="CA9" s="4"/>
      <c r="CB9" s="4"/>
      <c r="CC9" s="4"/>
      <c r="CD9" s="4"/>
    </row>
    <row r="10" spans="2:82" s="3" customFormat="1" ht="409.5" x14ac:dyDescent="0.2">
      <c r="B10" s="195" t="s">
        <v>765</v>
      </c>
      <c r="C10" s="274">
        <v>44607</v>
      </c>
      <c r="D10" s="195">
        <v>2</v>
      </c>
      <c r="E10" s="195">
        <v>2022</v>
      </c>
      <c r="F10" s="275" t="s">
        <v>497</v>
      </c>
      <c r="G10" s="276" t="s">
        <v>766</v>
      </c>
      <c r="H10" s="277" t="s">
        <v>767</v>
      </c>
      <c r="I10" s="278" t="s">
        <v>768</v>
      </c>
      <c r="J10" s="278" t="s">
        <v>769</v>
      </c>
      <c r="K10" s="279" t="s">
        <v>751</v>
      </c>
      <c r="L10" s="280">
        <v>2020</v>
      </c>
      <c r="M10" s="279">
        <v>2022</v>
      </c>
      <c r="N10" s="195" t="s">
        <v>49</v>
      </c>
      <c r="O10" s="280" t="s">
        <v>752</v>
      </c>
      <c r="P10" s="280" t="s">
        <v>753</v>
      </c>
      <c r="Q10" s="280" t="s">
        <v>754</v>
      </c>
      <c r="R10" s="195">
        <v>100</v>
      </c>
      <c r="S10" s="195">
        <v>2020</v>
      </c>
      <c r="T10" s="195" t="s">
        <v>752</v>
      </c>
      <c r="U10" s="276" t="s">
        <v>770</v>
      </c>
      <c r="V10" s="195" t="s">
        <v>508</v>
      </c>
      <c r="W10" s="281" t="s">
        <v>756</v>
      </c>
      <c r="X10" s="281" t="s">
        <v>508</v>
      </c>
      <c r="Y10" s="282" t="s">
        <v>771</v>
      </c>
      <c r="Z10" s="276" t="s">
        <v>772</v>
      </c>
      <c r="AA10" s="276" t="s">
        <v>759</v>
      </c>
      <c r="AB10" s="276" t="s">
        <v>773</v>
      </c>
      <c r="AC10" s="276" t="s">
        <v>774</v>
      </c>
      <c r="AD10" s="282" t="s">
        <v>775</v>
      </c>
      <c r="AE10" s="283">
        <v>1</v>
      </c>
      <c r="AF10" s="284">
        <v>30</v>
      </c>
      <c r="AG10" s="284">
        <v>30</v>
      </c>
      <c r="AH10" s="284">
        <v>32.3333333333333</v>
      </c>
      <c r="AI10" s="284">
        <v>32.3333333333333</v>
      </c>
      <c r="AJ10" s="284">
        <v>32.3333333333333</v>
      </c>
      <c r="AK10" s="284">
        <v>34.6666666666667</v>
      </c>
      <c r="AL10" s="284">
        <v>34.6666666666667</v>
      </c>
      <c r="AM10" s="284">
        <v>37</v>
      </c>
      <c r="AN10" s="284">
        <v>41.6666666666667</v>
      </c>
      <c r="AO10" s="284">
        <v>55.6666666666667</v>
      </c>
      <c r="AP10" s="284">
        <v>60.3333333333333</v>
      </c>
      <c r="AQ10" s="284">
        <v>100</v>
      </c>
      <c r="AR10" s="284">
        <v>100</v>
      </c>
      <c r="AS10" s="285" t="s">
        <v>519</v>
      </c>
      <c r="AT10" s="275" t="s">
        <v>776</v>
      </c>
      <c r="AU10" s="275" t="s">
        <v>777</v>
      </c>
      <c r="AV10" s="275" t="s">
        <v>776</v>
      </c>
      <c r="AW10" s="275" t="s">
        <v>776</v>
      </c>
      <c r="AX10" s="275" t="s">
        <v>777</v>
      </c>
      <c r="AY10" s="275" t="s">
        <v>776</v>
      </c>
      <c r="AZ10" s="275" t="s">
        <v>777</v>
      </c>
      <c r="BA10" s="275" t="s">
        <v>777</v>
      </c>
      <c r="BB10" s="275" t="s">
        <v>778</v>
      </c>
      <c r="BC10" s="275" t="s">
        <v>778</v>
      </c>
      <c r="BD10" s="275" t="s">
        <v>778</v>
      </c>
      <c r="BE10" s="286">
        <v>1</v>
      </c>
      <c r="BF10" s="276" t="s">
        <v>779</v>
      </c>
      <c r="BK10" s="140"/>
      <c r="BY10" s="4"/>
      <c r="BZ10" s="4"/>
      <c r="CA10" s="4"/>
      <c r="CB10" s="4"/>
      <c r="CC10" s="4"/>
      <c r="CD10" s="4"/>
    </row>
    <row r="11" spans="2:82" s="3" customFormat="1" ht="99" customHeight="1" x14ac:dyDescent="0.2">
      <c r="B11" s="195" t="s">
        <v>780</v>
      </c>
      <c r="C11" s="274">
        <v>44607</v>
      </c>
      <c r="D11" s="195">
        <v>2</v>
      </c>
      <c r="E11" s="195">
        <v>2022</v>
      </c>
      <c r="F11" s="275" t="s">
        <v>497</v>
      </c>
      <c r="G11" s="276" t="s">
        <v>766</v>
      </c>
      <c r="H11" s="277" t="s">
        <v>781</v>
      </c>
      <c r="I11" s="278" t="s">
        <v>782</v>
      </c>
      <c r="J11" s="278" t="s">
        <v>783</v>
      </c>
      <c r="K11" s="279" t="s">
        <v>751</v>
      </c>
      <c r="L11" s="280">
        <v>2021</v>
      </c>
      <c r="M11" s="279">
        <v>2024</v>
      </c>
      <c r="N11" s="195" t="s">
        <v>49</v>
      </c>
      <c r="O11" s="280" t="s">
        <v>752</v>
      </c>
      <c r="P11" s="280" t="s">
        <v>753</v>
      </c>
      <c r="Q11" s="280" t="s">
        <v>754</v>
      </c>
      <c r="R11" s="195">
        <v>100</v>
      </c>
      <c r="S11" s="195">
        <v>2020</v>
      </c>
      <c r="T11" s="195" t="s">
        <v>752</v>
      </c>
      <c r="U11" s="276" t="s">
        <v>770</v>
      </c>
      <c r="V11" s="195" t="s">
        <v>508</v>
      </c>
      <c r="W11" s="281" t="s">
        <v>756</v>
      </c>
      <c r="X11" s="281" t="s">
        <v>508</v>
      </c>
      <c r="Y11" s="282" t="s">
        <v>784</v>
      </c>
      <c r="Z11" s="276" t="s">
        <v>785</v>
      </c>
      <c r="AA11" s="276" t="s">
        <v>759</v>
      </c>
      <c r="AB11" s="276" t="s">
        <v>786</v>
      </c>
      <c r="AC11" s="276" t="s">
        <v>787</v>
      </c>
      <c r="AD11" s="282" t="s">
        <v>788</v>
      </c>
      <c r="AE11" s="283">
        <v>1</v>
      </c>
      <c r="AF11" s="284">
        <v>30</v>
      </c>
      <c r="AG11" s="284">
        <v>30</v>
      </c>
      <c r="AH11" s="284">
        <v>38.484848484848499</v>
      </c>
      <c r="AI11" s="284">
        <v>43.787878787878803</v>
      </c>
      <c r="AJ11" s="284">
        <v>52.272727272727302</v>
      </c>
      <c r="AK11" s="284">
        <v>61.818181818181799</v>
      </c>
      <c r="AL11" s="284">
        <v>68.181818181818201</v>
      </c>
      <c r="AM11" s="284">
        <v>75.606060606060595</v>
      </c>
      <c r="AN11" s="284">
        <v>84.090909090909093</v>
      </c>
      <c r="AO11" s="284">
        <v>92.575757575757606</v>
      </c>
      <c r="AP11" s="284">
        <v>100</v>
      </c>
      <c r="AQ11" s="284">
        <v>100</v>
      </c>
      <c r="AR11" s="284">
        <v>100</v>
      </c>
      <c r="AS11" s="285" t="s">
        <v>513</v>
      </c>
      <c r="AT11" s="285" t="s">
        <v>508</v>
      </c>
      <c r="AU11" s="285" t="s">
        <v>789</v>
      </c>
      <c r="AV11" s="285" t="s">
        <v>789</v>
      </c>
      <c r="AW11" s="285" t="s">
        <v>789</v>
      </c>
      <c r="AX11" s="285" t="s">
        <v>789</v>
      </c>
      <c r="AY11" s="285" t="s">
        <v>789</v>
      </c>
      <c r="AZ11" s="285" t="s">
        <v>789</v>
      </c>
      <c r="BA11" s="285" t="s">
        <v>789</v>
      </c>
      <c r="BB11" s="285" t="s">
        <v>789</v>
      </c>
      <c r="BC11" s="285" t="s">
        <v>789</v>
      </c>
      <c r="BD11" s="285" t="s">
        <v>508</v>
      </c>
      <c r="BE11" s="286">
        <v>1</v>
      </c>
      <c r="BF11" s="276" t="s">
        <v>790</v>
      </c>
      <c r="BK11" s="140"/>
      <c r="BY11" s="4"/>
      <c r="BZ11" s="4"/>
      <c r="CA11" s="4"/>
      <c r="CB11" s="4"/>
      <c r="CC11" s="4"/>
      <c r="CD11" s="4"/>
    </row>
    <row r="12" spans="2:82" s="3" customFormat="1" ht="99" customHeight="1" x14ac:dyDescent="0.2">
      <c r="B12" s="195" t="s">
        <v>791</v>
      </c>
      <c r="C12" s="274">
        <v>44686</v>
      </c>
      <c r="D12" s="195">
        <v>2</v>
      </c>
      <c r="E12" s="195">
        <v>2022</v>
      </c>
      <c r="F12" s="275" t="s">
        <v>386</v>
      </c>
      <c r="G12" s="276" t="s">
        <v>792</v>
      </c>
      <c r="H12" s="278" t="s">
        <v>793</v>
      </c>
      <c r="I12" s="278" t="s">
        <v>794</v>
      </c>
      <c r="J12" s="287" t="s">
        <v>795</v>
      </c>
      <c r="K12" s="279" t="s">
        <v>751</v>
      </c>
      <c r="L12" s="280">
        <v>2020</v>
      </c>
      <c r="M12" s="279">
        <v>2022</v>
      </c>
      <c r="N12" s="195" t="s">
        <v>41</v>
      </c>
      <c r="O12" s="280" t="s">
        <v>752</v>
      </c>
      <c r="P12" s="280" t="s">
        <v>753</v>
      </c>
      <c r="Q12" s="280" t="s">
        <v>754</v>
      </c>
      <c r="R12" s="195">
        <v>100</v>
      </c>
      <c r="S12" s="195">
        <v>2019</v>
      </c>
      <c r="T12" s="195" t="s">
        <v>752</v>
      </c>
      <c r="U12" s="276" t="s">
        <v>796</v>
      </c>
      <c r="V12" s="195" t="s">
        <v>508</v>
      </c>
      <c r="W12" s="281" t="s">
        <v>756</v>
      </c>
      <c r="X12" s="281" t="s">
        <v>508</v>
      </c>
      <c r="Y12" s="282" t="s">
        <v>797</v>
      </c>
      <c r="Z12" s="282" t="s">
        <v>798</v>
      </c>
      <c r="AA12" s="276" t="s">
        <v>759</v>
      </c>
      <c r="AB12" s="282" t="s">
        <v>799</v>
      </c>
      <c r="AC12" s="282" t="s">
        <v>800</v>
      </c>
      <c r="AD12" s="282" t="s">
        <v>801</v>
      </c>
      <c r="AE12" s="283">
        <v>1</v>
      </c>
      <c r="AF12" s="284">
        <v>100</v>
      </c>
      <c r="AG12" s="284">
        <v>100</v>
      </c>
      <c r="AH12" s="284">
        <v>100</v>
      </c>
      <c r="AI12" s="288">
        <v>0</v>
      </c>
      <c r="AJ12" s="288">
        <v>100</v>
      </c>
      <c r="AK12" s="288">
        <v>100</v>
      </c>
      <c r="AL12" s="288">
        <v>100</v>
      </c>
      <c r="AM12" s="288">
        <v>100</v>
      </c>
      <c r="AN12" s="288">
        <v>100</v>
      </c>
      <c r="AO12" s="288">
        <v>100</v>
      </c>
      <c r="AP12" s="288">
        <v>100</v>
      </c>
      <c r="AQ12" s="288">
        <v>100</v>
      </c>
      <c r="AR12" s="284">
        <v>100</v>
      </c>
      <c r="AS12" s="285" t="s">
        <v>802</v>
      </c>
      <c r="AT12" s="285" t="s">
        <v>802</v>
      </c>
      <c r="AU12" s="285" t="s">
        <v>802</v>
      </c>
      <c r="AV12" s="289" t="s">
        <v>508</v>
      </c>
      <c r="AW12" s="289" t="s">
        <v>803</v>
      </c>
      <c r="AX12" s="289" t="s">
        <v>803</v>
      </c>
      <c r="AY12" s="289" t="s">
        <v>803</v>
      </c>
      <c r="AZ12" s="289" t="s">
        <v>803</v>
      </c>
      <c r="BA12" s="289" t="s">
        <v>803</v>
      </c>
      <c r="BB12" s="289" t="s">
        <v>803</v>
      </c>
      <c r="BC12" s="289" t="s">
        <v>803</v>
      </c>
      <c r="BD12" s="289" t="s">
        <v>803</v>
      </c>
      <c r="BE12" s="286">
        <v>1</v>
      </c>
      <c r="BF12" s="290" t="s">
        <v>804</v>
      </c>
      <c r="BK12" s="140"/>
      <c r="BY12" s="4"/>
      <c r="BZ12" s="4"/>
      <c r="CA12" s="4"/>
      <c r="CB12" s="4"/>
      <c r="CC12" s="4"/>
      <c r="CD12" s="4"/>
    </row>
    <row r="13" spans="2:82" s="3" customFormat="1" ht="153" x14ac:dyDescent="0.2">
      <c r="B13" s="195" t="s">
        <v>805</v>
      </c>
      <c r="C13" s="274">
        <v>44551</v>
      </c>
      <c r="D13" s="195">
        <v>1</v>
      </c>
      <c r="E13" s="195">
        <v>2022</v>
      </c>
      <c r="F13" s="275" t="s">
        <v>579</v>
      </c>
      <c r="G13" s="276" t="s">
        <v>806</v>
      </c>
      <c r="H13" s="277" t="s">
        <v>807</v>
      </c>
      <c r="I13" s="278" t="s">
        <v>808</v>
      </c>
      <c r="J13" s="278" t="s">
        <v>809</v>
      </c>
      <c r="K13" s="279" t="s">
        <v>751</v>
      </c>
      <c r="L13" s="280">
        <v>2020</v>
      </c>
      <c r="M13" s="279">
        <v>2024</v>
      </c>
      <c r="N13" s="195" t="s">
        <v>41</v>
      </c>
      <c r="O13" s="280" t="s">
        <v>752</v>
      </c>
      <c r="P13" s="280" t="s">
        <v>753</v>
      </c>
      <c r="Q13" s="280" t="s">
        <v>754</v>
      </c>
      <c r="R13" s="195">
        <v>96</v>
      </c>
      <c r="S13" s="195">
        <v>2019</v>
      </c>
      <c r="T13" s="195" t="s">
        <v>752</v>
      </c>
      <c r="U13" s="276" t="s">
        <v>810</v>
      </c>
      <c r="V13" s="195" t="s">
        <v>508</v>
      </c>
      <c r="W13" s="281" t="s">
        <v>756</v>
      </c>
      <c r="X13" s="281" t="s">
        <v>508</v>
      </c>
      <c r="Y13" s="282" t="s">
        <v>811</v>
      </c>
      <c r="Z13" s="276" t="s">
        <v>812</v>
      </c>
      <c r="AA13" s="276" t="s">
        <v>752</v>
      </c>
      <c r="AB13" s="276" t="s">
        <v>813</v>
      </c>
      <c r="AC13" s="276" t="s">
        <v>508</v>
      </c>
      <c r="AD13" s="282" t="s">
        <v>814</v>
      </c>
      <c r="AE13" s="283">
        <v>0.96</v>
      </c>
      <c r="AF13" s="284">
        <v>96</v>
      </c>
      <c r="AG13" s="284">
        <v>96</v>
      </c>
      <c r="AH13" s="284">
        <v>96</v>
      </c>
      <c r="AI13" s="284">
        <v>96</v>
      </c>
      <c r="AJ13" s="284">
        <v>96</v>
      </c>
      <c r="AK13" s="284">
        <v>96</v>
      </c>
      <c r="AL13" s="284">
        <v>96</v>
      </c>
      <c r="AM13" s="284">
        <v>96</v>
      </c>
      <c r="AN13" s="284">
        <v>96</v>
      </c>
      <c r="AO13" s="284">
        <v>96</v>
      </c>
      <c r="AP13" s="284">
        <v>96</v>
      </c>
      <c r="AQ13" s="284">
        <v>96</v>
      </c>
      <c r="AR13" s="284">
        <v>96</v>
      </c>
      <c r="AS13" s="285" t="s">
        <v>815</v>
      </c>
      <c r="AT13" s="285" t="s">
        <v>815</v>
      </c>
      <c r="AU13" s="285" t="s">
        <v>815</v>
      </c>
      <c r="AV13" s="285" t="s">
        <v>815</v>
      </c>
      <c r="AW13" s="285" t="s">
        <v>815</v>
      </c>
      <c r="AX13" s="285" t="s">
        <v>815</v>
      </c>
      <c r="AY13" s="285" t="s">
        <v>815</v>
      </c>
      <c r="AZ13" s="285" t="s">
        <v>815</v>
      </c>
      <c r="BA13" s="285" t="s">
        <v>815</v>
      </c>
      <c r="BB13" s="285" t="s">
        <v>815</v>
      </c>
      <c r="BC13" s="285" t="s">
        <v>815</v>
      </c>
      <c r="BD13" s="285" t="s">
        <v>815</v>
      </c>
      <c r="BE13" s="286">
        <v>1</v>
      </c>
      <c r="BF13" s="276" t="s">
        <v>816</v>
      </c>
      <c r="BK13" s="140"/>
      <c r="BY13" s="4"/>
      <c r="BZ13" s="4"/>
      <c r="CA13" s="4"/>
      <c r="CB13" s="4"/>
      <c r="CC13" s="4"/>
      <c r="CD13" s="4"/>
    </row>
    <row r="14" spans="2:82" s="3" customFormat="1" ht="51" x14ac:dyDescent="0.2">
      <c r="B14" s="195" t="s">
        <v>817</v>
      </c>
      <c r="C14" s="274">
        <v>44551</v>
      </c>
      <c r="D14" s="195">
        <v>1</v>
      </c>
      <c r="E14" s="195">
        <v>2022</v>
      </c>
      <c r="F14" s="275" t="s">
        <v>579</v>
      </c>
      <c r="G14" s="276" t="s">
        <v>806</v>
      </c>
      <c r="H14" s="277" t="s">
        <v>818</v>
      </c>
      <c r="I14" s="278" t="s">
        <v>819</v>
      </c>
      <c r="J14" s="278" t="s">
        <v>820</v>
      </c>
      <c r="K14" s="279" t="s">
        <v>821</v>
      </c>
      <c r="L14" s="280">
        <v>2022</v>
      </c>
      <c r="M14" s="279">
        <v>2022</v>
      </c>
      <c r="N14" s="195" t="s">
        <v>60</v>
      </c>
      <c r="O14" s="280" t="s">
        <v>752</v>
      </c>
      <c r="P14" s="280" t="s">
        <v>822</v>
      </c>
      <c r="Q14" s="280" t="s">
        <v>754</v>
      </c>
      <c r="R14" s="195" t="s">
        <v>508</v>
      </c>
      <c r="S14" s="195" t="s">
        <v>508</v>
      </c>
      <c r="T14" s="195" t="s">
        <v>508</v>
      </c>
      <c r="U14" s="276" t="s">
        <v>508</v>
      </c>
      <c r="V14" s="195" t="s">
        <v>508</v>
      </c>
      <c r="W14" s="281" t="s">
        <v>756</v>
      </c>
      <c r="X14" s="281" t="s">
        <v>508</v>
      </c>
      <c r="Y14" s="282" t="s">
        <v>823</v>
      </c>
      <c r="Z14" s="276" t="s">
        <v>824</v>
      </c>
      <c r="AA14" s="276" t="s">
        <v>759</v>
      </c>
      <c r="AB14" s="276" t="s">
        <v>825</v>
      </c>
      <c r="AC14" s="276" t="s">
        <v>826</v>
      </c>
      <c r="AD14" s="282" t="s">
        <v>827</v>
      </c>
      <c r="AE14" s="284">
        <v>7</v>
      </c>
      <c r="AF14" s="284">
        <v>0</v>
      </c>
      <c r="AG14" s="284">
        <v>0</v>
      </c>
      <c r="AH14" s="284">
        <v>0</v>
      </c>
      <c r="AI14" s="284">
        <v>0</v>
      </c>
      <c r="AJ14" s="284">
        <v>0</v>
      </c>
      <c r="AK14" s="284">
        <v>3</v>
      </c>
      <c r="AL14" s="284">
        <v>0</v>
      </c>
      <c r="AM14" s="284">
        <v>0</v>
      </c>
      <c r="AN14" s="284">
        <v>0</v>
      </c>
      <c r="AO14" s="284">
        <v>0</v>
      </c>
      <c r="AP14" s="284">
        <v>0</v>
      </c>
      <c r="AQ14" s="284">
        <v>4</v>
      </c>
      <c r="AR14" s="284">
        <v>7</v>
      </c>
      <c r="AS14" s="285" t="s">
        <v>508</v>
      </c>
      <c r="AT14" s="285" t="s">
        <v>508</v>
      </c>
      <c r="AU14" s="285" t="s">
        <v>508</v>
      </c>
      <c r="AV14" s="285" t="s">
        <v>508</v>
      </c>
      <c r="AW14" s="285" t="s">
        <v>508</v>
      </c>
      <c r="AX14" s="285" t="s">
        <v>828</v>
      </c>
      <c r="AY14" s="285" t="s">
        <v>508</v>
      </c>
      <c r="AZ14" s="285" t="s">
        <v>508</v>
      </c>
      <c r="BA14" s="285" t="s">
        <v>508</v>
      </c>
      <c r="BB14" s="285" t="s">
        <v>508</v>
      </c>
      <c r="BC14" s="285" t="s">
        <v>508</v>
      </c>
      <c r="BD14" s="285" t="s">
        <v>828</v>
      </c>
      <c r="BE14" s="286">
        <v>1</v>
      </c>
      <c r="BF14" s="290" t="s">
        <v>829</v>
      </c>
      <c r="BK14" s="140"/>
      <c r="BY14" s="4"/>
      <c r="BZ14" s="4"/>
      <c r="CA14" s="4"/>
      <c r="CB14" s="4"/>
      <c r="CC14" s="4"/>
      <c r="CD14" s="4"/>
    </row>
    <row r="15" spans="2:82" s="3" customFormat="1" ht="99" customHeight="1" x14ac:dyDescent="0.2">
      <c r="B15" s="195" t="s">
        <v>830</v>
      </c>
      <c r="C15" s="274">
        <v>44634</v>
      </c>
      <c r="D15" s="195">
        <v>2</v>
      </c>
      <c r="E15" s="195">
        <v>2022</v>
      </c>
      <c r="F15" s="275" t="s">
        <v>417</v>
      </c>
      <c r="G15" s="276" t="s">
        <v>831</v>
      </c>
      <c r="H15" s="277" t="s">
        <v>832</v>
      </c>
      <c r="I15" s="278" t="s">
        <v>833</v>
      </c>
      <c r="J15" s="278" t="s">
        <v>834</v>
      </c>
      <c r="K15" s="279" t="s">
        <v>821</v>
      </c>
      <c r="L15" s="280">
        <v>2022</v>
      </c>
      <c r="M15" s="279">
        <v>2022</v>
      </c>
      <c r="N15" s="195" t="s">
        <v>41</v>
      </c>
      <c r="O15" s="280" t="s">
        <v>752</v>
      </c>
      <c r="P15" s="280" t="s">
        <v>835</v>
      </c>
      <c r="Q15" s="280" t="s">
        <v>754</v>
      </c>
      <c r="R15" s="195">
        <v>79</v>
      </c>
      <c r="S15" s="195">
        <v>2021</v>
      </c>
      <c r="T15" s="195" t="s">
        <v>836</v>
      </c>
      <c r="U15" s="276" t="s">
        <v>837</v>
      </c>
      <c r="V15" s="195" t="s">
        <v>508</v>
      </c>
      <c r="W15" s="281" t="s">
        <v>756</v>
      </c>
      <c r="X15" s="281" t="s">
        <v>508</v>
      </c>
      <c r="Y15" s="282" t="s">
        <v>838</v>
      </c>
      <c r="Z15" s="276" t="s">
        <v>839</v>
      </c>
      <c r="AA15" s="276" t="s">
        <v>752</v>
      </c>
      <c r="AB15" s="276" t="s">
        <v>840</v>
      </c>
      <c r="AC15" s="276" t="s">
        <v>841</v>
      </c>
      <c r="AD15" s="282" t="s">
        <v>842</v>
      </c>
      <c r="AE15" s="283">
        <v>0.79</v>
      </c>
      <c r="AF15" s="284">
        <v>0</v>
      </c>
      <c r="AG15" s="284">
        <v>0</v>
      </c>
      <c r="AH15" s="284">
        <v>0</v>
      </c>
      <c r="AI15" s="284">
        <v>0</v>
      </c>
      <c r="AJ15" s="284">
        <v>0</v>
      </c>
      <c r="AK15" s="284">
        <v>79</v>
      </c>
      <c r="AL15" s="284">
        <v>0</v>
      </c>
      <c r="AM15" s="284">
        <v>0</v>
      </c>
      <c r="AN15" s="284">
        <v>0</v>
      </c>
      <c r="AO15" s="284">
        <v>0</v>
      </c>
      <c r="AP15" s="284">
        <v>0</v>
      </c>
      <c r="AQ15" s="284">
        <v>79</v>
      </c>
      <c r="AR15" s="284">
        <v>79</v>
      </c>
      <c r="AS15" s="285" t="s">
        <v>508</v>
      </c>
      <c r="AT15" s="285" t="s">
        <v>508</v>
      </c>
      <c r="AU15" s="285" t="s">
        <v>508</v>
      </c>
      <c r="AV15" s="285" t="s">
        <v>508</v>
      </c>
      <c r="AW15" s="285" t="s">
        <v>508</v>
      </c>
      <c r="AX15" s="285" t="s">
        <v>843</v>
      </c>
      <c r="AY15" s="285" t="s">
        <v>508</v>
      </c>
      <c r="AZ15" s="285" t="s">
        <v>508</v>
      </c>
      <c r="BA15" s="285" t="s">
        <v>508</v>
      </c>
      <c r="BB15" s="285" t="s">
        <v>508</v>
      </c>
      <c r="BC15" s="285" t="s">
        <v>508</v>
      </c>
      <c r="BD15" s="285" t="s">
        <v>843</v>
      </c>
      <c r="BE15" s="286">
        <v>1</v>
      </c>
      <c r="BF15" s="290" t="s">
        <v>844</v>
      </c>
      <c r="BK15" s="140"/>
      <c r="BY15" s="4"/>
      <c r="BZ15" s="4"/>
      <c r="CA15" s="4"/>
      <c r="CB15" s="4"/>
      <c r="CC15" s="4"/>
      <c r="CD15" s="4"/>
    </row>
    <row r="16" spans="2:82" s="3" customFormat="1" ht="99" customHeight="1" x14ac:dyDescent="0.2">
      <c r="B16" s="195" t="s">
        <v>845</v>
      </c>
      <c r="C16" s="274">
        <v>44553</v>
      </c>
      <c r="D16" s="195">
        <v>1</v>
      </c>
      <c r="E16" s="195">
        <v>2022</v>
      </c>
      <c r="F16" s="275" t="s">
        <v>417</v>
      </c>
      <c r="G16" s="276" t="s">
        <v>831</v>
      </c>
      <c r="H16" s="277" t="s">
        <v>846</v>
      </c>
      <c r="I16" s="278" t="s">
        <v>847</v>
      </c>
      <c r="J16" s="278" t="s">
        <v>848</v>
      </c>
      <c r="K16" s="279" t="s">
        <v>849</v>
      </c>
      <c r="L16" s="280">
        <v>2022</v>
      </c>
      <c r="M16" s="279">
        <v>2022</v>
      </c>
      <c r="N16" s="195" t="s">
        <v>41</v>
      </c>
      <c r="O16" s="280" t="s">
        <v>752</v>
      </c>
      <c r="P16" s="280" t="s">
        <v>753</v>
      </c>
      <c r="Q16" s="280" t="s">
        <v>754</v>
      </c>
      <c r="R16" s="195">
        <v>100</v>
      </c>
      <c r="S16" s="195">
        <v>2021</v>
      </c>
      <c r="T16" s="195" t="s">
        <v>836</v>
      </c>
      <c r="U16" s="276" t="s">
        <v>850</v>
      </c>
      <c r="V16" s="195" t="s">
        <v>756</v>
      </c>
      <c r="W16" s="281" t="s">
        <v>756</v>
      </c>
      <c r="X16" s="281" t="s">
        <v>508</v>
      </c>
      <c r="Y16" s="282" t="s">
        <v>851</v>
      </c>
      <c r="Z16" s="276" t="s">
        <v>852</v>
      </c>
      <c r="AA16" s="276" t="s">
        <v>759</v>
      </c>
      <c r="AB16" s="276" t="s">
        <v>853</v>
      </c>
      <c r="AC16" s="276" t="s">
        <v>854</v>
      </c>
      <c r="AD16" s="282" t="s">
        <v>855</v>
      </c>
      <c r="AE16" s="283">
        <v>1</v>
      </c>
      <c r="AF16" s="284">
        <v>0</v>
      </c>
      <c r="AG16" s="284">
        <v>0</v>
      </c>
      <c r="AH16" s="284">
        <v>100</v>
      </c>
      <c r="AI16" s="284">
        <v>0</v>
      </c>
      <c r="AJ16" s="284">
        <v>0</v>
      </c>
      <c r="AK16" s="284">
        <v>100</v>
      </c>
      <c r="AL16" s="284">
        <v>0</v>
      </c>
      <c r="AM16" s="284">
        <v>0</v>
      </c>
      <c r="AN16" s="284">
        <v>100</v>
      </c>
      <c r="AO16" s="284">
        <v>0</v>
      </c>
      <c r="AP16" s="284">
        <v>0</v>
      </c>
      <c r="AQ16" s="284">
        <v>100</v>
      </c>
      <c r="AR16" s="284">
        <v>100</v>
      </c>
      <c r="AS16" s="285" t="s">
        <v>508</v>
      </c>
      <c r="AT16" s="285" t="s">
        <v>508</v>
      </c>
      <c r="AU16" s="285" t="s">
        <v>856</v>
      </c>
      <c r="AV16" s="285" t="s">
        <v>508</v>
      </c>
      <c r="AW16" s="285" t="s">
        <v>508</v>
      </c>
      <c r="AX16" s="285" t="s">
        <v>856</v>
      </c>
      <c r="AY16" s="285" t="s">
        <v>508</v>
      </c>
      <c r="AZ16" s="285" t="s">
        <v>508</v>
      </c>
      <c r="BA16" s="285" t="s">
        <v>856</v>
      </c>
      <c r="BB16" s="285" t="s">
        <v>508</v>
      </c>
      <c r="BC16" s="285" t="s">
        <v>508</v>
      </c>
      <c r="BD16" s="285" t="s">
        <v>856</v>
      </c>
      <c r="BE16" s="286">
        <v>1</v>
      </c>
      <c r="BF16" s="290" t="s">
        <v>857</v>
      </c>
      <c r="BK16" s="140"/>
      <c r="BY16" s="4"/>
      <c r="BZ16" s="4"/>
      <c r="CA16" s="4"/>
      <c r="CB16" s="4"/>
      <c r="CC16" s="4"/>
      <c r="CD16" s="4"/>
    </row>
    <row r="17" spans="2:82" s="3" customFormat="1" ht="99" customHeight="1" x14ac:dyDescent="0.2">
      <c r="B17" s="195" t="s">
        <v>858</v>
      </c>
      <c r="C17" s="274">
        <v>44553</v>
      </c>
      <c r="D17" s="195">
        <v>1</v>
      </c>
      <c r="E17" s="195">
        <v>2022</v>
      </c>
      <c r="F17" s="275" t="s">
        <v>417</v>
      </c>
      <c r="G17" s="276" t="s">
        <v>831</v>
      </c>
      <c r="H17" s="277" t="s">
        <v>859</v>
      </c>
      <c r="I17" s="278" t="s">
        <v>860</v>
      </c>
      <c r="J17" s="278" t="s">
        <v>861</v>
      </c>
      <c r="K17" s="279" t="s">
        <v>821</v>
      </c>
      <c r="L17" s="280">
        <v>2022</v>
      </c>
      <c r="M17" s="279">
        <v>2022</v>
      </c>
      <c r="N17" s="195" t="s">
        <v>41</v>
      </c>
      <c r="O17" s="280" t="s">
        <v>752</v>
      </c>
      <c r="P17" s="280" t="s">
        <v>753</v>
      </c>
      <c r="Q17" s="280" t="s">
        <v>754</v>
      </c>
      <c r="R17" s="195">
        <v>100</v>
      </c>
      <c r="S17" s="195">
        <v>2021</v>
      </c>
      <c r="T17" s="195" t="s">
        <v>836</v>
      </c>
      <c r="U17" s="276" t="s">
        <v>850</v>
      </c>
      <c r="V17" s="195" t="s">
        <v>756</v>
      </c>
      <c r="W17" s="281" t="s">
        <v>756</v>
      </c>
      <c r="X17" s="281" t="s">
        <v>508</v>
      </c>
      <c r="Y17" s="282" t="s">
        <v>862</v>
      </c>
      <c r="Z17" s="276" t="s">
        <v>863</v>
      </c>
      <c r="AA17" s="276" t="s">
        <v>759</v>
      </c>
      <c r="AB17" s="276" t="s">
        <v>864</v>
      </c>
      <c r="AC17" s="276" t="s">
        <v>865</v>
      </c>
      <c r="AD17" s="282" t="s">
        <v>855</v>
      </c>
      <c r="AE17" s="283">
        <v>1</v>
      </c>
      <c r="AF17" s="284">
        <v>0</v>
      </c>
      <c r="AG17" s="284">
        <v>0</v>
      </c>
      <c r="AH17" s="284">
        <v>0</v>
      </c>
      <c r="AI17" s="284">
        <v>0</v>
      </c>
      <c r="AJ17" s="284">
        <v>0</v>
      </c>
      <c r="AK17" s="284">
        <v>100</v>
      </c>
      <c r="AL17" s="284">
        <v>0</v>
      </c>
      <c r="AM17" s="284">
        <v>0</v>
      </c>
      <c r="AN17" s="284">
        <v>0</v>
      </c>
      <c r="AO17" s="284">
        <v>0</v>
      </c>
      <c r="AP17" s="284">
        <v>0</v>
      </c>
      <c r="AQ17" s="284">
        <v>100</v>
      </c>
      <c r="AR17" s="284">
        <v>100</v>
      </c>
      <c r="AS17" s="285" t="s">
        <v>508</v>
      </c>
      <c r="AT17" s="285" t="s">
        <v>508</v>
      </c>
      <c r="AU17" s="285" t="s">
        <v>508</v>
      </c>
      <c r="AV17" s="285" t="s">
        <v>508</v>
      </c>
      <c r="AW17" s="285" t="s">
        <v>508</v>
      </c>
      <c r="AX17" s="285" t="s">
        <v>866</v>
      </c>
      <c r="AY17" s="285" t="s">
        <v>508</v>
      </c>
      <c r="AZ17" s="285" t="s">
        <v>508</v>
      </c>
      <c r="BA17" s="285" t="s">
        <v>508</v>
      </c>
      <c r="BB17" s="285" t="s">
        <v>508</v>
      </c>
      <c r="BC17" s="285" t="s">
        <v>508</v>
      </c>
      <c r="BD17" s="285" t="s">
        <v>867</v>
      </c>
      <c r="BE17" s="286">
        <v>1</v>
      </c>
      <c r="BF17" s="290" t="s">
        <v>868</v>
      </c>
      <c r="BK17" s="140"/>
      <c r="BY17" s="4"/>
      <c r="BZ17" s="4"/>
      <c r="CA17" s="4"/>
      <c r="CB17" s="4"/>
      <c r="CC17" s="4"/>
      <c r="CD17" s="4"/>
    </row>
    <row r="18" spans="2:82" s="3" customFormat="1" ht="99" customHeight="1" x14ac:dyDescent="0.2">
      <c r="B18" s="195" t="s">
        <v>869</v>
      </c>
      <c r="C18" s="274">
        <v>44545</v>
      </c>
      <c r="D18" s="195">
        <v>1</v>
      </c>
      <c r="E18" s="195">
        <v>2022</v>
      </c>
      <c r="F18" s="275" t="s">
        <v>870</v>
      </c>
      <c r="G18" s="276" t="s">
        <v>871</v>
      </c>
      <c r="H18" s="277" t="s">
        <v>872</v>
      </c>
      <c r="I18" s="278" t="s">
        <v>873</v>
      </c>
      <c r="J18" s="278" t="s">
        <v>874</v>
      </c>
      <c r="K18" s="279" t="s">
        <v>875</v>
      </c>
      <c r="L18" s="280">
        <v>2020</v>
      </c>
      <c r="M18" s="279">
        <v>2022</v>
      </c>
      <c r="N18" s="195" t="s">
        <v>41</v>
      </c>
      <c r="O18" s="280" t="s">
        <v>752</v>
      </c>
      <c r="P18" s="280" t="s">
        <v>835</v>
      </c>
      <c r="Q18" s="280" t="s">
        <v>876</v>
      </c>
      <c r="R18" s="195">
        <v>98</v>
      </c>
      <c r="S18" s="195">
        <v>2020</v>
      </c>
      <c r="T18" s="195" t="s">
        <v>752</v>
      </c>
      <c r="U18" s="276" t="s">
        <v>877</v>
      </c>
      <c r="V18" s="195" t="s">
        <v>508</v>
      </c>
      <c r="W18" s="281" t="s">
        <v>756</v>
      </c>
      <c r="X18" s="281" t="s">
        <v>508</v>
      </c>
      <c r="Y18" s="282" t="s">
        <v>878</v>
      </c>
      <c r="Z18" s="276" t="s">
        <v>879</v>
      </c>
      <c r="AA18" s="276" t="s">
        <v>759</v>
      </c>
      <c r="AB18" s="276" t="s">
        <v>880</v>
      </c>
      <c r="AC18" s="276" t="s">
        <v>881</v>
      </c>
      <c r="AD18" s="282" t="s">
        <v>882</v>
      </c>
      <c r="AE18" s="283">
        <v>0.9</v>
      </c>
      <c r="AF18" s="284">
        <v>0</v>
      </c>
      <c r="AG18" s="284">
        <v>0</v>
      </c>
      <c r="AH18" s="284">
        <v>0</v>
      </c>
      <c r="AI18" s="284">
        <v>0</v>
      </c>
      <c r="AJ18" s="284">
        <v>0</v>
      </c>
      <c r="AK18" s="284">
        <v>90</v>
      </c>
      <c r="AL18" s="284">
        <v>0</v>
      </c>
      <c r="AM18" s="284">
        <v>0</v>
      </c>
      <c r="AN18" s="284">
        <v>0</v>
      </c>
      <c r="AO18" s="284">
        <v>0</v>
      </c>
      <c r="AP18" s="284">
        <v>0</v>
      </c>
      <c r="AQ18" s="284">
        <v>90</v>
      </c>
      <c r="AR18" s="284">
        <v>90</v>
      </c>
      <c r="AS18" s="285" t="s">
        <v>508</v>
      </c>
      <c r="AT18" s="285" t="s">
        <v>508</v>
      </c>
      <c r="AU18" s="285" t="s">
        <v>508</v>
      </c>
      <c r="AV18" s="285" t="s">
        <v>508</v>
      </c>
      <c r="AW18" s="285" t="s">
        <v>508</v>
      </c>
      <c r="AX18" s="285" t="s">
        <v>883</v>
      </c>
      <c r="AY18" s="285" t="s">
        <v>508</v>
      </c>
      <c r="AZ18" s="285" t="s">
        <v>508</v>
      </c>
      <c r="BA18" s="285" t="s">
        <v>508</v>
      </c>
      <c r="BB18" s="285" t="s">
        <v>508</v>
      </c>
      <c r="BC18" s="285" t="s">
        <v>508</v>
      </c>
      <c r="BD18" s="285" t="s">
        <v>884</v>
      </c>
      <c r="BE18" s="286">
        <v>1</v>
      </c>
      <c r="BF18" s="290" t="s">
        <v>885</v>
      </c>
      <c r="BK18" s="140"/>
      <c r="BY18" s="4"/>
      <c r="BZ18" s="4"/>
      <c r="CA18" s="4"/>
      <c r="CB18" s="4"/>
      <c r="CC18" s="4"/>
      <c r="CD18" s="4"/>
    </row>
    <row r="19" spans="2:82" s="3" customFormat="1" ht="99" customHeight="1" x14ac:dyDescent="0.2">
      <c r="B19" s="195" t="s">
        <v>886</v>
      </c>
      <c r="C19" s="274">
        <v>44545</v>
      </c>
      <c r="D19" s="195">
        <v>1</v>
      </c>
      <c r="E19" s="195">
        <v>2022</v>
      </c>
      <c r="F19" s="275" t="s">
        <v>870</v>
      </c>
      <c r="G19" s="276" t="s">
        <v>871</v>
      </c>
      <c r="H19" s="277" t="s">
        <v>887</v>
      </c>
      <c r="I19" s="278" t="s">
        <v>888</v>
      </c>
      <c r="J19" s="278" t="s">
        <v>889</v>
      </c>
      <c r="K19" s="279" t="s">
        <v>875</v>
      </c>
      <c r="L19" s="280">
        <v>2020</v>
      </c>
      <c r="M19" s="279">
        <v>2022</v>
      </c>
      <c r="N19" s="195" t="s">
        <v>41</v>
      </c>
      <c r="O19" s="280" t="s">
        <v>752</v>
      </c>
      <c r="P19" s="280" t="s">
        <v>835</v>
      </c>
      <c r="Q19" s="280" t="s">
        <v>876</v>
      </c>
      <c r="R19" s="195">
        <v>96</v>
      </c>
      <c r="S19" s="195">
        <v>2020</v>
      </c>
      <c r="T19" s="195" t="s">
        <v>752</v>
      </c>
      <c r="U19" s="276" t="s">
        <v>877</v>
      </c>
      <c r="V19" s="195" t="s">
        <v>508</v>
      </c>
      <c r="W19" s="281" t="s">
        <v>756</v>
      </c>
      <c r="X19" s="281" t="s">
        <v>508</v>
      </c>
      <c r="Y19" s="282" t="s">
        <v>890</v>
      </c>
      <c r="Z19" s="276" t="s">
        <v>891</v>
      </c>
      <c r="AA19" s="276" t="s">
        <v>759</v>
      </c>
      <c r="AB19" s="276" t="s">
        <v>892</v>
      </c>
      <c r="AC19" s="276" t="s">
        <v>893</v>
      </c>
      <c r="AD19" s="282" t="s">
        <v>882</v>
      </c>
      <c r="AE19" s="283">
        <v>0.9</v>
      </c>
      <c r="AF19" s="284">
        <v>0</v>
      </c>
      <c r="AG19" s="284">
        <v>0</v>
      </c>
      <c r="AH19" s="284">
        <v>0</v>
      </c>
      <c r="AI19" s="284">
        <v>0</v>
      </c>
      <c r="AJ19" s="284">
        <v>0</v>
      </c>
      <c r="AK19" s="284">
        <v>90</v>
      </c>
      <c r="AL19" s="284">
        <v>0</v>
      </c>
      <c r="AM19" s="284">
        <v>0</v>
      </c>
      <c r="AN19" s="284">
        <v>0</v>
      </c>
      <c r="AO19" s="284">
        <v>0</v>
      </c>
      <c r="AP19" s="284">
        <v>0</v>
      </c>
      <c r="AQ19" s="284">
        <v>90</v>
      </c>
      <c r="AR19" s="284">
        <v>90</v>
      </c>
      <c r="AS19" s="285" t="s">
        <v>508</v>
      </c>
      <c r="AT19" s="285" t="s">
        <v>508</v>
      </c>
      <c r="AU19" s="285" t="s">
        <v>508</v>
      </c>
      <c r="AV19" s="285" t="s">
        <v>508</v>
      </c>
      <c r="AW19" s="285" t="s">
        <v>508</v>
      </c>
      <c r="AX19" s="285" t="s">
        <v>894</v>
      </c>
      <c r="AY19" s="285" t="s">
        <v>508</v>
      </c>
      <c r="AZ19" s="285" t="s">
        <v>508</v>
      </c>
      <c r="BA19" s="285" t="s">
        <v>508</v>
      </c>
      <c r="BB19" s="285" t="s">
        <v>508</v>
      </c>
      <c r="BC19" s="285" t="s">
        <v>508</v>
      </c>
      <c r="BD19" s="285" t="s">
        <v>884</v>
      </c>
      <c r="BE19" s="286">
        <v>1</v>
      </c>
      <c r="BF19" s="290" t="s">
        <v>895</v>
      </c>
      <c r="BK19" s="140"/>
      <c r="BY19" s="4"/>
      <c r="BZ19" s="4"/>
      <c r="CA19" s="4"/>
      <c r="CB19" s="4"/>
      <c r="CC19" s="4"/>
      <c r="CD19" s="4"/>
    </row>
    <row r="20" spans="2:82" s="3" customFormat="1" ht="99" customHeight="1" x14ac:dyDescent="0.2">
      <c r="B20" s="195" t="s">
        <v>896</v>
      </c>
      <c r="C20" s="274">
        <v>44545</v>
      </c>
      <c r="D20" s="195">
        <v>1</v>
      </c>
      <c r="E20" s="195">
        <v>2022</v>
      </c>
      <c r="F20" s="275" t="s">
        <v>897</v>
      </c>
      <c r="G20" s="276" t="s">
        <v>898</v>
      </c>
      <c r="H20" s="277" t="s">
        <v>899</v>
      </c>
      <c r="I20" s="278" t="s">
        <v>900</v>
      </c>
      <c r="J20" s="278" t="s">
        <v>901</v>
      </c>
      <c r="K20" s="279" t="s">
        <v>875</v>
      </c>
      <c r="L20" s="280">
        <v>2020</v>
      </c>
      <c r="M20" s="279">
        <v>2024</v>
      </c>
      <c r="N20" s="195" t="s">
        <v>41</v>
      </c>
      <c r="O20" s="280" t="s">
        <v>752</v>
      </c>
      <c r="P20" s="280" t="s">
        <v>835</v>
      </c>
      <c r="Q20" s="280" t="s">
        <v>876</v>
      </c>
      <c r="R20" s="195">
        <v>95</v>
      </c>
      <c r="S20" s="195">
        <v>2019</v>
      </c>
      <c r="T20" s="195" t="s">
        <v>752</v>
      </c>
      <c r="U20" s="276" t="s">
        <v>902</v>
      </c>
      <c r="V20" s="195" t="s">
        <v>508</v>
      </c>
      <c r="W20" s="281" t="s">
        <v>756</v>
      </c>
      <c r="X20" s="281" t="s">
        <v>508</v>
      </c>
      <c r="Y20" s="282" t="s">
        <v>903</v>
      </c>
      <c r="Z20" s="276" t="s">
        <v>904</v>
      </c>
      <c r="AA20" s="276" t="s">
        <v>752</v>
      </c>
      <c r="AB20" s="276" t="s">
        <v>905</v>
      </c>
      <c r="AC20" s="276" t="s">
        <v>508</v>
      </c>
      <c r="AD20" s="282" t="s">
        <v>906</v>
      </c>
      <c r="AE20" s="283">
        <v>0.85</v>
      </c>
      <c r="AF20" s="284">
        <v>0</v>
      </c>
      <c r="AG20" s="284">
        <v>0</v>
      </c>
      <c r="AH20" s="284">
        <v>0</v>
      </c>
      <c r="AI20" s="284">
        <v>0</v>
      </c>
      <c r="AJ20" s="284">
        <v>0</v>
      </c>
      <c r="AK20" s="284">
        <v>85</v>
      </c>
      <c r="AL20" s="284">
        <v>0</v>
      </c>
      <c r="AM20" s="284">
        <v>0</v>
      </c>
      <c r="AN20" s="284">
        <v>0</v>
      </c>
      <c r="AO20" s="284">
        <v>0</v>
      </c>
      <c r="AP20" s="284">
        <v>0</v>
      </c>
      <c r="AQ20" s="284">
        <v>85</v>
      </c>
      <c r="AR20" s="284">
        <v>85</v>
      </c>
      <c r="AS20" s="285" t="s">
        <v>508</v>
      </c>
      <c r="AT20" s="285" t="s">
        <v>508</v>
      </c>
      <c r="AU20" s="285" t="s">
        <v>508</v>
      </c>
      <c r="AV20" s="285" t="s">
        <v>508</v>
      </c>
      <c r="AW20" s="285" t="s">
        <v>508</v>
      </c>
      <c r="AX20" s="285" t="s">
        <v>907</v>
      </c>
      <c r="AY20" s="285" t="s">
        <v>508</v>
      </c>
      <c r="AZ20" s="285" t="s">
        <v>508</v>
      </c>
      <c r="BA20" s="285" t="s">
        <v>508</v>
      </c>
      <c r="BB20" s="285" t="s">
        <v>508</v>
      </c>
      <c r="BC20" s="285" t="s">
        <v>508</v>
      </c>
      <c r="BD20" s="285" t="s">
        <v>907</v>
      </c>
      <c r="BE20" s="286">
        <v>1</v>
      </c>
      <c r="BF20" s="290" t="s">
        <v>908</v>
      </c>
      <c r="BK20" s="140"/>
      <c r="BY20" s="4"/>
      <c r="BZ20" s="4"/>
      <c r="CA20" s="4"/>
      <c r="CB20" s="4"/>
      <c r="CC20" s="4"/>
      <c r="CD20" s="4"/>
    </row>
    <row r="21" spans="2:82" s="3" customFormat="1" ht="99" customHeight="1" x14ac:dyDescent="0.2">
      <c r="B21" s="195" t="s">
        <v>909</v>
      </c>
      <c r="C21" s="274">
        <v>44546</v>
      </c>
      <c r="D21" s="195">
        <v>1</v>
      </c>
      <c r="E21" s="195">
        <v>2022</v>
      </c>
      <c r="F21" s="275" t="s">
        <v>910</v>
      </c>
      <c r="G21" s="276" t="s">
        <v>911</v>
      </c>
      <c r="H21" s="277" t="s">
        <v>912</v>
      </c>
      <c r="I21" s="278" t="s">
        <v>913</v>
      </c>
      <c r="J21" s="278" t="s">
        <v>914</v>
      </c>
      <c r="K21" s="279" t="s">
        <v>849</v>
      </c>
      <c r="L21" s="280">
        <v>2020</v>
      </c>
      <c r="M21" s="279">
        <v>2024</v>
      </c>
      <c r="N21" s="195" t="s">
        <v>41</v>
      </c>
      <c r="O21" s="280" t="s">
        <v>752</v>
      </c>
      <c r="P21" s="280" t="s">
        <v>835</v>
      </c>
      <c r="Q21" s="280" t="s">
        <v>876</v>
      </c>
      <c r="R21" s="195">
        <v>96</v>
      </c>
      <c r="S21" s="195">
        <v>2020</v>
      </c>
      <c r="T21" s="195" t="s">
        <v>752</v>
      </c>
      <c r="U21" s="276" t="s">
        <v>915</v>
      </c>
      <c r="V21" s="195" t="s">
        <v>508</v>
      </c>
      <c r="W21" s="281" t="s">
        <v>756</v>
      </c>
      <c r="X21" s="281" t="s">
        <v>508</v>
      </c>
      <c r="Y21" s="282" t="s">
        <v>916</v>
      </c>
      <c r="Z21" s="276" t="s">
        <v>917</v>
      </c>
      <c r="AA21" s="276" t="s">
        <v>752</v>
      </c>
      <c r="AB21" s="276" t="s">
        <v>917</v>
      </c>
      <c r="AC21" s="276" t="s">
        <v>508</v>
      </c>
      <c r="AD21" s="282" t="s">
        <v>918</v>
      </c>
      <c r="AE21" s="283">
        <v>0.86</v>
      </c>
      <c r="AF21" s="284">
        <v>0</v>
      </c>
      <c r="AG21" s="284">
        <v>0</v>
      </c>
      <c r="AH21" s="284">
        <v>86</v>
      </c>
      <c r="AI21" s="284">
        <v>0</v>
      </c>
      <c r="AJ21" s="284">
        <v>0</v>
      </c>
      <c r="AK21" s="284">
        <v>86</v>
      </c>
      <c r="AL21" s="284">
        <v>0</v>
      </c>
      <c r="AM21" s="284">
        <v>0</v>
      </c>
      <c r="AN21" s="284">
        <v>86</v>
      </c>
      <c r="AO21" s="284">
        <v>0</v>
      </c>
      <c r="AP21" s="284">
        <v>0</v>
      </c>
      <c r="AQ21" s="284">
        <v>86</v>
      </c>
      <c r="AR21" s="284">
        <v>86</v>
      </c>
      <c r="AS21" s="285" t="s">
        <v>508</v>
      </c>
      <c r="AT21" s="285" t="s">
        <v>508</v>
      </c>
      <c r="AU21" s="285" t="s">
        <v>919</v>
      </c>
      <c r="AV21" s="285" t="s">
        <v>508</v>
      </c>
      <c r="AW21" s="285" t="s">
        <v>508</v>
      </c>
      <c r="AX21" s="285" t="s">
        <v>919</v>
      </c>
      <c r="AY21" s="285" t="s">
        <v>508</v>
      </c>
      <c r="AZ21" s="285" t="s">
        <v>508</v>
      </c>
      <c r="BA21" s="285" t="s">
        <v>919</v>
      </c>
      <c r="BB21" s="285" t="s">
        <v>508</v>
      </c>
      <c r="BC21" s="285" t="s">
        <v>508</v>
      </c>
      <c r="BD21" s="285" t="s">
        <v>919</v>
      </c>
      <c r="BE21" s="286">
        <v>1</v>
      </c>
      <c r="BF21" s="290" t="s">
        <v>920</v>
      </c>
      <c r="BK21" s="140"/>
      <c r="BY21" s="4"/>
      <c r="BZ21" s="4"/>
      <c r="CA21" s="4"/>
      <c r="CB21" s="4"/>
      <c r="CC21" s="4"/>
      <c r="CD21" s="4"/>
    </row>
    <row r="22" spans="2:82" s="3" customFormat="1" ht="99" customHeight="1" x14ac:dyDescent="0.2">
      <c r="B22" s="195" t="s">
        <v>921</v>
      </c>
      <c r="C22" s="274">
        <v>44546</v>
      </c>
      <c r="D22" s="195">
        <v>1</v>
      </c>
      <c r="E22" s="195">
        <v>2022</v>
      </c>
      <c r="F22" s="275" t="s">
        <v>910</v>
      </c>
      <c r="G22" s="276" t="s">
        <v>911</v>
      </c>
      <c r="H22" s="277" t="s">
        <v>922</v>
      </c>
      <c r="I22" s="278" t="s">
        <v>923</v>
      </c>
      <c r="J22" s="278" t="s">
        <v>924</v>
      </c>
      <c r="K22" s="279" t="s">
        <v>751</v>
      </c>
      <c r="L22" s="280">
        <v>2020</v>
      </c>
      <c r="M22" s="279">
        <v>2022</v>
      </c>
      <c r="N22" s="195" t="s">
        <v>41</v>
      </c>
      <c r="O22" s="280" t="s">
        <v>752</v>
      </c>
      <c r="P22" s="280" t="s">
        <v>822</v>
      </c>
      <c r="Q22" s="280" t="s">
        <v>925</v>
      </c>
      <c r="R22" s="195">
        <v>100</v>
      </c>
      <c r="S22" s="195">
        <v>2020</v>
      </c>
      <c r="T22" s="195" t="s">
        <v>752</v>
      </c>
      <c r="U22" s="276" t="s">
        <v>926</v>
      </c>
      <c r="V22" s="195" t="s">
        <v>508</v>
      </c>
      <c r="W22" s="281" t="s">
        <v>756</v>
      </c>
      <c r="X22" s="281" t="s">
        <v>508</v>
      </c>
      <c r="Y22" s="282" t="s">
        <v>927</v>
      </c>
      <c r="Z22" s="276" t="s">
        <v>928</v>
      </c>
      <c r="AA22" s="276" t="s">
        <v>759</v>
      </c>
      <c r="AB22" s="276" t="s">
        <v>929</v>
      </c>
      <c r="AC22" s="276" t="s">
        <v>930</v>
      </c>
      <c r="AD22" s="282" t="s">
        <v>931</v>
      </c>
      <c r="AE22" s="283">
        <v>1</v>
      </c>
      <c r="AF22" s="284">
        <v>100</v>
      </c>
      <c r="AG22" s="284">
        <v>100</v>
      </c>
      <c r="AH22" s="284">
        <v>100</v>
      </c>
      <c r="AI22" s="284">
        <v>100</v>
      </c>
      <c r="AJ22" s="284">
        <v>100</v>
      </c>
      <c r="AK22" s="284">
        <v>100</v>
      </c>
      <c r="AL22" s="284">
        <v>100</v>
      </c>
      <c r="AM22" s="284">
        <v>100</v>
      </c>
      <c r="AN22" s="284">
        <v>100</v>
      </c>
      <c r="AO22" s="284">
        <v>100</v>
      </c>
      <c r="AP22" s="284">
        <v>100</v>
      </c>
      <c r="AQ22" s="284">
        <v>100</v>
      </c>
      <c r="AR22" s="284">
        <v>100</v>
      </c>
      <c r="AS22" s="285" t="s">
        <v>932</v>
      </c>
      <c r="AT22" s="285" t="s">
        <v>932</v>
      </c>
      <c r="AU22" s="285" t="s">
        <v>932</v>
      </c>
      <c r="AV22" s="285" t="s">
        <v>932</v>
      </c>
      <c r="AW22" s="285" t="s">
        <v>932</v>
      </c>
      <c r="AX22" s="285" t="s">
        <v>932</v>
      </c>
      <c r="AY22" s="285" t="s">
        <v>932</v>
      </c>
      <c r="AZ22" s="285" t="s">
        <v>932</v>
      </c>
      <c r="BA22" s="285" t="s">
        <v>932</v>
      </c>
      <c r="BB22" s="285" t="s">
        <v>932</v>
      </c>
      <c r="BC22" s="285" t="s">
        <v>932</v>
      </c>
      <c r="BD22" s="285" t="s">
        <v>932</v>
      </c>
      <c r="BE22" s="286">
        <v>1</v>
      </c>
      <c r="BF22" s="290" t="s">
        <v>933</v>
      </c>
      <c r="BK22" s="140"/>
      <c r="BY22" s="4"/>
      <c r="BZ22" s="4"/>
      <c r="CA22" s="4"/>
      <c r="CB22" s="4"/>
      <c r="CC22" s="4"/>
      <c r="CD22" s="4"/>
    </row>
    <row r="23" spans="2:82" s="3" customFormat="1" ht="99" customHeight="1" x14ac:dyDescent="0.2">
      <c r="B23" s="195" t="s">
        <v>934</v>
      </c>
      <c r="C23" s="274">
        <v>44546</v>
      </c>
      <c r="D23" s="195">
        <v>1</v>
      </c>
      <c r="E23" s="195">
        <v>2022</v>
      </c>
      <c r="F23" s="275" t="s">
        <v>910</v>
      </c>
      <c r="G23" s="276" t="s">
        <v>911</v>
      </c>
      <c r="H23" s="277" t="s">
        <v>935</v>
      </c>
      <c r="I23" s="278" t="s">
        <v>936</v>
      </c>
      <c r="J23" s="278" t="s">
        <v>937</v>
      </c>
      <c r="K23" s="279" t="s">
        <v>751</v>
      </c>
      <c r="L23" s="280">
        <v>2022</v>
      </c>
      <c r="M23" s="279">
        <v>2022</v>
      </c>
      <c r="N23" s="195" t="s">
        <v>41</v>
      </c>
      <c r="O23" s="280" t="s">
        <v>752</v>
      </c>
      <c r="P23" s="280" t="s">
        <v>753</v>
      </c>
      <c r="Q23" s="280" t="s">
        <v>876</v>
      </c>
      <c r="R23" s="195">
        <v>78.849999999999994</v>
      </c>
      <c r="S23" s="195">
        <v>2021</v>
      </c>
      <c r="T23" s="195" t="s">
        <v>752</v>
      </c>
      <c r="U23" s="276" t="s">
        <v>938</v>
      </c>
      <c r="V23" s="195" t="s">
        <v>508</v>
      </c>
      <c r="W23" s="281" t="s">
        <v>756</v>
      </c>
      <c r="X23" s="281" t="s">
        <v>508</v>
      </c>
      <c r="Y23" s="282" t="s">
        <v>939</v>
      </c>
      <c r="Z23" s="276" t="s">
        <v>940</v>
      </c>
      <c r="AA23" s="276" t="s">
        <v>752</v>
      </c>
      <c r="AB23" s="276" t="s">
        <v>941</v>
      </c>
      <c r="AC23" s="276" t="s">
        <v>942</v>
      </c>
      <c r="AD23" s="282" t="s">
        <v>943</v>
      </c>
      <c r="AE23" s="283">
        <v>0.85</v>
      </c>
      <c r="AF23" s="284">
        <v>0</v>
      </c>
      <c r="AG23" s="284">
        <v>0</v>
      </c>
      <c r="AH23" s="284">
        <v>85</v>
      </c>
      <c r="AI23" s="284">
        <v>85</v>
      </c>
      <c r="AJ23" s="284">
        <v>85</v>
      </c>
      <c r="AK23" s="284">
        <v>85</v>
      </c>
      <c r="AL23" s="284">
        <v>85</v>
      </c>
      <c r="AM23" s="284">
        <v>85</v>
      </c>
      <c r="AN23" s="284">
        <v>85</v>
      </c>
      <c r="AO23" s="284">
        <v>85</v>
      </c>
      <c r="AP23" s="284">
        <v>85</v>
      </c>
      <c r="AQ23" s="284">
        <v>85</v>
      </c>
      <c r="AR23" s="284">
        <v>85</v>
      </c>
      <c r="AS23" s="285" t="s">
        <v>508</v>
      </c>
      <c r="AT23" s="285" t="s">
        <v>508</v>
      </c>
      <c r="AU23" s="285" t="s">
        <v>944</v>
      </c>
      <c r="AV23" s="285" t="s">
        <v>944</v>
      </c>
      <c r="AW23" s="285" t="s">
        <v>944</v>
      </c>
      <c r="AX23" s="285" t="s">
        <v>944</v>
      </c>
      <c r="AY23" s="285" t="s">
        <v>944</v>
      </c>
      <c r="AZ23" s="285" t="s">
        <v>944</v>
      </c>
      <c r="BA23" s="285" t="s">
        <v>944</v>
      </c>
      <c r="BB23" s="285" t="s">
        <v>944</v>
      </c>
      <c r="BC23" s="285" t="s">
        <v>944</v>
      </c>
      <c r="BD23" s="285" t="s">
        <v>944</v>
      </c>
      <c r="BE23" s="286">
        <v>1</v>
      </c>
      <c r="BF23" s="290" t="s">
        <v>945</v>
      </c>
      <c r="BK23" s="140"/>
      <c r="BY23" s="4"/>
      <c r="BZ23" s="4"/>
      <c r="CA23" s="4"/>
      <c r="CB23" s="4"/>
      <c r="CC23" s="4"/>
      <c r="CD23" s="4"/>
    </row>
    <row r="24" spans="2:82" s="3" customFormat="1" ht="99" customHeight="1" x14ac:dyDescent="0.2">
      <c r="B24" s="195" t="s">
        <v>946</v>
      </c>
      <c r="C24" s="274">
        <v>44547</v>
      </c>
      <c r="D24" s="195">
        <v>1</v>
      </c>
      <c r="E24" s="195">
        <v>2022</v>
      </c>
      <c r="F24" s="275" t="s">
        <v>947</v>
      </c>
      <c r="G24" s="276" t="s">
        <v>948</v>
      </c>
      <c r="H24" s="277" t="s">
        <v>949</v>
      </c>
      <c r="I24" s="278" t="s">
        <v>950</v>
      </c>
      <c r="J24" s="278" t="s">
        <v>951</v>
      </c>
      <c r="K24" s="279" t="s">
        <v>952</v>
      </c>
      <c r="L24" s="280">
        <v>2020</v>
      </c>
      <c r="M24" s="279">
        <v>2022</v>
      </c>
      <c r="N24" s="195" t="s">
        <v>60</v>
      </c>
      <c r="O24" s="280" t="s">
        <v>759</v>
      </c>
      <c r="P24" s="280" t="s">
        <v>753</v>
      </c>
      <c r="Q24" s="280" t="s">
        <v>754</v>
      </c>
      <c r="R24" s="195" t="s">
        <v>508</v>
      </c>
      <c r="S24" s="195" t="s">
        <v>508</v>
      </c>
      <c r="T24" s="195" t="s">
        <v>508</v>
      </c>
      <c r="U24" s="276" t="s">
        <v>508</v>
      </c>
      <c r="V24" s="195" t="s">
        <v>508</v>
      </c>
      <c r="W24" s="281" t="s">
        <v>756</v>
      </c>
      <c r="X24" s="281" t="s">
        <v>508</v>
      </c>
      <c r="Y24" s="282" t="s">
        <v>953</v>
      </c>
      <c r="Z24" s="276" t="s">
        <v>954</v>
      </c>
      <c r="AA24" s="276" t="s">
        <v>759</v>
      </c>
      <c r="AB24" s="276" t="s">
        <v>954</v>
      </c>
      <c r="AC24" s="276" t="s">
        <v>508</v>
      </c>
      <c r="AD24" s="282" t="s">
        <v>955</v>
      </c>
      <c r="AE24" s="284">
        <v>1</v>
      </c>
      <c r="AF24" s="284">
        <v>0</v>
      </c>
      <c r="AG24" s="284">
        <v>0</v>
      </c>
      <c r="AH24" s="284">
        <v>0</v>
      </c>
      <c r="AI24" s="284">
        <v>0</v>
      </c>
      <c r="AJ24" s="284">
        <v>0</v>
      </c>
      <c r="AK24" s="284">
        <v>0</v>
      </c>
      <c r="AL24" s="284">
        <v>0</v>
      </c>
      <c r="AM24" s="284">
        <v>0</v>
      </c>
      <c r="AN24" s="284">
        <v>0</v>
      </c>
      <c r="AO24" s="284">
        <v>0</v>
      </c>
      <c r="AP24" s="284">
        <v>0</v>
      </c>
      <c r="AQ24" s="284">
        <v>1</v>
      </c>
      <c r="AR24" s="284">
        <v>1</v>
      </c>
      <c r="AS24" s="285" t="s">
        <v>508</v>
      </c>
      <c r="AT24" s="285" t="s">
        <v>508</v>
      </c>
      <c r="AU24" s="285" t="s">
        <v>508</v>
      </c>
      <c r="AV24" s="285" t="s">
        <v>508</v>
      </c>
      <c r="AW24" s="285" t="s">
        <v>508</v>
      </c>
      <c r="AX24" s="285" t="s">
        <v>508</v>
      </c>
      <c r="AY24" s="285" t="s">
        <v>508</v>
      </c>
      <c r="AZ24" s="285" t="s">
        <v>508</v>
      </c>
      <c r="BA24" s="285" t="s">
        <v>508</v>
      </c>
      <c r="BB24" s="285" t="s">
        <v>508</v>
      </c>
      <c r="BC24" s="285" t="s">
        <v>508</v>
      </c>
      <c r="BD24" s="285" t="s">
        <v>956</v>
      </c>
      <c r="BE24" s="286">
        <v>1</v>
      </c>
      <c r="BF24" s="290" t="s">
        <v>957</v>
      </c>
      <c r="BK24" s="140"/>
      <c r="BY24" s="4"/>
      <c r="BZ24" s="4"/>
      <c r="CA24" s="4"/>
      <c r="CB24" s="4"/>
      <c r="CC24" s="4"/>
      <c r="CD24" s="4"/>
    </row>
    <row r="25" spans="2:82" s="3" customFormat="1" ht="99" customHeight="1" x14ac:dyDescent="0.2">
      <c r="B25" s="195" t="s">
        <v>958</v>
      </c>
      <c r="C25" s="274">
        <v>44547</v>
      </c>
      <c r="D25" s="195">
        <v>1</v>
      </c>
      <c r="E25" s="195">
        <v>2022</v>
      </c>
      <c r="F25" s="275" t="s">
        <v>947</v>
      </c>
      <c r="G25" s="276" t="s">
        <v>948</v>
      </c>
      <c r="H25" s="277" t="s">
        <v>959</v>
      </c>
      <c r="I25" s="278" t="s">
        <v>960</v>
      </c>
      <c r="J25" s="278" t="s">
        <v>961</v>
      </c>
      <c r="K25" s="279" t="s">
        <v>751</v>
      </c>
      <c r="L25" s="280">
        <v>2020</v>
      </c>
      <c r="M25" s="279">
        <v>2024</v>
      </c>
      <c r="N25" s="195" t="s">
        <v>41</v>
      </c>
      <c r="O25" s="280" t="s">
        <v>752</v>
      </c>
      <c r="P25" s="280" t="s">
        <v>835</v>
      </c>
      <c r="Q25" s="280" t="s">
        <v>876</v>
      </c>
      <c r="R25" s="195" t="s">
        <v>508</v>
      </c>
      <c r="S25" s="195" t="s">
        <v>508</v>
      </c>
      <c r="T25" s="195" t="s">
        <v>508</v>
      </c>
      <c r="U25" s="276" t="s">
        <v>508</v>
      </c>
      <c r="V25" s="195" t="s">
        <v>508</v>
      </c>
      <c r="W25" s="281" t="s">
        <v>756</v>
      </c>
      <c r="X25" s="281" t="s">
        <v>508</v>
      </c>
      <c r="Y25" s="282" t="s">
        <v>962</v>
      </c>
      <c r="Z25" s="276" t="s">
        <v>963</v>
      </c>
      <c r="AA25" s="276" t="s">
        <v>752</v>
      </c>
      <c r="AB25" s="276" t="s">
        <v>964</v>
      </c>
      <c r="AC25" s="276" t="s">
        <v>508</v>
      </c>
      <c r="AD25" s="282" t="s">
        <v>965</v>
      </c>
      <c r="AE25" s="283">
        <v>0.91</v>
      </c>
      <c r="AF25" s="284">
        <v>91</v>
      </c>
      <c r="AG25" s="284">
        <v>91</v>
      </c>
      <c r="AH25" s="284">
        <v>91</v>
      </c>
      <c r="AI25" s="284">
        <v>91</v>
      </c>
      <c r="AJ25" s="284">
        <v>91</v>
      </c>
      <c r="AK25" s="284">
        <v>91</v>
      </c>
      <c r="AL25" s="284">
        <v>91</v>
      </c>
      <c r="AM25" s="284">
        <v>91</v>
      </c>
      <c r="AN25" s="284">
        <v>91</v>
      </c>
      <c r="AO25" s="284">
        <v>91</v>
      </c>
      <c r="AP25" s="284">
        <v>91</v>
      </c>
      <c r="AQ25" s="284">
        <v>91</v>
      </c>
      <c r="AR25" s="284">
        <v>91</v>
      </c>
      <c r="AS25" s="285" t="s">
        <v>966</v>
      </c>
      <c r="AT25" s="285" t="s">
        <v>966</v>
      </c>
      <c r="AU25" s="285" t="s">
        <v>966</v>
      </c>
      <c r="AV25" s="285" t="s">
        <v>966</v>
      </c>
      <c r="AW25" s="285" t="s">
        <v>966</v>
      </c>
      <c r="AX25" s="285" t="s">
        <v>966</v>
      </c>
      <c r="AY25" s="285" t="s">
        <v>966</v>
      </c>
      <c r="AZ25" s="285" t="s">
        <v>966</v>
      </c>
      <c r="BA25" s="285" t="s">
        <v>966</v>
      </c>
      <c r="BB25" s="285" t="s">
        <v>966</v>
      </c>
      <c r="BC25" s="285" t="s">
        <v>966</v>
      </c>
      <c r="BD25" s="285" t="s">
        <v>966</v>
      </c>
      <c r="BE25" s="286">
        <v>1</v>
      </c>
      <c r="BF25" s="290" t="s">
        <v>967</v>
      </c>
      <c r="BK25" s="140"/>
      <c r="BY25" s="4"/>
      <c r="BZ25" s="4"/>
      <c r="CA25" s="4"/>
      <c r="CB25" s="4"/>
      <c r="CC25" s="4"/>
      <c r="CD25" s="4"/>
    </row>
    <row r="26" spans="2:82" s="3" customFormat="1" ht="99" customHeight="1" x14ac:dyDescent="0.2">
      <c r="B26" s="195" t="s">
        <v>968</v>
      </c>
      <c r="C26" s="274">
        <v>44659</v>
      </c>
      <c r="D26" s="195">
        <v>2</v>
      </c>
      <c r="E26" s="195">
        <v>2022</v>
      </c>
      <c r="F26" s="275" t="s">
        <v>947</v>
      </c>
      <c r="G26" s="276" t="s">
        <v>948</v>
      </c>
      <c r="H26" s="277" t="s">
        <v>969</v>
      </c>
      <c r="I26" s="278" t="s">
        <v>970</v>
      </c>
      <c r="J26" s="278" t="s">
        <v>971</v>
      </c>
      <c r="K26" s="279" t="s">
        <v>751</v>
      </c>
      <c r="L26" s="280">
        <v>2020</v>
      </c>
      <c r="M26" s="279">
        <v>2022</v>
      </c>
      <c r="N26" s="195" t="s">
        <v>60</v>
      </c>
      <c r="O26" s="280" t="s">
        <v>759</v>
      </c>
      <c r="P26" s="280" t="s">
        <v>753</v>
      </c>
      <c r="Q26" s="280" t="s">
        <v>754</v>
      </c>
      <c r="R26" s="195">
        <v>515000</v>
      </c>
      <c r="S26" s="195">
        <v>2019</v>
      </c>
      <c r="T26" s="195" t="s">
        <v>972</v>
      </c>
      <c r="U26" s="276" t="s">
        <v>973</v>
      </c>
      <c r="V26" s="195" t="s">
        <v>508</v>
      </c>
      <c r="W26" s="281" t="s">
        <v>756</v>
      </c>
      <c r="X26" s="281" t="s">
        <v>508</v>
      </c>
      <c r="Y26" s="282" t="s">
        <v>974</v>
      </c>
      <c r="Z26" s="276" t="s">
        <v>975</v>
      </c>
      <c r="AA26" s="276" t="s">
        <v>759</v>
      </c>
      <c r="AB26" s="276" t="s">
        <v>975</v>
      </c>
      <c r="AC26" s="276" t="s">
        <v>508</v>
      </c>
      <c r="AD26" s="282" t="s">
        <v>976</v>
      </c>
      <c r="AE26" s="284">
        <v>16000</v>
      </c>
      <c r="AF26" s="284">
        <v>200</v>
      </c>
      <c r="AG26" s="284">
        <v>600</v>
      </c>
      <c r="AH26" s="284">
        <v>1200</v>
      </c>
      <c r="AI26" s="284">
        <v>2000</v>
      </c>
      <c r="AJ26" s="284">
        <v>2000</v>
      </c>
      <c r="AK26" s="284">
        <v>2500</v>
      </c>
      <c r="AL26" s="284">
        <v>2500</v>
      </c>
      <c r="AM26" s="284">
        <v>2200</v>
      </c>
      <c r="AN26" s="284">
        <v>2000</v>
      </c>
      <c r="AO26" s="284">
        <v>400</v>
      </c>
      <c r="AP26" s="284">
        <v>200</v>
      </c>
      <c r="AQ26" s="284">
        <v>200</v>
      </c>
      <c r="AR26" s="284">
        <f>SUM(AF26:AQ26)</f>
        <v>16000</v>
      </c>
      <c r="AS26" s="285" t="s">
        <v>976</v>
      </c>
      <c r="AT26" s="285" t="s">
        <v>976</v>
      </c>
      <c r="AU26" s="285" t="s">
        <v>976</v>
      </c>
      <c r="AV26" s="285" t="s">
        <v>976</v>
      </c>
      <c r="AW26" s="285" t="s">
        <v>976</v>
      </c>
      <c r="AX26" s="285" t="s">
        <v>976</v>
      </c>
      <c r="AY26" s="285" t="s">
        <v>976</v>
      </c>
      <c r="AZ26" s="285" t="s">
        <v>976</v>
      </c>
      <c r="BA26" s="285" t="s">
        <v>976</v>
      </c>
      <c r="BB26" s="285" t="s">
        <v>976</v>
      </c>
      <c r="BC26" s="285" t="s">
        <v>976</v>
      </c>
      <c r="BD26" s="285" t="s">
        <v>976</v>
      </c>
      <c r="BE26" s="286">
        <v>1</v>
      </c>
      <c r="BF26" s="290" t="s">
        <v>977</v>
      </c>
      <c r="BK26" s="140"/>
      <c r="BY26" s="4"/>
      <c r="BZ26" s="4"/>
      <c r="CA26" s="4"/>
      <c r="CB26" s="4"/>
      <c r="CC26" s="4"/>
      <c r="CD26" s="4"/>
    </row>
    <row r="27" spans="2:82" s="3" customFormat="1" ht="99" customHeight="1" x14ac:dyDescent="0.2">
      <c r="B27" s="195" t="s">
        <v>978</v>
      </c>
      <c r="C27" s="274">
        <v>44550</v>
      </c>
      <c r="D27" s="195">
        <v>1</v>
      </c>
      <c r="E27" s="195">
        <v>2022</v>
      </c>
      <c r="F27" s="275" t="s">
        <v>979</v>
      </c>
      <c r="G27" s="276" t="s">
        <v>980</v>
      </c>
      <c r="H27" s="277" t="s">
        <v>981</v>
      </c>
      <c r="I27" s="278" t="s">
        <v>982</v>
      </c>
      <c r="J27" s="278" t="s">
        <v>983</v>
      </c>
      <c r="K27" s="279" t="s">
        <v>849</v>
      </c>
      <c r="L27" s="280">
        <v>2020</v>
      </c>
      <c r="M27" s="279">
        <v>2024</v>
      </c>
      <c r="N27" s="195" t="s">
        <v>60</v>
      </c>
      <c r="O27" s="280" t="s">
        <v>759</v>
      </c>
      <c r="P27" s="280" t="s">
        <v>984</v>
      </c>
      <c r="Q27" s="280" t="s">
        <v>985</v>
      </c>
      <c r="R27" s="195" t="s">
        <v>508</v>
      </c>
      <c r="S27" s="195" t="s">
        <v>508</v>
      </c>
      <c r="T27" s="195" t="s">
        <v>508</v>
      </c>
      <c r="U27" s="276" t="s">
        <v>508</v>
      </c>
      <c r="V27" s="195" t="s">
        <v>508</v>
      </c>
      <c r="W27" s="281" t="s">
        <v>756</v>
      </c>
      <c r="X27" s="281" t="s">
        <v>508</v>
      </c>
      <c r="Y27" s="282" t="s">
        <v>986</v>
      </c>
      <c r="Z27" s="276" t="s">
        <v>987</v>
      </c>
      <c r="AA27" s="276" t="s">
        <v>759</v>
      </c>
      <c r="AB27" s="276" t="s">
        <v>988</v>
      </c>
      <c r="AC27" s="276" t="s">
        <v>508</v>
      </c>
      <c r="AD27" s="282" t="s">
        <v>989</v>
      </c>
      <c r="AE27" s="284">
        <v>4</v>
      </c>
      <c r="AF27" s="284">
        <v>0</v>
      </c>
      <c r="AG27" s="284">
        <v>0</v>
      </c>
      <c r="AH27" s="284">
        <v>1</v>
      </c>
      <c r="AI27" s="284">
        <v>0</v>
      </c>
      <c r="AJ27" s="284">
        <v>0</v>
      </c>
      <c r="AK27" s="284">
        <v>1</v>
      </c>
      <c r="AL27" s="284">
        <v>0</v>
      </c>
      <c r="AM27" s="284">
        <v>0</v>
      </c>
      <c r="AN27" s="284">
        <v>1</v>
      </c>
      <c r="AO27" s="284">
        <v>0</v>
      </c>
      <c r="AP27" s="284">
        <v>0</v>
      </c>
      <c r="AQ27" s="284">
        <v>1</v>
      </c>
      <c r="AR27" s="284">
        <f>SUM(AF27:AQ27)</f>
        <v>4</v>
      </c>
      <c r="AS27" s="285" t="s">
        <v>508</v>
      </c>
      <c r="AT27" s="285" t="s">
        <v>508</v>
      </c>
      <c r="AU27" s="285" t="s">
        <v>990</v>
      </c>
      <c r="AV27" s="285" t="s">
        <v>508</v>
      </c>
      <c r="AW27" s="285" t="s">
        <v>508</v>
      </c>
      <c r="AX27" s="285" t="s">
        <v>990</v>
      </c>
      <c r="AY27" s="285" t="s">
        <v>508</v>
      </c>
      <c r="AZ27" s="285" t="s">
        <v>508</v>
      </c>
      <c r="BA27" s="285" t="s">
        <v>990</v>
      </c>
      <c r="BB27" s="285" t="s">
        <v>508</v>
      </c>
      <c r="BC27" s="285" t="s">
        <v>508</v>
      </c>
      <c r="BD27" s="285" t="s">
        <v>990</v>
      </c>
      <c r="BE27" s="286">
        <v>1</v>
      </c>
      <c r="BF27" s="290" t="s">
        <v>991</v>
      </c>
      <c r="BK27" s="140"/>
      <c r="BY27" s="4"/>
      <c r="BZ27" s="4"/>
      <c r="CA27" s="4"/>
      <c r="CB27" s="4"/>
      <c r="CC27" s="4"/>
      <c r="CD27" s="4"/>
    </row>
    <row r="28" spans="2:82" s="3" customFormat="1" ht="99" customHeight="1" x14ac:dyDescent="0.2">
      <c r="B28" s="195" t="s">
        <v>992</v>
      </c>
      <c r="C28" s="274">
        <v>44550</v>
      </c>
      <c r="D28" s="195">
        <v>1</v>
      </c>
      <c r="E28" s="195">
        <v>2022</v>
      </c>
      <c r="F28" s="275" t="s">
        <v>979</v>
      </c>
      <c r="G28" s="276" t="s">
        <v>980</v>
      </c>
      <c r="H28" s="277" t="s">
        <v>993</v>
      </c>
      <c r="I28" s="278" t="s">
        <v>994</v>
      </c>
      <c r="J28" s="278" t="s">
        <v>995</v>
      </c>
      <c r="K28" s="279" t="s">
        <v>821</v>
      </c>
      <c r="L28" s="280">
        <v>2021</v>
      </c>
      <c r="M28" s="279">
        <v>2022</v>
      </c>
      <c r="N28" s="195" t="s">
        <v>60</v>
      </c>
      <c r="O28" s="280" t="s">
        <v>759</v>
      </c>
      <c r="P28" s="280" t="s">
        <v>753</v>
      </c>
      <c r="Q28" s="280" t="s">
        <v>754</v>
      </c>
      <c r="R28" s="195" t="s">
        <v>508</v>
      </c>
      <c r="S28" s="195" t="s">
        <v>508</v>
      </c>
      <c r="T28" s="195" t="s">
        <v>508</v>
      </c>
      <c r="U28" s="276" t="s">
        <v>508</v>
      </c>
      <c r="V28" s="195" t="s">
        <v>508</v>
      </c>
      <c r="W28" s="281" t="s">
        <v>756</v>
      </c>
      <c r="X28" s="281" t="s">
        <v>508</v>
      </c>
      <c r="Y28" s="282" t="s">
        <v>986</v>
      </c>
      <c r="Z28" s="276" t="s">
        <v>987</v>
      </c>
      <c r="AA28" s="276" t="s">
        <v>759</v>
      </c>
      <c r="AB28" s="276" t="s">
        <v>988</v>
      </c>
      <c r="AC28" s="276" t="s">
        <v>508</v>
      </c>
      <c r="AD28" s="282" t="s">
        <v>996</v>
      </c>
      <c r="AE28" s="284">
        <v>2</v>
      </c>
      <c r="AF28" s="284">
        <v>0</v>
      </c>
      <c r="AG28" s="284">
        <v>0</v>
      </c>
      <c r="AH28" s="284">
        <v>0</v>
      </c>
      <c r="AI28" s="284">
        <v>0</v>
      </c>
      <c r="AJ28" s="284">
        <v>0</v>
      </c>
      <c r="AK28" s="284">
        <v>1</v>
      </c>
      <c r="AL28" s="284">
        <v>0</v>
      </c>
      <c r="AM28" s="284">
        <v>0</v>
      </c>
      <c r="AN28" s="284">
        <v>0</v>
      </c>
      <c r="AO28" s="284">
        <v>0</v>
      </c>
      <c r="AP28" s="284">
        <v>0</v>
      </c>
      <c r="AQ28" s="284">
        <v>1</v>
      </c>
      <c r="AR28" s="284">
        <v>2</v>
      </c>
      <c r="AS28" s="285" t="s">
        <v>508</v>
      </c>
      <c r="AT28" s="285" t="s">
        <v>508</v>
      </c>
      <c r="AU28" s="285" t="s">
        <v>508</v>
      </c>
      <c r="AV28" s="285" t="s">
        <v>508</v>
      </c>
      <c r="AW28" s="285" t="s">
        <v>508</v>
      </c>
      <c r="AX28" s="285" t="s">
        <v>997</v>
      </c>
      <c r="AY28" s="285" t="s">
        <v>508</v>
      </c>
      <c r="AZ28" s="285" t="s">
        <v>508</v>
      </c>
      <c r="BA28" s="285" t="s">
        <v>508</v>
      </c>
      <c r="BB28" s="285" t="s">
        <v>508</v>
      </c>
      <c r="BC28" s="285" t="s">
        <v>508</v>
      </c>
      <c r="BD28" s="285" t="s">
        <v>997</v>
      </c>
      <c r="BE28" s="286">
        <v>1</v>
      </c>
      <c r="BF28" s="290" t="s">
        <v>998</v>
      </c>
      <c r="BK28" s="140"/>
      <c r="BY28" s="4"/>
      <c r="BZ28" s="4"/>
      <c r="CA28" s="4"/>
      <c r="CB28" s="4"/>
      <c r="CC28" s="4"/>
      <c r="CD28" s="4"/>
    </row>
    <row r="29" spans="2:82" s="3" customFormat="1" ht="99" customHeight="1" x14ac:dyDescent="0.2">
      <c r="B29" s="195" t="s">
        <v>999</v>
      </c>
      <c r="C29" s="274">
        <v>44622</v>
      </c>
      <c r="D29" s="195">
        <v>2</v>
      </c>
      <c r="E29" s="195">
        <v>2022</v>
      </c>
      <c r="F29" s="275" t="s">
        <v>1000</v>
      </c>
      <c r="G29" s="276" t="s">
        <v>1001</v>
      </c>
      <c r="H29" s="278" t="s">
        <v>1002</v>
      </c>
      <c r="I29" s="278" t="s">
        <v>1003</v>
      </c>
      <c r="J29" s="278" t="s">
        <v>1004</v>
      </c>
      <c r="K29" s="279" t="s">
        <v>849</v>
      </c>
      <c r="L29" s="280">
        <v>2020</v>
      </c>
      <c r="M29" s="279">
        <v>2022</v>
      </c>
      <c r="N29" s="195" t="s">
        <v>60</v>
      </c>
      <c r="O29" s="280" t="s">
        <v>759</v>
      </c>
      <c r="P29" s="280" t="s">
        <v>753</v>
      </c>
      <c r="Q29" s="280" t="s">
        <v>754</v>
      </c>
      <c r="R29" s="195" t="s">
        <v>508</v>
      </c>
      <c r="S29" s="195" t="s">
        <v>508</v>
      </c>
      <c r="T29" s="195" t="s">
        <v>508</v>
      </c>
      <c r="U29" s="276" t="s">
        <v>508</v>
      </c>
      <c r="V29" s="195" t="s">
        <v>508</v>
      </c>
      <c r="W29" s="281" t="s">
        <v>756</v>
      </c>
      <c r="X29" s="281" t="s">
        <v>508</v>
      </c>
      <c r="Y29" s="282" t="s">
        <v>1005</v>
      </c>
      <c r="Z29" s="276" t="s">
        <v>1006</v>
      </c>
      <c r="AA29" s="276" t="s">
        <v>752</v>
      </c>
      <c r="AB29" s="276" t="s">
        <v>1007</v>
      </c>
      <c r="AC29" s="276" t="s">
        <v>1008</v>
      </c>
      <c r="AD29" s="276" t="s">
        <v>1009</v>
      </c>
      <c r="AE29" s="195">
        <v>660</v>
      </c>
      <c r="AF29" s="284">
        <v>0</v>
      </c>
      <c r="AG29" s="284">
        <v>0</v>
      </c>
      <c r="AH29" s="284">
        <v>165</v>
      </c>
      <c r="AI29" s="284">
        <v>0</v>
      </c>
      <c r="AJ29" s="284">
        <v>0</v>
      </c>
      <c r="AK29" s="284">
        <v>165</v>
      </c>
      <c r="AL29" s="284">
        <v>0</v>
      </c>
      <c r="AM29" s="284">
        <v>0</v>
      </c>
      <c r="AN29" s="284">
        <v>165</v>
      </c>
      <c r="AO29" s="284">
        <v>0</v>
      </c>
      <c r="AP29" s="284">
        <v>0</v>
      </c>
      <c r="AQ29" s="284">
        <v>165</v>
      </c>
      <c r="AR29" s="284">
        <v>660</v>
      </c>
      <c r="AS29" s="285" t="s">
        <v>508</v>
      </c>
      <c r="AT29" s="285" t="s">
        <v>508</v>
      </c>
      <c r="AU29" s="285" t="s">
        <v>1009</v>
      </c>
      <c r="AV29" s="285" t="s">
        <v>508</v>
      </c>
      <c r="AW29" s="285" t="s">
        <v>508</v>
      </c>
      <c r="AX29" s="285" t="s">
        <v>1009</v>
      </c>
      <c r="AY29" s="285" t="s">
        <v>508</v>
      </c>
      <c r="AZ29" s="285" t="s">
        <v>508</v>
      </c>
      <c r="BA29" s="285" t="s">
        <v>1009</v>
      </c>
      <c r="BB29" s="285" t="s">
        <v>508</v>
      </c>
      <c r="BC29" s="285" t="s">
        <v>508</v>
      </c>
      <c r="BD29" s="285" t="s">
        <v>1009</v>
      </c>
      <c r="BE29" s="286">
        <v>1</v>
      </c>
      <c r="BF29" s="290" t="s">
        <v>1010</v>
      </c>
      <c r="BK29" s="140"/>
      <c r="BY29" s="4"/>
      <c r="BZ29" s="4"/>
      <c r="CA29" s="4"/>
      <c r="CB29" s="4"/>
      <c r="CC29" s="4"/>
      <c r="CD29" s="4"/>
    </row>
    <row r="30" spans="2:82" s="3" customFormat="1" ht="99" customHeight="1" x14ac:dyDescent="0.2">
      <c r="B30" s="195" t="s">
        <v>1011</v>
      </c>
      <c r="C30" s="274">
        <v>44622</v>
      </c>
      <c r="D30" s="195">
        <v>2</v>
      </c>
      <c r="E30" s="195">
        <v>2022</v>
      </c>
      <c r="F30" s="275" t="s">
        <v>1000</v>
      </c>
      <c r="G30" s="276" t="s">
        <v>1001</v>
      </c>
      <c r="H30" s="275" t="s">
        <v>1012</v>
      </c>
      <c r="I30" s="275" t="s">
        <v>1013</v>
      </c>
      <c r="J30" s="275" t="s">
        <v>1014</v>
      </c>
      <c r="K30" s="291" t="s">
        <v>751</v>
      </c>
      <c r="L30" s="291">
        <v>2020</v>
      </c>
      <c r="M30" s="279">
        <v>2022</v>
      </c>
      <c r="N30" s="195" t="s">
        <v>60</v>
      </c>
      <c r="O30" s="280" t="s">
        <v>752</v>
      </c>
      <c r="P30" s="280" t="s">
        <v>753</v>
      </c>
      <c r="Q30" s="280" t="s">
        <v>754</v>
      </c>
      <c r="R30" s="195" t="s">
        <v>508</v>
      </c>
      <c r="S30" s="195" t="s">
        <v>508</v>
      </c>
      <c r="T30" s="195" t="s">
        <v>508</v>
      </c>
      <c r="U30" s="276" t="s">
        <v>508</v>
      </c>
      <c r="V30" s="195" t="s">
        <v>508</v>
      </c>
      <c r="W30" s="281" t="s">
        <v>756</v>
      </c>
      <c r="X30" s="281" t="s">
        <v>508</v>
      </c>
      <c r="Y30" s="287" t="s">
        <v>1015</v>
      </c>
      <c r="Z30" s="287" t="s">
        <v>1016</v>
      </c>
      <c r="AA30" s="276" t="s">
        <v>836</v>
      </c>
      <c r="AB30" s="276" t="s">
        <v>1017</v>
      </c>
      <c r="AC30" s="276" t="s">
        <v>1018</v>
      </c>
      <c r="AD30" s="276" t="s">
        <v>1019</v>
      </c>
      <c r="AE30" s="284">
        <v>75</v>
      </c>
      <c r="AF30" s="284">
        <v>0</v>
      </c>
      <c r="AG30" s="284">
        <v>4</v>
      </c>
      <c r="AH30" s="284">
        <v>8</v>
      </c>
      <c r="AI30" s="284">
        <v>8</v>
      </c>
      <c r="AJ30" s="284">
        <v>8</v>
      </c>
      <c r="AK30" s="284">
        <v>5</v>
      </c>
      <c r="AL30" s="284">
        <v>8</v>
      </c>
      <c r="AM30" s="284">
        <v>8</v>
      </c>
      <c r="AN30" s="284">
        <v>8</v>
      </c>
      <c r="AO30" s="284">
        <v>8</v>
      </c>
      <c r="AP30" s="284">
        <v>8</v>
      </c>
      <c r="AQ30" s="284">
        <v>2</v>
      </c>
      <c r="AR30" s="284">
        <v>75</v>
      </c>
      <c r="AS30" s="285" t="s">
        <v>508</v>
      </c>
      <c r="AT30" s="285" t="s">
        <v>1020</v>
      </c>
      <c r="AU30" s="285" t="s">
        <v>1020</v>
      </c>
      <c r="AV30" s="285" t="s">
        <v>1020</v>
      </c>
      <c r="AW30" s="285" t="s">
        <v>1020</v>
      </c>
      <c r="AX30" s="285" t="s">
        <v>1020</v>
      </c>
      <c r="AY30" s="285" t="s">
        <v>1020</v>
      </c>
      <c r="AZ30" s="285" t="s">
        <v>1020</v>
      </c>
      <c r="BA30" s="285" t="s">
        <v>1020</v>
      </c>
      <c r="BB30" s="285" t="s">
        <v>1020</v>
      </c>
      <c r="BC30" s="285" t="s">
        <v>1020</v>
      </c>
      <c r="BD30" s="285" t="s">
        <v>1020</v>
      </c>
      <c r="BE30" s="286">
        <v>1</v>
      </c>
      <c r="BF30" s="290" t="s">
        <v>1021</v>
      </c>
      <c r="BK30" s="140"/>
      <c r="BY30" s="4"/>
      <c r="BZ30" s="4"/>
      <c r="CA30" s="4"/>
      <c r="CB30" s="4"/>
      <c r="CC30" s="4"/>
      <c r="CD30" s="4"/>
    </row>
    <row r="31" spans="2:82" s="3" customFormat="1" ht="99" customHeight="1" x14ac:dyDescent="0.2">
      <c r="B31" s="195" t="s">
        <v>1022</v>
      </c>
      <c r="C31" s="274">
        <v>44622</v>
      </c>
      <c r="D31" s="195">
        <v>2</v>
      </c>
      <c r="E31" s="195">
        <v>2022</v>
      </c>
      <c r="F31" s="275" t="s">
        <v>1023</v>
      </c>
      <c r="G31" s="276" t="s">
        <v>1001</v>
      </c>
      <c r="H31" s="275" t="s">
        <v>1024</v>
      </c>
      <c r="I31" s="275" t="s">
        <v>1025</v>
      </c>
      <c r="J31" s="275" t="s">
        <v>1026</v>
      </c>
      <c r="K31" s="291" t="s">
        <v>751</v>
      </c>
      <c r="L31" s="291">
        <v>2020</v>
      </c>
      <c r="M31" s="279">
        <v>2022</v>
      </c>
      <c r="N31" s="195" t="s">
        <v>60</v>
      </c>
      <c r="O31" s="280" t="s">
        <v>752</v>
      </c>
      <c r="P31" s="280" t="s">
        <v>753</v>
      </c>
      <c r="Q31" s="280" t="s">
        <v>754</v>
      </c>
      <c r="R31" s="195" t="s">
        <v>508</v>
      </c>
      <c r="S31" s="195" t="s">
        <v>508</v>
      </c>
      <c r="T31" s="195" t="s">
        <v>508</v>
      </c>
      <c r="U31" s="276" t="s">
        <v>508</v>
      </c>
      <c r="V31" s="195" t="s">
        <v>508</v>
      </c>
      <c r="W31" s="281" t="s">
        <v>756</v>
      </c>
      <c r="X31" s="281" t="s">
        <v>508</v>
      </c>
      <c r="Y31" s="287" t="s">
        <v>1027</v>
      </c>
      <c r="Z31" s="287" t="s">
        <v>1028</v>
      </c>
      <c r="AA31" s="276" t="s">
        <v>836</v>
      </c>
      <c r="AB31" s="276" t="s">
        <v>1029</v>
      </c>
      <c r="AC31" s="276" t="s">
        <v>1030</v>
      </c>
      <c r="AD31" s="276" t="s">
        <v>1031</v>
      </c>
      <c r="AE31" s="284">
        <v>24</v>
      </c>
      <c r="AF31" s="284">
        <v>0</v>
      </c>
      <c r="AG31" s="284">
        <v>3</v>
      </c>
      <c r="AH31" s="284">
        <v>2</v>
      </c>
      <c r="AI31" s="284">
        <v>2</v>
      </c>
      <c r="AJ31" s="284">
        <v>3</v>
      </c>
      <c r="AK31" s="284">
        <v>2</v>
      </c>
      <c r="AL31" s="284">
        <v>2</v>
      </c>
      <c r="AM31" s="284">
        <v>3</v>
      </c>
      <c r="AN31" s="284">
        <v>2</v>
      </c>
      <c r="AO31" s="284">
        <v>2</v>
      </c>
      <c r="AP31" s="284">
        <v>3</v>
      </c>
      <c r="AQ31" s="284">
        <v>0</v>
      </c>
      <c r="AR31" s="284">
        <v>24</v>
      </c>
      <c r="AS31" s="285" t="s">
        <v>508</v>
      </c>
      <c r="AT31" s="285" t="s">
        <v>1031</v>
      </c>
      <c r="AU31" s="285" t="s">
        <v>1031</v>
      </c>
      <c r="AV31" s="285" t="s">
        <v>1031</v>
      </c>
      <c r="AW31" s="285" t="s">
        <v>1031</v>
      </c>
      <c r="AX31" s="285" t="s">
        <v>1031</v>
      </c>
      <c r="AY31" s="285" t="s">
        <v>1031</v>
      </c>
      <c r="AZ31" s="285" t="s">
        <v>1031</v>
      </c>
      <c r="BA31" s="285" t="s">
        <v>1031</v>
      </c>
      <c r="BB31" s="285" t="s">
        <v>1031</v>
      </c>
      <c r="BC31" s="285" t="s">
        <v>1031</v>
      </c>
      <c r="BD31" s="285" t="s">
        <v>508</v>
      </c>
      <c r="BE31" s="286">
        <v>1</v>
      </c>
      <c r="BF31" s="290" t="s">
        <v>1032</v>
      </c>
      <c r="BK31" s="140"/>
      <c r="BY31" s="4"/>
      <c r="BZ31" s="4"/>
      <c r="CA31" s="4"/>
      <c r="CB31" s="4"/>
      <c r="CC31" s="4"/>
      <c r="CD31" s="4"/>
    </row>
    <row r="32" spans="2:82" s="3" customFormat="1" ht="99" customHeight="1" x14ac:dyDescent="0.2">
      <c r="B32" s="195" t="s">
        <v>1033</v>
      </c>
      <c r="C32" s="274">
        <v>44551</v>
      </c>
      <c r="D32" s="195">
        <v>1</v>
      </c>
      <c r="E32" s="195">
        <v>2022</v>
      </c>
      <c r="F32" s="275" t="s">
        <v>1034</v>
      </c>
      <c r="G32" s="276" t="s">
        <v>1001</v>
      </c>
      <c r="H32" s="277" t="s">
        <v>1035</v>
      </c>
      <c r="I32" s="278" t="s">
        <v>1036</v>
      </c>
      <c r="J32" s="278" t="s">
        <v>1037</v>
      </c>
      <c r="K32" s="279" t="s">
        <v>849</v>
      </c>
      <c r="L32" s="280">
        <v>2022</v>
      </c>
      <c r="M32" s="279">
        <v>2022</v>
      </c>
      <c r="N32" s="195" t="s">
        <v>60</v>
      </c>
      <c r="O32" s="280" t="s">
        <v>752</v>
      </c>
      <c r="P32" s="280" t="s">
        <v>753</v>
      </c>
      <c r="Q32" s="280" t="s">
        <v>754</v>
      </c>
      <c r="R32" s="195" t="s">
        <v>508</v>
      </c>
      <c r="S32" s="195" t="s">
        <v>508</v>
      </c>
      <c r="T32" s="195" t="s">
        <v>508</v>
      </c>
      <c r="U32" s="276" t="s">
        <v>508</v>
      </c>
      <c r="V32" s="195" t="s">
        <v>756</v>
      </c>
      <c r="W32" s="281" t="s">
        <v>756</v>
      </c>
      <c r="X32" s="281" t="s">
        <v>508</v>
      </c>
      <c r="Y32" s="282" t="s">
        <v>1038</v>
      </c>
      <c r="Z32" s="276" t="s">
        <v>1039</v>
      </c>
      <c r="AA32" s="276" t="s">
        <v>752</v>
      </c>
      <c r="AB32" s="276" t="s">
        <v>1040</v>
      </c>
      <c r="AC32" s="276" t="s">
        <v>1041</v>
      </c>
      <c r="AD32" s="282" t="s">
        <v>1042</v>
      </c>
      <c r="AE32" s="283">
        <v>1</v>
      </c>
      <c r="AF32" s="284">
        <v>0</v>
      </c>
      <c r="AG32" s="284">
        <v>0</v>
      </c>
      <c r="AH32" s="284">
        <v>25</v>
      </c>
      <c r="AI32" s="284">
        <v>0</v>
      </c>
      <c r="AJ32" s="284">
        <v>0</v>
      </c>
      <c r="AK32" s="284">
        <v>25</v>
      </c>
      <c r="AL32" s="284">
        <v>0</v>
      </c>
      <c r="AM32" s="284">
        <v>0</v>
      </c>
      <c r="AN32" s="284">
        <v>25</v>
      </c>
      <c r="AO32" s="284">
        <v>0</v>
      </c>
      <c r="AP32" s="284">
        <v>0</v>
      </c>
      <c r="AQ32" s="284">
        <v>25</v>
      </c>
      <c r="AR32" s="284">
        <f>SUM(AF32:AQ32)</f>
        <v>100</v>
      </c>
      <c r="AS32" s="285" t="s">
        <v>508</v>
      </c>
      <c r="AT32" s="285" t="s">
        <v>508</v>
      </c>
      <c r="AU32" s="285" t="s">
        <v>1042</v>
      </c>
      <c r="AV32" s="285" t="s">
        <v>508</v>
      </c>
      <c r="AW32" s="285" t="s">
        <v>508</v>
      </c>
      <c r="AX32" s="285" t="s">
        <v>1042</v>
      </c>
      <c r="AY32" s="285" t="s">
        <v>508</v>
      </c>
      <c r="AZ32" s="285" t="s">
        <v>508</v>
      </c>
      <c r="BA32" s="285" t="s">
        <v>1042</v>
      </c>
      <c r="BB32" s="285" t="s">
        <v>508</v>
      </c>
      <c r="BC32" s="285" t="s">
        <v>508</v>
      </c>
      <c r="BD32" s="285" t="s">
        <v>1042</v>
      </c>
      <c r="BE32" s="286">
        <v>1</v>
      </c>
      <c r="BF32" s="290" t="s">
        <v>1043</v>
      </c>
      <c r="BK32" s="140"/>
      <c r="BY32" s="4"/>
      <c r="BZ32" s="4"/>
      <c r="CA32" s="4"/>
      <c r="CB32" s="4"/>
      <c r="CC32" s="4"/>
      <c r="CD32" s="4"/>
    </row>
    <row r="33" spans="2:82" s="3" customFormat="1" ht="99" customHeight="1" x14ac:dyDescent="0.2">
      <c r="B33" s="195" t="s">
        <v>1044</v>
      </c>
      <c r="C33" s="274">
        <v>44551</v>
      </c>
      <c r="D33" s="195">
        <v>1</v>
      </c>
      <c r="E33" s="195">
        <v>2022</v>
      </c>
      <c r="F33" s="275" t="s">
        <v>1023</v>
      </c>
      <c r="G33" s="276" t="s">
        <v>1001</v>
      </c>
      <c r="H33" s="277" t="s">
        <v>1045</v>
      </c>
      <c r="I33" s="278" t="s">
        <v>1046</v>
      </c>
      <c r="J33" s="278" t="s">
        <v>1047</v>
      </c>
      <c r="K33" s="279" t="s">
        <v>751</v>
      </c>
      <c r="L33" s="280">
        <v>2022</v>
      </c>
      <c r="M33" s="279">
        <v>2022</v>
      </c>
      <c r="N33" s="195" t="s">
        <v>60</v>
      </c>
      <c r="O33" s="280" t="s">
        <v>759</v>
      </c>
      <c r="P33" s="280" t="s">
        <v>753</v>
      </c>
      <c r="Q33" s="280" t="s">
        <v>754</v>
      </c>
      <c r="R33" s="195" t="s">
        <v>508</v>
      </c>
      <c r="S33" s="195" t="s">
        <v>508</v>
      </c>
      <c r="T33" s="195" t="s">
        <v>508</v>
      </c>
      <c r="U33" s="276" t="s">
        <v>508</v>
      </c>
      <c r="V33" s="195" t="s">
        <v>756</v>
      </c>
      <c r="W33" s="281" t="s">
        <v>756</v>
      </c>
      <c r="X33" s="281" t="s">
        <v>508</v>
      </c>
      <c r="Y33" s="282" t="s">
        <v>1048</v>
      </c>
      <c r="Z33" s="276" t="s">
        <v>1049</v>
      </c>
      <c r="AA33" s="276" t="s">
        <v>759</v>
      </c>
      <c r="AB33" s="276" t="s">
        <v>1049</v>
      </c>
      <c r="AC33" s="276" t="s">
        <v>508</v>
      </c>
      <c r="AD33" s="282" t="s">
        <v>1050</v>
      </c>
      <c r="AE33" s="284">
        <v>24</v>
      </c>
      <c r="AF33" s="284">
        <v>2</v>
      </c>
      <c r="AG33" s="284">
        <v>2</v>
      </c>
      <c r="AH33" s="284">
        <v>2</v>
      </c>
      <c r="AI33" s="284">
        <v>2</v>
      </c>
      <c r="AJ33" s="284">
        <v>2</v>
      </c>
      <c r="AK33" s="284">
        <v>2</v>
      </c>
      <c r="AL33" s="284">
        <v>2</v>
      </c>
      <c r="AM33" s="284">
        <v>2</v>
      </c>
      <c r="AN33" s="284">
        <v>2</v>
      </c>
      <c r="AO33" s="284">
        <v>2</v>
      </c>
      <c r="AP33" s="284">
        <v>2</v>
      </c>
      <c r="AQ33" s="284">
        <v>2</v>
      </c>
      <c r="AR33" s="284">
        <f>SUM(AF33:AQ33)</f>
        <v>24</v>
      </c>
      <c r="AS33" s="285" t="s">
        <v>1050</v>
      </c>
      <c r="AT33" s="285" t="s">
        <v>1050</v>
      </c>
      <c r="AU33" s="285" t="s">
        <v>1050</v>
      </c>
      <c r="AV33" s="285" t="s">
        <v>1050</v>
      </c>
      <c r="AW33" s="285" t="s">
        <v>1050</v>
      </c>
      <c r="AX33" s="285" t="s">
        <v>1050</v>
      </c>
      <c r="AY33" s="285" t="s">
        <v>1050</v>
      </c>
      <c r="AZ33" s="285" t="s">
        <v>1050</v>
      </c>
      <c r="BA33" s="285" t="s">
        <v>1050</v>
      </c>
      <c r="BB33" s="285" t="s">
        <v>1050</v>
      </c>
      <c r="BC33" s="285" t="s">
        <v>1050</v>
      </c>
      <c r="BD33" s="285" t="s">
        <v>1050</v>
      </c>
      <c r="BE33" s="286">
        <v>1</v>
      </c>
      <c r="BF33" s="290" t="s">
        <v>1051</v>
      </c>
      <c r="BK33" s="140"/>
      <c r="BY33" s="4"/>
      <c r="BZ33" s="4"/>
      <c r="CA33" s="4"/>
      <c r="CB33" s="4"/>
      <c r="CC33" s="4"/>
      <c r="CD33" s="4"/>
    </row>
    <row r="34" spans="2:82" s="3" customFormat="1" ht="99" customHeight="1" x14ac:dyDescent="0.2">
      <c r="B34" s="195" t="s">
        <v>1052</v>
      </c>
      <c r="C34" s="274">
        <v>44551</v>
      </c>
      <c r="D34" s="195">
        <v>1</v>
      </c>
      <c r="E34" s="195">
        <v>2022</v>
      </c>
      <c r="F34" s="275" t="s">
        <v>1023</v>
      </c>
      <c r="G34" s="276" t="s">
        <v>1001</v>
      </c>
      <c r="H34" s="277" t="s">
        <v>1053</v>
      </c>
      <c r="I34" s="278" t="s">
        <v>1054</v>
      </c>
      <c r="J34" s="278" t="s">
        <v>1055</v>
      </c>
      <c r="K34" s="279" t="s">
        <v>849</v>
      </c>
      <c r="L34" s="280">
        <v>2022</v>
      </c>
      <c r="M34" s="279">
        <v>2022</v>
      </c>
      <c r="N34" s="195" t="s">
        <v>60</v>
      </c>
      <c r="O34" s="280" t="s">
        <v>752</v>
      </c>
      <c r="P34" s="280" t="s">
        <v>753</v>
      </c>
      <c r="Q34" s="280" t="s">
        <v>754</v>
      </c>
      <c r="R34" s="195" t="s">
        <v>508</v>
      </c>
      <c r="S34" s="195" t="s">
        <v>508</v>
      </c>
      <c r="T34" s="195" t="s">
        <v>508</v>
      </c>
      <c r="U34" s="276" t="s">
        <v>508</v>
      </c>
      <c r="V34" s="195" t="s">
        <v>756</v>
      </c>
      <c r="W34" s="281" t="s">
        <v>756</v>
      </c>
      <c r="X34" s="281" t="s">
        <v>508</v>
      </c>
      <c r="Y34" s="282" t="s">
        <v>1056</v>
      </c>
      <c r="Z34" s="276" t="s">
        <v>1057</v>
      </c>
      <c r="AA34" s="276" t="s">
        <v>752</v>
      </c>
      <c r="AB34" s="276" t="s">
        <v>1058</v>
      </c>
      <c r="AC34" s="276" t="s">
        <v>1059</v>
      </c>
      <c r="AD34" s="282" t="s">
        <v>1060</v>
      </c>
      <c r="AE34" s="283">
        <v>1</v>
      </c>
      <c r="AF34" s="284">
        <v>0</v>
      </c>
      <c r="AG34" s="284">
        <v>0</v>
      </c>
      <c r="AH34" s="284">
        <v>25</v>
      </c>
      <c r="AI34" s="284">
        <v>0</v>
      </c>
      <c r="AJ34" s="284">
        <v>0</v>
      </c>
      <c r="AK34" s="284">
        <v>25</v>
      </c>
      <c r="AL34" s="284">
        <v>0</v>
      </c>
      <c r="AM34" s="284">
        <v>0</v>
      </c>
      <c r="AN34" s="284">
        <v>25</v>
      </c>
      <c r="AO34" s="284">
        <v>0</v>
      </c>
      <c r="AP34" s="284">
        <v>0</v>
      </c>
      <c r="AQ34" s="284">
        <v>25</v>
      </c>
      <c r="AR34" s="284">
        <f>SUM(AF34:AQ34)</f>
        <v>100</v>
      </c>
      <c r="AS34" s="285" t="s">
        <v>508</v>
      </c>
      <c r="AT34" s="285" t="s">
        <v>508</v>
      </c>
      <c r="AU34" s="285" t="s">
        <v>1060</v>
      </c>
      <c r="AV34" s="285" t="s">
        <v>508</v>
      </c>
      <c r="AW34" s="285" t="s">
        <v>508</v>
      </c>
      <c r="AX34" s="285" t="s">
        <v>1060</v>
      </c>
      <c r="AY34" s="285" t="s">
        <v>508</v>
      </c>
      <c r="AZ34" s="285" t="s">
        <v>508</v>
      </c>
      <c r="BA34" s="285" t="s">
        <v>1060</v>
      </c>
      <c r="BB34" s="285" t="s">
        <v>508</v>
      </c>
      <c r="BC34" s="285" t="s">
        <v>508</v>
      </c>
      <c r="BD34" s="285" t="s">
        <v>1060</v>
      </c>
      <c r="BE34" s="286">
        <v>1</v>
      </c>
      <c r="BF34" s="290" t="s">
        <v>1061</v>
      </c>
      <c r="BK34" s="140"/>
      <c r="BY34" s="4"/>
      <c r="BZ34" s="4"/>
      <c r="CA34" s="4"/>
      <c r="CB34" s="4"/>
      <c r="CC34" s="4"/>
      <c r="CD34" s="4"/>
    </row>
    <row r="35" spans="2:82" s="3" customFormat="1" ht="99" customHeight="1" x14ac:dyDescent="0.2">
      <c r="B35" s="195" t="s">
        <v>1062</v>
      </c>
      <c r="C35" s="274">
        <v>44551</v>
      </c>
      <c r="D35" s="195">
        <v>1</v>
      </c>
      <c r="E35" s="195">
        <v>2022</v>
      </c>
      <c r="F35" s="275" t="s">
        <v>1000</v>
      </c>
      <c r="G35" s="276" t="s">
        <v>1001</v>
      </c>
      <c r="H35" s="277" t="s">
        <v>1063</v>
      </c>
      <c r="I35" s="278" t="s">
        <v>1064</v>
      </c>
      <c r="J35" s="278" t="s">
        <v>1065</v>
      </c>
      <c r="K35" s="279" t="s">
        <v>1066</v>
      </c>
      <c r="L35" s="280">
        <v>2022</v>
      </c>
      <c r="M35" s="279">
        <v>2022</v>
      </c>
      <c r="N35" s="195" t="s">
        <v>60</v>
      </c>
      <c r="O35" s="280" t="s">
        <v>759</v>
      </c>
      <c r="P35" s="280" t="s">
        <v>753</v>
      </c>
      <c r="Q35" s="280" t="s">
        <v>753</v>
      </c>
      <c r="R35" s="195" t="s">
        <v>508</v>
      </c>
      <c r="S35" s="195" t="s">
        <v>508</v>
      </c>
      <c r="T35" s="195" t="s">
        <v>508</v>
      </c>
      <c r="U35" s="276" t="s">
        <v>508</v>
      </c>
      <c r="V35" s="195" t="s">
        <v>508</v>
      </c>
      <c r="W35" s="281" t="s">
        <v>756</v>
      </c>
      <c r="X35" s="281" t="s">
        <v>508</v>
      </c>
      <c r="Y35" s="282" t="s">
        <v>1067</v>
      </c>
      <c r="Z35" s="276" t="s">
        <v>1068</v>
      </c>
      <c r="AA35" s="276" t="s">
        <v>759</v>
      </c>
      <c r="AB35" s="276" t="s">
        <v>1069</v>
      </c>
      <c r="AC35" s="276" t="s">
        <v>508</v>
      </c>
      <c r="AD35" s="282" t="s">
        <v>1070</v>
      </c>
      <c r="AE35" s="284">
        <v>2</v>
      </c>
      <c r="AF35" s="284">
        <v>0</v>
      </c>
      <c r="AG35" s="284">
        <v>0</v>
      </c>
      <c r="AH35" s="284">
        <v>0</v>
      </c>
      <c r="AI35" s="284">
        <v>0</v>
      </c>
      <c r="AJ35" s="284">
        <v>1</v>
      </c>
      <c r="AK35" s="284">
        <v>0</v>
      </c>
      <c r="AL35" s="284">
        <v>0</v>
      </c>
      <c r="AM35" s="284">
        <v>0</v>
      </c>
      <c r="AN35" s="284">
        <v>1</v>
      </c>
      <c r="AO35" s="284">
        <v>0</v>
      </c>
      <c r="AP35" s="284">
        <v>0</v>
      </c>
      <c r="AQ35" s="284">
        <v>0</v>
      </c>
      <c r="AR35" s="284">
        <f t="shared" ref="AR35:AR38" si="0">SUM(AF35:AQ35)</f>
        <v>2</v>
      </c>
      <c r="AS35" s="285" t="s">
        <v>508</v>
      </c>
      <c r="AT35" s="285" t="s">
        <v>508</v>
      </c>
      <c r="AU35" s="285" t="s">
        <v>508</v>
      </c>
      <c r="AV35" s="285" t="s">
        <v>508</v>
      </c>
      <c r="AW35" s="285" t="s">
        <v>1071</v>
      </c>
      <c r="AX35" s="285" t="s">
        <v>508</v>
      </c>
      <c r="AY35" s="285" t="s">
        <v>508</v>
      </c>
      <c r="AZ35" s="285" t="s">
        <v>508</v>
      </c>
      <c r="BA35" s="285" t="s">
        <v>1071</v>
      </c>
      <c r="BB35" s="285" t="s">
        <v>508</v>
      </c>
      <c r="BC35" s="285" t="s">
        <v>508</v>
      </c>
      <c r="BD35" s="285" t="s">
        <v>508</v>
      </c>
      <c r="BE35" s="286">
        <v>1</v>
      </c>
      <c r="BF35" s="290" t="s">
        <v>1072</v>
      </c>
      <c r="BK35" s="140"/>
      <c r="BY35" s="4"/>
      <c r="BZ35" s="4"/>
      <c r="CA35" s="4"/>
      <c r="CB35" s="4"/>
      <c r="CC35" s="4"/>
      <c r="CD35" s="4"/>
    </row>
    <row r="36" spans="2:82" s="3" customFormat="1" ht="99" customHeight="1" x14ac:dyDescent="0.2">
      <c r="B36" s="195" t="s">
        <v>1073</v>
      </c>
      <c r="C36" s="274">
        <v>44551</v>
      </c>
      <c r="D36" s="195">
        <v>1</v>
      </c>
      <c r="E36" s="195">
        <v>2022</v>
      </c>
      <c r="F36" s="275" t="s">
        <v>1074</v>
      </c>
      <c r="G36" s="276" t="s">
        <v>1001</v>
      </c>
      <c r="H36" s="277" t="s">
        <v>1075</v>
      </c>
      <c r="I36" s="278" t="s">
        <v>1076</v>
      </c>
      <c r="J36" s="278" t="s">
        <v>1077</v>
      </c>
      <c r="K36" s="279" t="s">
        <v>751</v>
      </c>
      <c r="L36" s="280">
        <v>2022</v>
      </c>
      <c r="M36" s="279">
        <v>2022</v>
      </c>
      <c r="N36" s="195" t="s">
        <v>60</v>
      </c>
      <c r="O36" s="280" t="s">
        <v>759</v>
      </c>
      <c r="P36" s="280" t="s">
        <v>753</v>
      </c>
      <c r="Q36" s="280" t="s">
        <v>754</v>
      </c>
      <c r="R36" s="195">
        <v>83</v>
      </c>
      <c r="S36" s="195">
        <v>2021</v>
      </c>
      <c r="T36" s="195" t="s">
        <v>759</v>
      </c>
      <c r="U36" s="276" t="s">
        <v>1078</v>
      </c>
      <c r="V36" s="195" t="s">
        <v>508</v>
      </c>
      <c r="W36" s="281" t="s">
        <v>756</v>
      </c>
      <c r="X36" s="281" t="s">
        <v>508</v>
      </c>
      <c r="Y36" s="282" t="s">
        <v>1079</v>
      </c>
      <c r="Z36" s="276" t="s">
        <v>1080</v>
      </c>
      <c r="AA36" s="276" t="s">
        <v>759</v>
      </c>
      <c r="AB36" s="276" t="s">
        <v>1081</v>
      </c>
      <c r="AC36" s="276" t="s">
        <v>508</v>
      </c>
      <c r="AD36" s="282" t="s">
        <v>1082</v>
      </c>
      <c r="AE36" s="284">
        <v>100</v>
      </c>
      <c r="AF36" s="284">
        <v>0</v>
      </c>
      <c r="AG36" s="284">
        <v>10</v>
      </c>
      <c r="AH36" s="284">
        <v>10</v>
      </c>
      <c r="AI36" s="284">
        <v>10</v>
      </c>
      <c r="AJ36" s="284">
        <v>10</v>
      </c>
      <c r="AK36" s="284">
        <v>10</v>
      </c>
      <c r="AL36" s="284">
        <v>10</v>
      </c>
      <c r="AM36" s="284">
        <v>10</v>
      </c>
      <c r="AN36" s="284">
        <v>10</v>
      </c>
      <c r="AO36" s="284">
        <v>10</v>
      </c>
      <c r="AP36" s="284">
        <v>10</v>
      </c>
      <c r="AQ36" s="284">
        <v>0</v>
      </c>
      <c r="AR36" s="284">
        <f t="shared" si="0"/>
        <v>100</v>
      </c>
      <c r="AS36" s="285" t="s">
        <v>508</v>
      </c>
      <c r="AT36" s="285" t="s">
        <v>1082</v>
      </c>
      <c r="AU36" s="285" t="s">
        <v>1082</v>
      </c>
      <c r="AV36" s="285" t="s">
        <v>1082</v>
      </c>
      <c r="AW36" s="285" t="s">
        <v>1082</v>
      </c>
      <c r="AX36" s="285" t="s">
        <v>1082</v>
      </c>
      <c r="AY36" s="285" t="s">
        <v>1082</v>
      </c>
      <c r="AZ36" s="285" t="s">
        <v>1082</v>
      </c>
      <c r="BA36" s="285" t="s">
        <v>1082</v>
      </c>
      <c r="BB36" s="285" t="s">
        <v>1082</v>
      </c>
      <c r="BC36" s="285" t="s">
        <v>1082</v>
      </c>
      <c r="BD36" s="285" t="s">
        <v>508</v>
      </c>
      <c r="BE36" s="286">
        <v>1</v>
      </c>
      <c r="BF36" s="290" t="s">
        <v>1083</v>
      </c>
      <c r="BK36" s="140"/>
      <c r="BY36" s="4"/>
      <c r="BZ36" s="4"/>
      <c r="CA36" s="4"/>
      <c r="CB36" s="4"/>
      <c r="CC36" s="4"/>
      <c r="CD36" s="4"/>
    </row>
    <row r="37" spans="2:82" s="3" customFormat="1" ht="99" customHeight="1" x14ac:dyDescent="0.2">
      <c r="B37" s="195" t="s">
        <v>1084</v>
      </c>
      <c r="C37" s="274">
        <v>44551</v>
      </c>
      <c r="D37" s="195">
        <v>1</v>
      </c>
      <c r="E37" s="195">
        <v>2022</v>
      </c>
      <c r="F37" s="275" t="s">
        <v>1074</v>
      </c>
      <c r="G37" s="276" t="s">
        <v>1001</v>
      </c>
      <c r="H37" s="277" t="s">
        <v>1085</v>
      </c>
      <c r="I37" s="278" t="s">
        <v>1086</v>
      </c>
      <c r="J37" s="278" t="s">
        <v>1087</v>
      </c>
      <c r="K37" s="279" t="s">
        <v>849</v>
      </c>
      <c r="L37" s="280">
        <v>2022</v>
      </c>
      <c r="M37" s="279">
        <v>2022</v>
      </c>
      <c r="N37" s="195" t="s">
        <v>60</v>
      </c>
      <c r="O37" s="280" t="s">
        <v>752</v>
      </c>
      <c r="P37" s="280" t="s">
        <v>753</v>
      </c>
      <c r="Q37" s="280" t="s">
        <v>754</v>
      </c>
      <c r="R37" s="195" t="s">
        <v>508</v>
      </c>
      <c r="S37" s="195" t="s">
        <v>508</v>
      </c>
      <c r="T37" s="195" t="s">
        <v>508</v>
      </c>
      <c r="U37" s="276" t="s">
        <v>508</v>
      </c>
      <c r="V37" s="195" t="s">
        <v>508</v>
      </c>
      <c r="W37" s="281" t="s">
        <v>756</v>
      </c>
      <c r="X37" s="281" t="s">
        <v>508</v>
      </c>
      <c r="Y37" s="282" t="s">
        <v>1088</v>
      </c>
      <c r="Z37" s="276" t="s">
        <v>1089</v>
      </c>
      <c r="AA37" s="276" t="s">
        <v>752</v>
      </c>
      <c r="AB37" s="276" t="s">
        <v>1090</v>
      </c>
      <c r="AC37" s="276" t="s">
        <v>1091</v>
      </c>
      <c r="AD37" s="282" t="s">
        <v>1092</v>
      </c>
      <c r="AE37" s="283">
        <v>1</v>
      </c>
      <c r="AF37" s="284">
        <v>10</v>
      </c>
      <c r="AG37" s="284">
        <v>0</v>
      </c>
      <c r="AH37" s="284">
        <v>0</v>
      </c>
      <c r="AI37" s="284">
        <v>30</v>
      </c>
      <c r="AJ37" s="284">
        <v>0</v>
      </c>
      <c r="AK37" s="284">
        <v>0</v>
      </c>
      <c r="AL37" s="284">
        <v>30</v>
      </c>
      <c r="AM37" s="284">
        <v>0</v>
      </c>
      <c r="AN37" s="284">
        <v>0</v>
      </c>
      <c r="AO37" s="284">
        <v>30</v>
      </c>
      <c r="AP37" s="284">
        <v>0</v>
      </c>
      <c r="AQ37" s="284">
        <v>0</v>
      </c>
      <c r="AR37" s="284">
        <f t="shared" si="0"/>
        <v>100</v>
      </c>
      <c r="AS37" s="285" t="s">
        <v>1092</v>
      </c>
      <c r="AT37" s="285" t="s">
        <v>508</v>
      </c>
      <c r="AU37" s="285" t="s">
        <v>508</v>
      </c>
      <c r="AV37" s="285" t="s">
        <v>1092</v>
      </c>
      <c r="AW37" s="285" t="s">
        <v>508</v>
      </c>
      <c r="AX37" s="285" t="s">
        <v>508</v>
      </c>
      <c r="AY37" s="285" t="s">
        <v>1092</v>
      </c>
      <c r="AZ37" s="285" t="s">
        <v>508</v>
      </c>
      <c r="BA37" s="285" t="s">
        <v>508</v>
      </c>
      <c r="BB37" s="285" t="s">
        <v>1092</v>
      </c>
      <c r="BC37" s="285" t="s">
        <v>508</v>
      </c>
      <c r="BD37" s="285" t="s">
        <v>508</v>
      </c>
      <c r="BE37" s="286">
        <v>1</v>
      </c>
      <c r="BF37" s="290" t="s">
        <v>1093</v>
      </c>
      <c r="BK37" s="140"/>
      <c r="BY37" s="4"/>
      <c r="BZ37" s="4"/>
      <c r="CA37" s="4"/>
      <c r="CB37" s="4"/>
      <c r="CC37" s="4"/>
      <c r="CD37" s="4"/>
    </row>
    <row r="38" spans="2:82" s="3" customFormat="1" ht="99" customHeight="1" x14ac:dyDescent="0.2">
      <c r="B38" s="195" t="s">
        <v>1094</v>
      </c>
      <c r="C38" s="274">
        <v>44551</v>
      </c>
      <c r="D38" s="195">
        <v>1</v>
      </c>
      <c r="E38" s="195">
        <v>2022</v>
      </c>
      <c r="F38" s="275" t="s">
        <v>1074</v>
      </c>
      <c r="G38" s="276" t="s">
        <v>1001</v>
      </c>
      <c r="H38" s="277" t="s">
        <v>1095</v>
      </c>
      <c r="I38" s="278" t="s">
        <v>1096</v>
      </c>
      <c r="J38" s="278" t="s">
        <v>1097</v>
      </c>
      <c r="K38" s="279" t="s">
        <v>821</v>
      </c>
      <c r="L38" s="280">
        <v>2022</v>
      </c>
      <c r="M38" s="279">
        <v>2022</v>
      </c>
      <c r="N38" s="195" t="s">
        <v>60</v>
      </c>
      <c r="O38" s="280" t="s">
        <v>759</v>
      </c>
      <c r="P38" s="280" t="s">
        <v>835</v>
      </c>
      <c r="Q38" s="280" t="s">
        <v>754</v>
      </c>
      <c r="R38" s="195" t="s">
        <v>508</v>
      </c>
      <c r="S38" s="195" t="s">
        <v>508</v>
      </c>
      <c r="T38" s="195" t="s">
        <v>508</v>
      </c>
      <c r="U38" s="276" t="s">
        <v>508</v>
      </c>
      <c r="V38" s="195" t="s">
        <v>508</v>
      </c>
      <c r="W38" s="281" t="s">
        <v>756</v>
      </c>
      <c r="X38" s="281" t="s">
        <v>508</v>
      </c>
      <c r="Y38" s="282" t="s">
        <v>1098</v>
      </c>
      <c r="Z38" s="276" t="s">
        <v>1099</v>
      </c>
      <c r="AA38" s="276" t="s">
        <v>759</v>
      </c>
      <c r="AB38" s="276" t="s">
        <v>1099</v>
      </c>
      <c r="AC38" s="276" t="s">
        <v>508</v>
      </c>
      <c r="AD38" s="282" t="s">
        <v>1100</v>
      </c>
      <c r="AE38" s="284">
        <v>2</v>
      </c>
      <c r="AF38" s="284">
        <v>0</v>
      </c>
      <c r="AG38" s="284">
        <v>0</v>
      </c>
      <c r="AH38" s="284">
        <v>1</v>
      </c>
      <c r="AI38" s="284">
        <v>0</v>
      </c>
      <c r="AJ38" s="284">
        <v>0</v>
      </c>
      <c r="AK38" s="284">
        <v>0</v>
      </c>
      <c r="AL38" s="284">
        <v>0</v>
      </c>
      <c r="AM38" s="284">
        <v>0</v>
      </c>
      <c r="AN38" s="284">
        <v>1</v>
      </c>
      <c r="AO38" s="284">
        <v>0</v>
      </c>
      <c r="AP38" s="284">
        <v>0</v>
      </c>
      <c r="AQ38" s="284">
        <v>0</v>
      </c>
      <c r="AR38" s="284">
        <f t="shared" si="0"/>
        <v>2</v>
      </c>
      <c r="AS38" s="285" t="s">
        <v>508</v>
      </c>
      <c r="AT38" s="285" t="s">
        <v>508</v>
      </c>
      <c r="AU38" s="285" t="s">
        <v>1101</v>
      </c>
      <c r="AV38" s="285" t="s">
        <v>508</v>
      </c>
      <c r="AW38" s="285" t="s">
        <v>508</v>
      </c>
      <c r="AX38" s="285" t="s">
        <v>508</v>
      </c>
      <c r="AY38" s="285" t="s">
        <v>508</v>
      </c>
      <c r="AZ38" s="285" t="s">
        <v>508</v>
      </c>
      <c r="BA38" s="285" t="s">
        <v>1101</v>
      </c>
      <c r="BB38" s="285" t="s">
        <v>508</v>
      </c>
      <c r="BC38" s="285" t="s">
        <v>508</v>
      </c>
      <c r="BD38" s="285" t="s">
        <v>508</v>
      </c>
      <c r="BE38" s="286">
        <v>1</v>
      </c>
      <c r="BF38" s="290" t="s">
        <v>1102</v>
      </c>
      <c r="BK38" s="140"/>
      <c r="BY38" s="4"/>
      <c r="BZ38" s="4"/>
      <c r="CA38" s="4"/>
      <c r="CB38" s="4"/>
      <c r="CC38" s="4"/>
      <c r="CD38" s="4"/>
    </row>
    <row r="39" spans="2:82" s="3" customFormat="1" ht="99" customHeight="1" x14ac:dyDescent="0.2">
      <c r="B39" s="195" t="s">
        <v>1103</v>
      </c>
      <c r="C39" s="274">
        <v>44782</v>
      </c>
      <c r="D39" s="195">
        <v>2</v>
      </c>
      <c r="E39" s="195">
        <v>2022</v>
      </c>
      <c r="F39" s="275" t="s">
        <v>1104</v>
      </c>
      <c r="G39" s="276" t="s">
        <v>1105</v>
      </c>
      <c r="H39" s="277" t="s">
        <v>1106</v>
      </c>
      <c r="I39" s="278" t="s">
        <v>1107</v>
      </c>
      <c r="J39" s="278" t="s">
        <v>1108</v>
      </c>
      <c r="K39" s="279" t="s">
        <v>751</v>
      </c>
      <c r="L39" s="280">
        <v>2020</v>
      </c>
      <c r="M39" s="279">
        <v>2022</v>
      </c>
      <c r="N39" s="195" t="s">
        <v>41</v>
      </c>
      <c r="O39" s="280" t="s">
        <v>752</v>
      </c>
      <c r="P39" s="280" t="s">
        <v>753</v>
      </c>
      <c r="Q39" s="280" t="s">
        <v>754</v>
      </c>
      <c r="R39" s="195">
        <v>100</v>
      </c>
      <c r="S39" s="195">
        <v>2020</v>
      </c>
      <c r="T39" s="195" t="s">
        <v>752</v>
      </c>
      <c r="U39" s="276" t="s">
        <v>1109</v>
      </c>
      <c r="V39" s="195" t="s">
        <v>508</v>
      </c>
      <c r="W39" s="281" t="s">
        <v>756</v>
      </c>
      <c r="X39" s="281" t="s">
        <v>508</v>
      </c>
      <c r="Y39" s="276" t="s">
        <v>1110</v>
      </c>
      <c r="Z39" s="276" t="s">
        <v>1111</v>
      </c>
      <c r="AA39" s="276" t="s">
        <v>759</v>
      </c>
      <c r="AB39" s="276" t="s">
        <v>1112</v>
      </c>
      <c r="AC39" s="276" t="s">
        <v>1113</v>
      </c>
      <c r="AD39" s="282" t="s">
        <v>1114</v>
      </c>
      <c r="AE39" s="283">
        <v>1</v>
      </c>
      <c r="AF39" s="284">
        <v>100</v>
      </c>
      <c r="AG39" s="284">
        <v>100</v>
      </c>
      <c r="AH39" s="284">
        <v>100</v>
      </c>
      <c r="AI39" s="284">
        <v>100</v>
      </c>
      <c r="AJ39" s="284">
        <v>100</v>
      </c>
      <c r="AK39" s="284">
        <v>100</v>
      </c>
      <c r="AL39" s="284">
        <v>100</v>
      </c>
      <c r="AM39" s="284">
        <v>100</v>
      </c>
      <c r="AN39" s="284">
        <v>100</v>
      </c>
      <c r="AO39" s="284">
        <v>100</v>
      </c>
      <c r="AP39" s="284">
        <v>100</v>
      </c>
      <c r="AQ39" s="284">
        <v>100</v>
      </c>
      <c r="AR39" s="284">
        <v>100</v>
      </c>
      <c r="AS39" s="285" t="s">
        <v>1114</v>
      </c>
      <c r="AT39" s="285" t="s">
        <v>1114</v>
      </c>
      <c r="AU39" s="285" t="s">
        <v>1114</v>
      </c>
      <c r="AV39" s="285" t="s">
        <v>1114</v>
      </c>
      <c r="AW39" s="285" t="s">
        <v>1114</v>
      </c>
      <c r="AX39" s="285" t="s">
        <v>1114</v>
      </c>
      <c r="AY39" s="285" t="s">
        <v>1114</v>
      </c>
      <c r="AZ39" s="285" t="s">
        <v>1114</v>
      </c>
      <c r="BA39" s="285" t="s">
        <v>1114</v>
      </c>
      <c r="BB39" s="285" t="s">
        <v>1114</v>
      </c>
      <c r="BC39" s="285" t="s">
        <v>1114</v>
      </c>
      <c r="BD39" s="285" t="s">
        <v>1114</v>
      </c>
      <c r="BE39" s="286">
        <v>0.61538461538461542</v>
      </c>
      <c r="BF39" s="290" t="s">
        <v>1115</v>
      </c>
      <c r="BK39" s="140"/>
      <c r="BY39" s="4"/>
      <c r="BZ39" s="4"/>
      <c r="CA39" s="4"/>
      <c r="CB39" s="4"/>
      <c r="CC39" s="4"/>
      <c r="CD39" s="4"/>
    </row>
    <row r="40" spans="2:82" s="3" customFormat="1" ht="99" customHeight="1" x14ac:dyDescent="0.2">
      <c r="B40" s="195" t="s">
        <v>1116</v>
      </c>
      <c r="C40" s="274">
        <v>44782</v>
      </c>
      <c r="D40" s="195">
        <v>2</v>
      </c>
      <c r="E40" s="195">
        <v>2022</v>
      </c>
      <c r="F40" s="275" t="s">
        <v>1104</v>
      </c>
      <c r="G40" s="276" t="s">
        <v>1105</v>
      </c>
      <c r="H40" s="277" t="s">
        <v>1117</v>
      </c>
      <c r="I40" s="278" t="s">
        <v>1118</v>
      </c>
      <c r="J40" s="278" t="s">
        <v>1119</v>
      </c>
      <c r="K40" s="279" t="s">
        <v>751</v>
      </c>
      <c r="L40" s="280">
        <v>2020</v>
      </c>
      <c r="M40" s="279">
        <v>2022</v>
      </c>
      <c r="N40" s="195" t="s">
        <v>41</v>
      </c>
      <c r="O40" s="280" t="s">
        <v>752</v>
      </c>
      <c r="P40" s="280" t="s">
        <v>753</v>
      </c>
      <c r="Q40" s="280" t="s">
        <v>754</v>
      </c>
      <c r="R40" s="195">
        <v>100</v>
      </c>
      <c r="S40" s="195">
        <v>2020</v>
      </c>
      <c r="T40" s="195" t="s">
        <v>752</v>
      </c>
      <c r="U40" s="276" t="s">
        <v>1109</v>
      </c>
      <c r="V40" s="195" t="s">
        <v>508</v>
      </c>
      <c r="W40" s="281" t="s">
        <v>756</v>
      </c>
      <c r="X40" s="281" t="s">
        <v>508</v>
      </c>
      <c r="Y40" s="276" t="s">
        <v>1120</v>
      </c>
      <c r="Z40" s="276" t="s">
        <v>1121</v>
      </c>
      <c r="AA40" s="276" t="s">
        <v>759</v>
      </c>
      <c r="AB40" s="276" t="s">
        <v>1122</v>
      </c>
      <c r="AC40" s="276" t="s">
        <v>1123</v>
      </c>
      <c r="AD40" s="282" t="s">
        <v>1114</v>
      </c>
      <c r="AE40" s="283">
        <v>1</v>
      </c>
      <c r="AF40" s="284">
        <v>100</v>
      </c>
      <c r="AG40" s="284">
        <v>100</v>
      </c>
      <c r="AH40" s="284">
        <v>100</v>
      </c>
      <c r="AI40" s="284">
        <v>100</v>
      </c>
      <c r="AJ40" s="284">
        <v>100</v>
      </c>
      <c r="AK40" s="284">
        <v>100</v>
      </c>
      <c r="AL40" s="284">
        <v>100</v>
      </c>
      <c r="AM40" s="284">
        <v>100</v>
      </c>
      <c r="AN40" s="284">
        <v>100</v>
      </c>
      <c r="AO40" s="284">
        <v>100</v>
      </c>
      <c r="AP40" s="284">
        <v>100</v>
      </c>
      <c r="AQ40" s="284">
        <v>100</v>
      </c>
      <c r="AR40" s="284">
        <v>100</v>
      </c>
      <c r="AS40" s="285" t="s">
        <v>1114</v>
      </c>
      <c r="AT40" s="285" t="s">
        <v>1114</v>
      </c>
      <c r="AU40" s="285" t="s">
        <v>1114</v>
      </c>
      <c r="AV40" s="285" t="s">
        <v>1114</v>
      </c>
      <c r="AW40" s="285" t="s">
        <v>1114</v>
      </c>
      <c r="AX40" s="285" t="s">
        <v>1114</v>
      </c>
      <c r="AY40" s="285" t="s">
        <v>1114</v>
      </c>
      <c r="AZ40" s="285" t="s">
        <v>1114</v>
      </c>
      <c r="BA40" s="285" t="s">
        <v>1114</v>
      </c>
      <c r="BB40" s="285" t="s">
        <v>1114</v>
      </c>
      <c r="BC40" s="285" t="s">
        <v>1114</v>
      </c>
      <c r="BD40" s="285" t="s">
        <v>1114</v>
      </c>
      <c r="BE40" s="286">
        <v>0.90909090909090906</v>
      </c>
      <c r="BF40" s="290" t="s">
        <v>1124</v>
      </c>
      <c r="BK40" s="140"/>
      <c r="BY40" s="4"/>
      <c r="BZ40" s="4"/>
      <c r="CA40" s="4"/>
      <c r="CB40" s="4"/>
      <c r="CC40" s="4"/>
      <c r="CD40" s="4"/>
    </row>
    <row r="41" spans="2:82" s="3" customFormat="1" ht="99" customHeight="1" x14ac:dyDescent="0.2">
      <c r="B41" s="195" t="s">
        <v>1125</v>
      </c>
      <c r="C41" s="274">
        <v>44782</v>
      </c>
      <c r="D41" s="195">
        <v>2</v>
      </c>
      <c r="E41" s="195">
        <v>2022</v>
      </c>
      <c r="F41" s="275" t="s">
        <v>1104</v>
      </c>
      <c r="G41" s="276" t="s">
        <v>1105</v>
      </c>
      <c r="H41" s="277" t="s">
        <v>1126</v>
      </c>
      <c r="I41" s="278" t="s">
        <v>1127</v>
      </c>
      <c r="J41" s="278" t="s">
        <v>1128</v>
      </c>
      <c r="K41" s="279" t="s">
        <v>751</v>
      </c>
      <c r="L41" s="280">
        <v>2020</v>
      </c>
      <c r="M41" s="279">
        <v>2022</v>
      </c>
      <c r="N41" s="195" t="s">
        <v>41</v>
      </c>
      <c r="O41" s="280" t="s">
        <v>759</v>
      </c>
      <c r="P41" s="280" t="s">
        <v>753</v>
      </c>
      <c r="Q41" s="280" t="s">
        <v>754</v>
      </c>
      <c r="R41" s="195">
        <v>100</v>
      </c>
      <c r="S41" s="195">
        <v>2020</v>
      </c>
      <c r="T41" s="195" t="s">
        <v>752</v>
      </c>
      <c r="U41" s="276" t="s">
        <v>1109</v>
      </c>
      <c r="V41" s="195" t="s">
        <v>508</v>
      </c>
      <c r="W41" s="281" t="s">
        <v>756</v>
      </c>
      <c r="X41" s="281" t="s">
        <v>508</v>
      </c>
      <c r="Y41" s="276" t="s">
        <v>1129</v>
      </c>
      <c r="Z41" s="276" t="s">
        <v>1130</v>
      </c>
      <c r="AA41" s="276" t="s">
        <v>759</v>
      </c>
      <c r="AB41" s="276" t="s">
        <v>1131</v>
      </c>
      <c r="AC41" s="276" t="s">
        <v>1132</v>
      </c>
      <c r="AD41" s="282" t="s">
        <v>1114</v>
      </c>
      <c r="AE41" s="283">
        <v>1</v>
      </c>
      <c r="AF41" s="284">
        <v>100</v>
      </c>
      <c r="AG41" s="284">
        <v>100</v>
      </c>
      <c r="AH41" s="284">
        <v>100</v>
      </c>
      <c r="AI41" s="284">
        <v>100</v>
      </c>
      <c r="AJ41" s="284">
        <v>100</v>
      </c>
      <c r="AK41" s="284">
        <v>100</v>
      </c>
      <c r="AL41" s="284">
        <v>100</v>
      </c>
      <c r="AM41" s="284">
        <v>100</v>
      </c>
      <c r="AN41" s="284">
        <v>100</v>
      </c>
      <c r="AO41" s="284">
        <v>100</v>
      </c>
      <c r="AP41" s="284">
        <v>100</v>
      </c>
      <c r="AQ41" s="284">
        <v>100</v>
      </c>
      <c r="AR41" s="284">
        <v>100</v>
      </c>
      <c r="AS41" s="285" t="s">
        <v>1114</v>
      </c>
      <c r="AT41" s="285" t="s">
        <v>1114</v>
      </c>
      <c r="AU41" s="285" t="s">
        <v>1114</v>
      </c>
      <c r="AV41" s="285" t="s">
        <v>1114</v>
      </c>
      <c r="AW41" s="285" t="s">
        <v>1114</v>
      </c>
      <c r="AX41" s="285" t="s">
        <v>1114</v>
      </c>
      <c r="AY41" s="285" t="s">
        <v>1114</v>
      </c>
      <c r="AZ41" s="285" t="s">
        <v>1114</v>
      </c>
      <c r="BA41" s="285" t="s">
        <v>1114</v>
      </c>
      <c r="BB41" s="285" t="s">
        <v>1114</v>
      </c>
      <c r="BC41" s="285" t="s">
        <v>1114</v>
      </c>
      <c r="BD41" s="285" t="s">
        <v>1114</v>
      </c>
      <c r="BE41" s="286">
        <v>0.95625385089340731</v>
      </c>
      <c r="BF41" s="290" t="s">
        <v>1133</v>
      </c>
      <c r="BK41" s="140"/>
      <c r="BY41" s="4"/>
      <c r="BZ41" s="4"/>
      <c r="CA41" s="4"/>
      <c r="CB41" s="4"/>
      <c r="CC41" s="4"/>
      <c r="CD41" s="4"/>
    </row>
    <row r="42" spans="2:82" s="3" customFormat="1" ht="99" customHeight="1" x14ac:dyDescent="0.2">
      <c r="B42" s="195" t="s">
        <v>1134</v>
      </c>
      <c r="C42" s="274">
        <v>44782</v>
      </c>
      <c r="D42" s="195">
        <v>2</v>
      </c>
      <c r="E42" s="195">
        <v>2022</v>
      </c>
      <c r="F42" s="275" t="s">
        <v>1104</v>
      </c>
      <c r="G42" s="276" t="s">
        <v>1105</v>
      </c>
      <c r="H42" s="277" t="s">
        <v>1135</v>
      </c>
      <c r="I42" s="278" t="s">
        <v>1136</v>
      </c>
      <c r="J42" s="278" t="s">
        <v>1137</v>
      </c>
      <c r="K42" s="279" t="s">
        <v>751</v>
      </c>
      <c r="L42" s="280">
        <v>2020</v>
      </c>
      <c r="M42" s="279">
        <v>2022</v>
      </c>
      <c r="N42" s="195" t="s">
        <v>41</v>
      </c>
      <c r="O42" s="280" t="s">
        <v>752</v>
      </c>
      <c r="P42" s="280" t="s">
        <v>753</v>
      </c>
      <c r="Q42" s="280" t="s">
        <v>754</v>
      </c>
      <c r="R42" s="195">
        <v>100</v>
      </c>
      <c r="S42" s="195">
        <v>2020</v>
      </c>
      <c r="T42" s="195" t="s">
        <v>752</v>
      </c>
      <c r="U42" s="276" t="s">
        <v>1109</v>
      </c>
      <c r="V42" s="195" t="s">
        <v>508</v>
      </c>
      <c r="W42" s="281" t="s">
        <v>756</v>
      </c>
      <c r="X42" s="281" t="s">
        <v>508</v>
      </c>
      <c r="Y42" s="276" t="s">
        <v>1138</v>
      </c>
      <c r="Z42" s="276" t="s">
        <v>1139</v>
      </c>
      <c r="AA42" s="276" t="s">
        <v>759</v>
      </c>
      <c r="AB42" s="276" t="s">
        <v>1140</v>
      </c>
      <c r="AC42" s="276" t="s">
        <v>1141</v>
      </c>
      <c r="AD42" s="282" t="s">
        <v>1114</v>
      </c>
      <c r="AE42" s="283">
        <v>1</v>
      </c>
      <c r="AF42" s="284">
        <v>100</v>
      </c>
      <c r="AG42" s="284">
        <v>100</v>
      </c>
      <c r="AH42" s="284">
        <v>100</v>
      </c>
      <c r="AI42" s="284">
        <v>100</v>
      </c>
      <c r="AJ42" s="284">
        <v>100</v>
      </c>
      <c r="AK42" s="284">
        <v>100</v>
      </c>
      <c r="AL42" s="284">
        <v>100</v>
      </c>
      <c r="AM42" s="284">
        <v>100</v>
      </c>
      <c r="AN42" s="284">
        <v>100</v>
      </c>
      <c r="AO42" s="284">
        <v>100</v>
      </c>
      <c r="AP42" s="284">
        <v>100</v>
      </c>
      <c r="AQ42" s="284">
        <v>100</v>
      </c>
      <c r="AR42" s="284">
        <v>100</v>
      </c>
      <c r="AS42" s="285" t="s">
        <v>1114</v>
      </c>
      <c r="AT42" s="285" t="s">
        <v>1114</v>
      </c>
      <c r="AU42" s="285" t="s">
        <v>1114</v>
      </c>
      <c r="AV42" s="285" t="s">
        <v>1114</v>
      </c>
      <c r="AW42" s="285" t="s">
        <v>1114</v>
      </c>
      <c r="AX42" s="285" t="s">
        <v>1114</v>
      </c>
      <c r="AY42" s="285" t="s">
        <v>1114</v>
      </c>
      <c r="AZ42" s="285" t="s">
        <v>1114</v>
      </c>
      <c r="BA42" s="285" t="s">
        <v>1114</v>
      </c>
      <c r="BB42" s="285" t="s">
        <v>1114</v>
      </c>
      <c r="BC42" s="285" t="s">
        <v>1114</v>
      </c>
      <c r="BD42" s="285" t="s">
        <v>1114</v>
      </c>
      <c r="BE42" s="286">
        <v>1</v>
      </c>
      <c r="BF42" s="290" t="s">
        <v>1142</v>
      </c>
      <c r="BK42" s="140"/>
      <c r="BY42" s="4"/>
      <c r="BZ42" s="4"/>
      <c r="CA42" s="4"/>
      <c r="CB42" s="4"/>
      <c r="CC42" s="4"/>
      <c r="CD42" s="4"/>
    </row>
    <row r="43" spans="2:82" s="3" customFormat="1" ht="99" customHeight="1" x14ac:dyDescent="0.2">
      <c r="B43" s="195" t="s">
        <v>1143</v>
      </c>
      <c r="C43" s="274">
        <v>44551</v>
      </c>
      <c r="D43" s="195">
        <v>1</v>
      </c>
      <c r="E43" s="195">
        <v>2022</v>
      </c>
      <c r="F43" s="275" t="s">
        <v>579</v>
      </c>
      <c r="G43" s="276" t="s">
        <v>1144</v>
      </c>
      <c r="H43" s="277" t="s">
        <v>1145</v>
      </c>
      <c r="I43" s="278" t="s">
        <v>1146</v>
      </c>
      <c r="J43" s="278" t="s">
        <v>1147</v>
      </c>
      <c r="K43" s="279" t="s">
        <v>751</v>
      </c>
      <c r="L43" s="280">
        <v>2020</v>
      </c>
      <c r="M43" s="279">
        <v>2022</v>
      </c>
      <c r="N43" s="195" t="s">
        <v>41</v>
      </c>
      <c r="O43" s="280" t="s">
        <v>752</v>
      </c>
      <c r="P43" s="280" t="s">
        <v>822</v>
      </c>
      <c r="Q43" s="280" t="s">
        <v>925</v>
      </c>
      <c r="R43" s="195">
        <v>94</v>
      </c>
      <c r="S43" s="195" t="s">
        <v>1148</v>
      </c>
      <c r="T43" s="195" t="s">
        <v>752</v>
      </c>
      <c r="U43" s="276" t="s">
        <v>1149</v>
      </c>
      <c r="V43" s="195" t="s">
        <v>508</v>
      </c>
      <c r="W43" s="281" t="s">
        <v>756</v>
      </c>
      <c r="X43" s="281" t="s">
        <v>508</v>
      </c>
      <c r="Y43" s="282" t="s">
        <v>1150</v>
      </c>
      <c r="Z43" s="276" t="s">
        <v>1151</v>
      </c>
      <c r="AA43" s="276" t="s">
        <v>759</v>
      </c>
      <c r="AB43" s="276" t="s">
        <v>1152</v>
      </c>
      <c r="AC43" s="276" t="s">
        <v>1153</v>
      </c>
      <c r="AD43" s="282" t="s">
        <v>1154</v>
      </c>
      <c r="AE43" s="283">
        <v>0.94</v>
      </c>
      <c r="AF43" s="284">
        <v>94</v>
      </c>
      <c r="AG43" s="284">
        <v>94</v>
      </c>
      <c r="AH43" s="284">
        <v>94</v>
      </c>
      <c r="AI43" s="284">
        <v>94</v>
      </c>
      <c r="AJ43" s="284">
        <v>94</v>
      </c>
      <c r="AK43" s="284">
        <v>94</v>
      </c>
      <c r="AL43" s="284">
        <v>94</v>
      </c>
      <c r="AM43" s="284">
        <v>94</v>
      </c>
      <c r="AN43" s="284">
        <v>94</v>
      </c>
      <c r="AO43" s="284">
        <v>94</v>
      </c>
      <c r="AP43" s="284">
        <v>94</v>
      </c>
      <c r="AQ43" s="284">
        <v>94</v>
      </c>
      <c r="AR43" s="284">
        <v>94</v>
      </c>
      <c r="AS43" s="285" t="s">
        <v>1155</v>
      </c>
      <c r="AT43" s="285" t="s">
        <v>1155</v>
      </c>
      <c r="AU43" s="285" t="s">
        <v>1155</v>
      </c>
      <c r="AV43" s="285" t="s">
        <v>1155</v>
      </c>
      <c r="AW43" s="285" t="s">
        <v>1155</v>
      </c>
      <c r="AX43" s="285" t="s">
        <v>1155</v>
      </c>
      <c r="AY43" s="285" t="s">
        <v>1155</v>
      </c>
      <c r="AZ43" s="285" t="s">
        <v>1155</v>
      </c>
      <c r="BA43" s="285" t="s">
        <v>1155</v>
      </c>
      <c r="BB43" s="285" t="s">
        <v>1155</v>
      </c>
      <c r="BC43" s="285" t="s">
        <v>1155</v>
      </c>
      <c r="BD43" s="285" t="s">
        <v>1155</v>
      </c>
      <c r="BE43" s="286">
        <v>1</v>
      </c>
      <c r="BF43" s="290" t="s">
        <v>1156</v>
      </c>
      <c r="BK43" s="140"/>
      <c r="BY43" s="4"/>
      <c r="BZ43" s="4"/>
      <c r="CA43" s="4"/>
      <c r="CB43" s="4"/>
      <c r="CC43" s="4"/>
      <c r="CD43" s="4"/>
    </row>
    <row r="44" spans="2:82" s="3" customFormat="1" ht="99" customHeight="1" x14ac:dyDescent="0.2">
      <c r="B44" s="195" t="s">
        <v>1157</v>
      </c>
      <c r="C44" s="274">
        <v>44837</v>
      </c>
      <c r="D44" s="195">
        <v>2</v>
      </c>
      <c r="E44" s="195">
        <v>2022</v>
      </c>
      <c r="F44" s="276" t="s">
        <v>554</v>
      </c>
      <c r="G44" s="275" t="s">
        <v>1158</v>
      </c>
      <c r="H44" s="287" t="s">
        <v>1159</v>
      </c>
      <c r="I44" s="292" t="s">
        <v>1160</v>
      </c>
      <c r="J44" s="287" t="s">
        <v>1161</v>
      </c>
      <c r="K44" s="281" t="s">
        <v>1162</v>
      </c>
      <c r="L44" s="280">
        <v>2020</v>
      </c>
      <c r="M44" s="279">
        <v>2022</v>
      </c>
      <c r="N44" s="281" t="s">
        <v>60</v>
      </c>
      <c r="O44" s="280" t="s">
        <v>752</v>
      </c>
      <c r="P44" s="280" t="s">
        <v>753</v>
      </c>
      <c r="Q44" s="291" t="s">
        <v>754</v>
      </c>
      <c r="R44" s="195">
        <v>100</v>
      </c>
      <c r="S44" s="195">
        <v>2020</v>
      </c>
      <c r="T44" s="293" t="s">
        <v>752</v>
      </c>
      <c r="U44" s="294" t="s">
        <v>1163</v>
      </c>
      <c r="V44" s="281" t="s">
        <v>508</v>
      </c>
      <c r="W44" s="281" t="s">
        <v>756</v>
      </c>
      <c r="X44" s="281" t="s">
        <v>508</v>
      </c>
      <c r="Y44" s="282" t="s">
        <v>1164</v>
      </c>
      <c r="Z44" s="282" t="s">
        <v>1165</v>
      </c>
      <c r="AA44" s="276" t="s">
        <v>759</v>
      </c>
      <c r="AB44" s="282" t="s">
        <v>1166</v>
      </c>
      <c r="AC44" s="282" t="s">
        <v>1167</v>
      </c>
      <c r="AD44" s="282" t="s">
        <v>1168</v>
      </c>
      <c r="AE44" s="284">
        <v>6</v>
      </c>
      <c r="AF44" s="291">
        <v>0</v>
      </c>
      <c r="AG44" s="291">
        <v>1</v>
      </c>
      <c r="AH44" s="291">
        <v>0</v>
      </c>
      <c r="AI44" s="291">
        <v>1</v>
      </c>
      <c r="AJ44" s="291">
        <v>0</v>
      </c>
      <c r="AK44" s="291">
        <v>1</v>
      </c>
      <c r="AL44" s="291">
        <v>0</v>
      </c>
      <c r="AM44" s="291">
        <v>1</v>
      </c>
      <c r="AN44" s="291">
        <v>0</v>
      </c>
      <c r="AO44" s="291">
        <v>1</v>
      </c>
      <c r="AP44" s="291">
        <v>0</v>
      </c>
      <c r="AQ44" s="291">
        <v>1</v>
      </c>
      <c r="AR44" s="291">
        <v>6</v>
      </c>
      <c r="AS44" s="285" t="s">
        <v>508</v>
      </c>
      <c r="AT44" s="282" t="s">
        <v>1168</v>
      </c>
      <c r="AU44" s="285" t="s">
        <v>508</v>
      </c>
      <c r="AV44" s="282" t="s">
        <v>1168</v>
      </c>
      <c r="AW44" s="285" t="s">
        <v>508</v>
      </c>
      <c r="AX44" s="282" t="s">
        <v>1168</v>
      </c>
      <c r="AY44" s="285" t="s">
        <v>508</v>
      </c>
      <c r="AZ44" s="282" t="s">
        <v>1168</v>
      </c>
      <c r="BA44" s="285" t="s">
        <v>508</v>
      </c>
      <c r="BB44" s="282" t="s">
        <v>1168</v>
      </c>
      <c r="BC44" s="285" t="s">
        <v>508</v>
      </c>
      <c r="BD44" s="282" t="s">
        <v>1168</v>
      </c>
      <c r="BE44" s="286">
        <v>1</v>
      </c>
      <c r="BF44" s="290" t="s">
        <v>1169</v>
      </c>
      <c r="BK44" s="140"/>
      <c r="BY44" s="4"/>
      <c r="BZ44" s="4"/>
      <c r="CA44" s="4"/>
      <c r="CB44" s="4"/>
      <c r="CC44" s="4"/>
      <c r="CD44" s="4"/>
    </row>
    <row r="45" spans="2:82" s="3" customFormat="1" ht="99" customHeight="1" x14ac:dyDescent="0.2">
      <c r="B45" s="195" t="s">
        <v>1170</v>
      </c>
      <c r="C45" s="274">
        <v>44546</v>
      </c>
      <c r="D45" s="195">
        <v>1</v>
      </c>
      <c r="E45" s="195">
        <v>2022</v>
      </c>
      <c r="F45" s="276" t="s">
        <v>554</v>
      </c>
      <c r="G45" s="275" t="s">
        <v>1158</v>
      </c>
      <c r="H45" s="287" t="s">
        <v>1171</v>
      </c>
      <c r="I45" s="292" t="s">
        <v>1172</v>
      </c>
      <c r="J45" s="287" t="s">
        <v>1173</v>
      </c>
      <c r="K45" s="281" t="s">
        <v>1162</v>
      </c>
      <c r="L45" s="280">
        <v>2021</v>
      </c>
      <c r="M45" s="279">
        <v>2022</v>
      </c>
      <c r="N45" s="281" t="s">
        <v>60</v>
      </c>
      <c r="O45" s="280" t="s">
        <v>759</v>
      </c>
      <c r="P45" s="280" t="s">
        <v>753</v>
      </c>
      <c r="Q45" s="291" t="s">
        <v>754</v>
      </c>
      <c r="R45" s="195">
        <v>100</v>
      </c>
      <c r="S45" s="195">
        <v>2021</v>
      </c>
      <c r="T45" s="195" t="s">
        <v>752</v>
      </c>
      <c r="U45" s="294" t="s">
        <v>1174</v>
      </c>
      <c r="V45" s="281" t="s">
        <v>508</v>
      </c>
      <c r="W45" s="281" t="s">
        <v>756</v>
      </c>
      <c r="X45" s="281" t="s">
        <v>508</v>
      </c>
      <c r="Y45" s="282" t="s">
        <v>1175</v>
      </c>
      <c r="Z45" s="282" t="s">
        <v>1176</v>
      </c>
      <c r="AA45" s="276" t="s">
        <v>759</v>
      </c>
      <c r="AB45" s="282" t="s">
        <v>1177</v>
      </c>
      <c r="AC45" s="275" t="s">
        <v>1178</v>
      </c>
      <c r="AD45" s="282" t="s">
        <v>1179</v>
      </c>
      <c r="AE45" s="284">
        <v>6</v>
      </c>
      <c r="AF45" s="291">
        <v>0</v>
      </c>
      <c r="AG45" s="291">
        <v>1</v>
      </c>
      <c r="AH45" s="291">
        <v>0</v>
      </c>
      <c r="AI45" s="291">
        <v>1</v>
      </c>
      <c r="AJ45" s="291">
        <v>0</v>
      </c>
      <c r="AK45" s="291">
        <v>1</v>
      </c>
      <c r="AL45" s="291">
        <v>0</v>
      </c>
      <c r="AM45" s="291">
        <v>1</v>
      </c>
      <c r="AN45" s="291">
        <v>0</v>
      </c>
      <c r="AO45" s="291">
        <v>1</v>
      </c>
      <c r="AP45" s="291">
        <v>0</v>
      </c>
      <c r="AQ45" s="291">
        <v>1</v>
      </c>
      <c r="AR45" s="291">
        <v>6</v>
      </c>
      <c r="AS45" s="285" t="s">
        <v>508</v>
      </c>
      <c r="AT45" s="275" t="s">
        <v>1179</v>
      </c>
      <c r="AU45" s="285" t="s">
        <v>508</v>
      </c>
      <c r="AV45" s="275" t="s">
        <v>1179</v>
      </c>
      <c r="AW45" s="285" t="s">
        <v>508</v>
      </c>
      <c r="AX45" s="275" t="s">
        <v>1179</v>
      </c>
      <c r="AY45" s="285" t="s">
        <v>508</v>
      </c>
      <c r="AZ45" s="275" t="s">
        <v>1179</v>
      </c>
      <c r="BA45" s="285" t="s">
        <v>508</v>
      </c>
      <c r="BB45" s="275" t="s">
        <v>1179</v>
      </c>
      <c r="BC45" s="285" t="s">
        <v>508</v>
      </c>
      <c r="BD45" s="275" t="s">
        <v>1179</v>
      </c>
      <c r="BE45" s="286">
        <v>1</v>
      </c>
      <c r="BF45" s="290" t="s">
        <v>1180</v>
      </c>
      <c r="BK45" s="140"/>
      <c r="BY45" s="4"/>
      <c r="BZ45" s="4"/>
      <c r="CA45" s="4"/>
      <c r="CB45" s="4"/>
      <c r="CC45" s="4"/>
      <c r="CD45" s="4"/>
    </row>
    <row r="46" spans="2:82" s="3" customFormat="1" ht="99" customHeight="1" x14ac:dyDescent="0.2">
      <c r="B46" s="195" t="s">
        <v>1181</v>
      </c>
      <c r="C46" s="274">
        <v>44847</v>
      </c>
      <c r="D46" s="195">
        <v>2</v>
      </c>
      <c r="E46" s="195">
        <v>2022</v>
      </c>
      <c r="F46" s="276" t="s">
        <v>554</v>
      </c>
      <c r="G46" s="275" t="s">
        <v>1158</v>
      </c>
      <c r="H46" s="287" t="s">
        <v>1182</v>
      </c>
      <c r="I46" s="292" t="s">
        <v>1183</v>
      </c>
      <c r="J46" s="287" t="s">
        <v>1184</v>
      </c>
      <c r="K46" s="281" t="s">
        <v>751</v>
      </c>
      <c r="L46" s="279">
        <v>2022</v>
      </c>
      <c r="M46" s="279">
        <v>2022</v>
      </c>
      <c r="N46" s="280" t="s">
        <v>41</v>
      </c>
      <c r="O46" s="280" t="s">
        <v>752</v>
      </c>
      <c r="P46" s="280" t="s">
        <v>753</v>
      </c>
      <c r="Q46" s="291" t="s">
        <v>754</v>
      </c>
      <c r="R46" s="195">
        <v>100</v>
      </c>
      <c r="S46" s="195">
        <v>2019</v>
      </c>
      <c r="T46" s="293" t="s">
        <v>752</v>
      </c>
      <c r="U46" s="294" t="s">
        <v>1185</v>
      </c>
      <c r="V46" s="281" t="s">
        <v>508</v>
      </c>
      <c r="W46" s="281" t="s">
        <v>756</v>
      </c>
      <c r="X46" s="281" t="s">
        <v>508</v>
      </c>
      <c r="Y46" s="282" t="s">
        <v>1186</v>
      </c>
      <c r="Z46" s="282" t="s">
        <v>1187</v>
      </c>
      <c r="AA46" s="276" t="s">
        <v>752</v>
      </c>
      <c r="AB46" s="282" t="s">
        <v>1188</v>
      </c>
      <c r="AC46" s="275" t="s">
        <v>1189</v>
      </c>
      <c r="AD46" s="282" t="s">
        <v>1190</v>
      </c>
      <c r="AE46" s="283">
        <v>1</v>
      </c>
      <c r="AF46" s="291">
        <v>100</v>
      </c>
      <c r="AG46" s="291">
        <v>100</v>
      </c>
      <c r="AH46" s="291">
        <v>100</v>
      </c>
      <c r="AI46" s="291">
        <v>100</v>
      </c>
      <c r="AJ46" s="291">
        <v>100</v>
      </c>
      <c r="AK46" s="291">
        <v>100</v>
      </c>
      <c r="AL46" s="291">
        <v>100</v>
      </c>
      <c r="AM46" s="291">
        <v>100</v>
      </c>
      <c r="AN46" s="291">
        <v>100</v>
      </c>
      <c r="AO46" s="291">
        <v>100</v>
      </c>
      <c r="AP46" s="291">
        <v>100</v>
      </c>
      <c r="AQ46" s="291">
        <v>100</v>
      </c>
      <c r="AR46" s="291">
        <v>100</v>
      </c>
      <c r="AS46" s="285" t="s">
        <v>1190</v>
      </c>
      <c r="AT46" s="285" t="s">
        <v>1190</v>
      </c>
      <c r="AU46" s="285" t="s">
        <v>1190</v>
      </c>
      <c r="AV46" s="285" t="s">
        <v>1190</v>
      </c>
      <c r="AW46" s="285" t="s">
        <v>1190</v>
      </c>
      <c r="AX46" s="285" t="s">
        <v>1190</v>
      </c>
      <c r="AY46" s="285" t="s">
        <v>1190</v>
      </c>
      <c r="AZ46" s="285" t="s">
        <v>1190</v>
      </c>
      <c r="BA46" s="285" t="s">
        <v>1190</v>
      </c>
      <c r="BB46" s="285" t="s">
        <v>1190</v>
      </c>
      <c r="BC46" s="285" t="s">
        <v>1190</v>
      </c>
      <c r="BD46" s="285" t="s">
        <v>1190</v>
      </c>
      <c r="BE46" s="286">
        <v>0.99895724713242962</v>
      </c>
      <c r="BF46" s="290" t="s">
        <v>1191</v>
      </c>
      <c r="BK46" s="140"/>
      <c r="BY46" s="4"/>
      <c r="BZ46" s="4"/>
      <c r="CA46" s="4"/>
      <c r="CB46" s="4"/>
      <c r="CC46" s="4"/>
      <c r="CD46" s="4"/>
    </row>
    <row r="47" spans="2:82" s="3" customFormat="1" ht="99" customHeight="1" x14ac:dyDescent="0.2">
      <c r="B47" s="195" t="s">
        <v>1192</v>
      </c>
      <c r="C47" s="274">
        <v>44546</v>
      </c>
      <c r="D47" s="195">
        <v>1</v>
      </c>
      <c r="E47" s="195">
        <v>2022</v>
      </c>
      <c r="F47" s="276" t="s">
        <v>554</v>
      </c>
      <c r="G47" s="275" t="s">
        <v>1158</v>
      </c>
      <c r="H47" s="287" t="s">
        <v>1193</v>
      </c>
      <c r="I47" s="292" t="s">
        <v>1194</v>
      </c>
      <c r="J47" s="287" t="s">
        <v>1195</v>
      </c>
      <c r="K47" s="281" t="s">
        <v>751</v>
      </c>
      <c r="L47" s="279">
        <v>2022</v>
      </c>
      <c r="M47" s="279">
        <v>2022</v>
      </c>
      <c r="N47" s="280" t="s">
        <v>41</v>
      </c>
      <c r="O47" s="280" t="s">
        <v>752</v>
      </c>
      <c r="P47" s="280" t="s">
        <v>753</v>
      </c>
      <c r="Q47" s="291" t="s">
        <v>754</v>
      </c>
      <c r="R47" s="195">
        <v>100</v>
      </c>
      <c r="S47" s="195">
        <v>2019</v>
      </c>
      <c r="T47" s="293" t="s">
        <v>752</v>
      </c>
      <c r="U47" s="294" t="s">
        <v>1185</v>
      </c>
      <c r="V47" s="281" t="s">
        <v>508</v>
      </c>
      <c r="W47" s="281" t="s">
        <v>756</v>
      </c>
      <c r="X47" s="281" t="s">
        <v>508</v>
      </c>
      <c r="Y47" s="282" t="s">
        <v>1196</v>
      </c>
      <c r="Z47" s="282" t="s">
        <v>1197</v>
      </c>
      <c r="AA47" s="276" t="s">
        <v>752</v>
      </c>
      <c r="AB47" s="282" t="s">
        <v>1198</v>
      </c>
      <c r="AC47" s="275" t="s">
        <v>1199</v>
      </c>
      <c r="AD47" s="282" t="s">
        <v>1200</v>
      </c>
      <c r="AE47" s="283">
        <v>1</v>
      </c>
      <c r="AF47" s="291">
        <v>100</v>
      </c>
      <c r="AG47" s="291">
        <v>100</v>
      </c>
      <c r="AH47" s="291">
        <v>100</v>
      </c>
      <c r="AI47" s="291">
        <v>100</v>
      </c>
      <c r="AJ47" s="291">
        <v>100</v>
      </c>
      <c r="AK47" s="291">
        <v>100</v>
      </c>
      <c r="AL47" s="291">
        <v>100</v>
      </c>
      <c r="AM47" s="291">
        <v>100</v>
      </c>
      <c r="AN47" s="291">
        <v>100</v>
      </c>
      <c r="AO47" s="291">
        <v>100</v>
      </c>
      <c r="AP47" s="291">
        <v>100</v>
      </c>
      <c r="AQ47" s="291">
        <v>100</v>
      </c>
      <c r="AR47" s="291">
        <v>100</v>
      </c>
      <c r="AS47" s="285" t="s">
        <v>1200</v>
      </c>
      <c r="AT47" s="285" t="s">
        <v>1200</v>
      </c>
      <c r="AU47" s="285" t="s">
        <v>1200</v>
      </c>
      <c r="AV47" s="285" t="s">
        <v>1200</v>
      </c>
      <c r="AW47" s="285" t="s">
        <v>1200</v>
      </c>
      <c r="AX47" s="285" t="s">
        <v>1200</v>
      </c>
      <c r="AY47" s="285" t="s">
        <v>1200</v>
      </c>
      <c r="AZ47" s="285" t="s">
        <v>1200</v>
      </c>
      <c r="BA47" s="285" t="s">
        <v>1200</v>
      </c>
      <c r="BB47" s="285" t="s">
        <v>1200</v>
      </c>
      <c r="BC47" s="285" t="s">
        <v>1200</v>
      </c>
      <c r="BD47" s="285" t="s">
        <v>1200</v>
      </c>
      <c r="BE47" s="286">
        <v>0.989247311827957</v>
      </c>
      <c r="BF47" s="290" t="s">
        <v>1201</v>
      </c>
      <c r="BK47" s="140"/>
      <c r="BY47" s="4"/>
      <c r="BZ47" s="4"/>
      <c r="CA47" s="4"/>
      <c r="CB47" s="4"/>
      <c r="CC47" s="4"/>
      <c r="CD47" s="4"/>
    </row>
    <row r="48" spans="2:82" s="3" customFormat="1" ht="99" customHeight="1" x14ac:dyDescent="0.2">
      <c r="B48" s="195" t="s">
        <v>1202</v>
      </c>
      <c r="C48" s="274">
        <v>44546</v>
      </c>
      <c r="D48" s="195">
        <v>1</v>
      </c>
      <c r="E48" s="195">
        <v>2022</v>
      </c>
      <c r="F48" s="276" t="s">
        <v>554</v>
      </c>
      <c r="G48" s="275" t="s">
        <v>1158</v>
      </c>
      <c r="H48" s="287" t="s">
        <v>1203</v>
      </c>
      <c r="I48" s="292" t="s">
        <v>1204</v>
      </c>
      <c r="J48" s="287" t="s">
        <v>1205</v>
      </c>
      <c r="K48" s="281" t="s">
        <v>751</v>
      </c>
      <c r="L48" s="279">
        <v>2022</v>
      </c>
      <c r="M48" s="279">
        <v>2022</v>
      </c>
      <c r="N48" s="280" t="s">
        <v>41</v>
      </c>
      <c r="O48" s="280" t="s">
        <v>752</v>
      </c>
      <c r="P48" s="280" t="s">
        <v>753</v>
      </c>
      <c r="Q48" s="291" t="s">
        <v>754</v>
      </c>
      <c r="R48" s="195" t="s">
        <v>508</v>
      </c>
      <c r="S48" s="195" t="s">
        <v>508</v>
      </c>
      <c r="T48" s="195" t="s">
        <v>508</v>
      </c>
      <c r="U48" s="276" t="s">
        <v>508</v>
      </c>
      <c r="V48" s="281" t="s">
        <v>508</v>
      </c>
      <c r="W48" s="281" t="s">
        <v>756</v>
      </c>
      <c r="X48" s="281" t="s">
        <v>508</v>
      </c>
      <c r="Y48" s="282" t="s">
        <v>1206</v>
      </c>
      <c r="Z48" s="282" t="s">
        <v>1207</v>
      </c>
      <c r="AA48" s="276" t="s">
        <v>752</v>
      </c>
      <c r="AB48" s="282" t="s">
        <v>1208</v>
      </c>
      <c r="AC48" s="275" t="s">
        <v>1209</v>
      </c>
      <c r="AD48" s="282" t="s">
        <v>1210</v>
      </c>
      <c r="AE48" s="283">
        <v>1</v>
      </c>
      <c r="AF48" s="291">
        <v>100</v>
      </c>
      <c r="AG48" s="291">
        <v>100</v>
      </c>
      <c r="AH48" s="291">
        <v>100</v>
      </c>
      <c r="AI48" s="291">
        <v>100</v>
      </c>
      <c r="AJ48" s="291">
        <v>100</v>
      </c>
      <c r="AK48" s="291">
        <v>100</v>
      </c>
      <c r="AL48" s="291">
        <v>100</v>
      </c>
      <c r="AM48" s="291">
        <v>100</v>
      </c>
      <c r="AN48" s="291">
        <v>100</v>
      </c>
      <c r="AO48" s="291">
        <v>100</v>
      </c>
      <c r="AP48" s="291">
        <v>100</v>
      </c>
      <c r="AQ48" s="291">
        <v>100</v>
      </c>
      <c r="AR48" s="291">
        <v>100</v>
      </c>
      <c r="AS48" s="285" t="s">
        <v>1210</v>
      </c>
      <c r="AT48" s="285" t="s">
        <v>1210</v>
      </c>
      <c r="AU48" s="285" t="s">
        <v>1210</v>
      </c>
      <c r="AV48" s="285" t="s">
        <v>1210</v>
      </c>
      <c r="AW48" s="285" t="s">
        <v>1210</v>
      </c>
      <c r="AX48" s="285" t="s">
        <v>1210</v>
      </c>
      <c r="AY48" s="285" t="s">
        <v>1210</v>
      </c>
      <c r="AZ48" s="285" t="s">
        <v>1210</v>
      </c>
      <c r="BA48" s="285" t="s">
        <v>1210</v>
      </c>
      <c r="BB48" s="285" t="s">
        <v>1210</v>
      </c>
      <c r="BC48" s="285" t="s">
        <v>1210</v>
      </c>
      <c r="BD48" s="285" t="s">
        <v>1210</v>
      </c>
      <c r="BE48" s="286">
        <v>1</v>
      </c>
      <c r="BF48" s="290" t="s">
        <v>1211</v>
      </c>
      <c r="BK48" s="140"/>
      <c r="BY48" s="4"/>
      <c r="BZ48" s="4"/>
      <c r="CA48" s="4"/>
      <c r="CB48" s="4"/>
      <c r="CC48" s="4"/>
      <c r="CD48" s="4"/>
    </row>
    <row r="49" spans="2:82" s="3" customFormat="1" ht="99" customHeight="1" x14ac:dyDescent="0.2">
      <c r="B49" s="195" t="s">
        <v>1212</v>
      </c>
      <c r="C49" s="274">
        <v>44546</v>
      </c>
      <c r="D49" s="195">
        <v>1</v>
      </c>
      <c r="E49" s="195">
        <v>2022</v>
      </c>
      <c r="F49" s="276" t="s">
        <v>554</v>
      </c>
      <c r="G49" s="275" t="s">
        <v>1158</v>
      </c>
      <c r="H49" s="287" t="s">
        <v>1213</v>
      </c>
      <c r="I49" s="292" t="s">
        <v>1214</v>
      </c>
      <c r="J49" s="287" t="s">
        <v>1215</v>
      </c>
      <c r="K49" s="281" t="s">
        <v>1162</v>
      </c>
      <c r="L49" s="279">
        <v>2022</v>
      </c>
      <c r="M49" s="279">
        <v>2022</v>
      </c>
      <c r="N49" s="280" t="s">
        <v>41</v>
      </c>
      <c r="O49" s="280" t="s">
        <v>752</v>
      </c>
      <c r="P49" s="280" t="s">
        <v>753</v>
      </c>
      <c r="Q49" s="291" t="s">
        <v>754</v>
      </c>
      <c r="R49" s="195" t="s">
        <v>508</v>
      </c>
      <c r="S49" s="195" t="s">
        <v>508</v>
      </c>
      <c r="T49" s="195" t="s">
        <v>508</v>
      </c>
      <c r="U49" s="276" t="s">
        <v>508</v>
      </c>
      <c r="V49" s="281" t="s">
        <v>508</v>
      </c>
      <c r="W49" s="281" t="s">
        <v>756</v>
      </c>
      <c r="X49" s="281" t="s">
        <v>508</v>
      </c>
      <c r="Y49" s="282" t="s">
        <v>1216</v>
      </c>
      <c r="Z49" s="282" t="s">
        <v>1217</v>
      </c>
      <c r="AA49" s="276" t="s">
        <v>752</v>
      </c>
      <c r="AB49" s="282" t="s">
        <v>1218</v>
      </c>
      <c r="AC49" s="275" t="s">
        <v>1219</v>
      </c>
      <c r="AD49" s="282" t="s">
        <v>1220</v>
      </c>
      <c r="AE49" s="283">
        <v>1</v>
      </c>
      <c r="AF49" s="291">
        <v>0</v>
      </c>
      <c r="AG49" s="291">
        <v>100</v>
      </c>
      <c r="AH49" s="291">
        <v>0</v>
      </c>
      <c r="AI49" s="291">
        <v>100</v>
      </c>
      <c r="AJ49" s="291">
        <v>0</v>
      </c>
      <c r="AK49" s="291">
        <v>100</v>
      </c>
      <c r="AL49" s="291">
        <v>0</v>
      </c>
      <c r="AM49" s="291">
        <v>100</v>
      </c>
      <c r="AN49" s="291">
        <v>0</v>
      </c>
      <c r="AO49" s="291">
        <v>100</v>
      </c>
      <c r="AP49" s="291">
        <v>0</v>
      </c>
      <c r="AQ49" s="291">
        <v>100</v>
      </c>
      <c r="AR49" s="291">
        <v>100</v>
      </c>
      <c r="AS49" s="285" t="s">
        <v>508</v>
      </c>
      <c r="AT49" s="282" t="s">
        <v>1220</v>
      </c>
      <c r="AU49" s="285" t="s">
        <v>508</v>
      </c>
      <c r="AV49" s="282" t="s">
        <v>1220</v>
      </c>
      <c r="AW49" s="285" t="s">
        <v>508</v>
      </c>
      <c r="AX49" s="282" t="s">
        <v>1220</v>
      </c>
      <c r="AY49" s="285" t="s">
        <v>508</v>
      </c>
      <c r="AZ49" s="282" t="s">
        <v>1220</v>
      </c>
      <c r="BA49" s="285" t="s">
        <v>508</v>
      </c>
      <c r="BB49" s="282" t="s">
        <v>1220</v>
      </c>
      <c r="BC49" s="285" t="s">
        <v>508</v>
      </c>
      <c r="BD49" s="282" t="s">
        <v>1220</v>
      </c>
      <c r="BE49" s="286">
        <v>1</v>
      </c>
      <c r="BF49" s="290" t="s">
        <v>1221</v>
      </c>
      <c r="BK49" s="140"/>
      <c r="BY49" s="4"/>
      <c r="BZ49" s="4"/>
      <c r="CA49" s="4"/>
      <c r="CB49" s="4"/>
      <c r="CC49" s="4"/>
      <c r="CD49" s="4"/>
    </row>
    <row r="50" spans="2:82" s="3" customFormat="1" ht="99" customHeight="1" x14ac:dyDescent="0.2">
      <c r="B50" s="195" t="s">
        <v>1222</v>
      </c>
      <c r="C50" s="274">
        <v>44546</v>
      </c>
      <c r="D50" s="195">
        <v>1</v>
      </c>
      <c r="E50" s="195">
        <v>2022</v>
      </c>
      <c r="F50" s="276" t="s">
        <v>1223</v>
      </c>
      <c r="G50" s="275" t="s">
        <v>1224</v>
      </c>
      <c r="H50" s="287" t="s">
        <v>1225</v>
      </c>
      <c r="I50" s="292" t="s">
        <v>1226</v>
      </c>
      <c r="J50" s="287" t="s">
        <v>1227</v>
      </c>
      <c r="K50" s="281" t="s">
        <v>751</v>
      </c>
      <c r="L50" s="280">
        <v>2020</v>
      </c>
      <c r="M50" s="279">
        <v>2022</v>
      </c>
      <c r="N50" s="281" t="s">
        <v>41</v>
      </c>
      <c r="O50" s="280" t="s">
        <v>759</v>
      </c>
      <c r="P50" s="280" t="s">
        <v>822</v>
      </c>
      <c r="Q50" s="291" t="s">
        <v>876</v>
      </c>
      <c r="R50" s="195">
        <v>3.786</v>
      </c>
      <c r="S50" s="195">
        <v>2019</v>
      </c>
      <c r="T50" s="195" t="s">
        <v>759</v>
      </c>
      <c r="U50" s="294" t="s">
        <v>1228</v>
      </c>
      <c r="V50" s="281" t="s">
        <v>508</v>
      </c>
      <c r="W50" s="281" t="s">
        <v>756</v>
      </c>
      <c r="X50" s="281" t="s">
        <v>508</v>
      </c>
      <c r="Y50" s="282" t="s">
        <v>1229</v>
      </c>
      <c r="Z50" s="282" t="s">
        <v>1230</v>
      </c>
      <c r="AA50" s="276" t="s">
        <v>759</v>
      </c>
      <c r="AB50" s="282" t="s">
        <v>1231</v>
      </c>
      <c r="AC50" s="275" t="s">
        <v>1232</v>
      </c>
      <c r="AD50" s="282" t="s">
        <v>1233</v>
      </c>
      <c r="AE50" s="284">
        <v>6</v>
      </c>
      <c r="AF50" s="291">
        <v>6</v>
      </c>
      <c r="AG50" s="291">
        <v>6</v>
      </c>
      <c r="AH50" s="291">
        <v>6</v>
      </c>
      <c r="AI50" s="291">
        <v>6</v>
      </c>
      <c r="AJ50" s="291">
        <v>6</v>
      </c>
      <c r="AK50" s="291">
        <v>6</v>
      </c>
      <c r="AL50" s="291">
        <v>6</v>
      </c>
      <c r="AM50" s="291">
        <v>6</v>
      </c>
      <c r="AN50" s="291">
        <v>6</v>
      </c>
      <c r="AO50" s="291">
        <v>6</v>
      </c>
      <c r="AP50" s="291">
        <v>6</v>
      </c>
      <c r="AQ50" s="291">
        <v>6</v>
      </c>
      <c r="AR50" s="291">
        <v>6</v>
      </c>
      <c r="AS50" s="285" t="s">
        <v>1234</v>
      </c>
      <c r="AT50" s="275" t="s">
        <v>1234</v>
      </c>
      <c r="AU50" s="285" t="s">
        <v>1234</v>
      </c>
      <c r="AV50" s="275" t="s">
        <v>1234</v>
      </c>
      <c r="AW50" s="285" t="s">
        <v>1234</v>
      </c>
      <c r="AX50" s="275" t="s">
        <v>1234</v>
      </c>
      <c r="AY50" s="285" t="s">
        <v>1234</v>
      </c>
      <c r="AZ50" s="275" t="s">
        <v>1234</v>
      </c>
      <c r="BA50" s="285" t="s">
        <v>1234</v>
      </c>
      <c r="BB50" s="275" t="s">
        <v>1234</v>
      </c>
      <c r="BC50" s="285" t="s">
        <v>1234</v>
      </c>
      <c r="BD50" s="275" t="s">
        <v>1234</v>
      </c>
      <c r="BE50" s="286">
        <v>1</v>
      </c>
      <c r="BF50" s="290" t="s">
        <v>1235</v>
      </c>
      <c r="BK50" s="140"/>
      <c r="BY50" s="4"/>
      <c r="BZ50" s="4"/>
      <c r="CA50" s="4"/>
      <c r="CB50" s="4"/>
      <c r="CC50" s="4"/>
      <c r="CD50" s="4"/>
    </row>
    <row r="51" spans="2:82" s="3" customFormat="1" ht="99" customHeight="1" x14ac:dyDescent="0.2">
      <c r="B51" s="195" t="s">
        <v>1236</v>
      </c>
      <c r="C51" s="274">
        <v>44546</v>
      </c>
      <c r="D51" s="195">
        <v>1</v>
      </c>
      <c r="E51" s="195">
        <v>2022</v>
      </c>
      <c r="F51" s="276" t="s">
        <v>1223</v>
      </c>
      <c r="G51" s="275" t="s">
        <v>1224</v>
      </c>
      <c r="H51" s="287" t="s">
        <v>1237</v>
      </c>
      <c r="I51" s="292" t="s">
        <v>1238</v>
      </c>
      <c r="J51" s="287" t="s">
        <v>1239</v>
      </c>
      <c r="K51" s="281" t="s">
        <v>751</v>
      </c>
      <c r="L51" s="280">
        <v>2020</v>
      </c>
      <c r="M51" s="279">
        <v>2022</v>
      </c>
      <c r="N51" s="281" t="s">
        <v>60</v>
      </c>
      <c r="O51" s="280" t="s">
        <v>759</v>
      </c>
      <c r="P51" s="280" t="s">
        <v>753</v>
      </c>
      <c r="Q51" s="291" t="s">
        <v>754</v>
      </c>
      <c r="R51" s="195">
        <v>100</v>
      </c>
      <c r="S51" s="195">
        <v>2019</v>
      </c>
      <c r="T51" s="195" t="s">
        <v>752</v>
      </c>
      <c r="U51" s="294" t="s">
        <v>1240</v>
      </c>
      <c r="V51" s="281" t="s">
        <v>508</v>
      </c>
      <c r="W51" s="281" t="s">
        <v>756</v>
      </c>
      <c r="X51" s="281" t="s">
        <v>508</v>
      </c>
      <c r="Y51" s="282" t="s">
        <v>1241</v>
      </c>
      <c r="Z51" s="282" t="s">
        <v>1242</v>
      </c>
      <c r="AA51" s="276" t="s">
        <v>759</v>
      </c>
      <c r="AB51" s="282" t="s">
        <v>1242</v>
      </c>
      <c r="AC51" s="275" t="s">
        <v>508</v>
      </c>
      <c r="AD51" s="282" t="s">
        <v>1243</v>
      </c>
      <c r="AE51" s="284">
        <v>12</v>
      </c>
      <c r="AF51" s="291">
        <v>1</v>
      </c>
      <c r="AG51" s="291">
        <v>1</v>
      </c>
      <c r="AH51" s="291">
        <v>1</v>
      </c>
      <c r="AI51" s="291">
        <v>1</v>
      </c>
      <c r="AJ51" s="291">
        <v>1</v>
      </c>
      <c r="AK51" s="291">
        <v>1</v>
      </c>
      <c r="AL51" s="291">
        <v>1</v>
      </c>
      <c r="AM51" s="291">
        <v>1</v>
      </c>
      <c r="AN51" s="291">
        <v>1</v>
      </c>
      <c r="AO51" s="291">
        <v>1</v>
      </c>
      <c r="AP51" s="291">
        <v>1</v>
      </c>
      <c r="AQ51" s="291">
        <v>1</v>
      </c>
      <c r="AR51" s="291">
        <v>12</v>
      </c>
      <c r="AS51" s="285" t="s">
        <v>1244</v>
      </c>
      <c r="AT51" s="275" t="s">
        <v>1244</v>
      </c>
      <c r="AU51" s="285" t="s">
        <v>1244</v>
      </c>
      <c r="AV51" s="275" t="s">
        <v>1244</v>
      </c>
      <c r="AW51" s="285" t="s">
        <v>1244</v>
      </c>
      <c r="AX51" s="275" t="s">
        <v>1244</v>
      </c>
      <c r="AY51" s="285" t="s">
        <v>1244</v>
      </c>
      <c r="AZ51" s="275" t="s">
        <v>1244</v>
      </c>
      <c r="BA51" s="285" t="s">
        <v>1244</v>
      </c>
      <c r="BB51" s="275" t="s">
        <v>1244</v>
      </c>
      <c r="BC51" s="285" t="s">
        <v>1244</v>
      </c>
      <c r="BD51" s="275" t="s">
        <v>1244</v>
      </c>
      <c r="BE51" s="286">
        <v>1</v>
      </c>
      <c r="BF51" s="290" t="s">
        <v>1245</v>
      </c>
      <c r="BK51" s="140"/>
      <c r="BY51" s="4"/>
      <c r="BZ51" s="4"/>
      <c r="CA51" s="4"/>
      <c r="CB51" s="4"/>
      <c r="CC51" s="4"/>
      <c r="CD51" s="4"/>
    </row>
    <row r="52" spans="2:82" s="3" customFormat="1" ht="99" customHeight="1" x14ac:dyDescent="0.2">
      <c r="B52" s="195" t="s">
        <v>1246</v>
      </c>
      <c r="C52" s="274">
        <v>44546</v>
      </c>
      <c r="D52" s="195">
        <v>1</v>
      </c>
      <c r="E52" s="195">
        <v>2022</v>
      </c>
      <c r="F52" s="276" t="s">
        <v>1223</v>
      </c>
      <c r="G52" s="275" t="s">
        <v>1224</v>
      </c>
      <c r="H52" s="287" t="s">
        <v>1247</v>
      </c>
      <c r="I52" s="292" t="s">
        <v>1248</v>
      </c>
      <c r="J52" s="287" t="s">
        <v>1249</v>
      </c>
      <c r="K52" s="281" t="s">
        <v>751</v>
      </c>
      <c r="L52" s="280">
        <v>2020</v>
      </c>
      <c r="M52" s="279">
        <v>2024</v>
      </c>
      <c r="N52" s="279" t="s">
        <v>41</v>
      </c>
      <c r="O52" s="280" t="s">
        <v>752</v>
      </c>
      <c r="P52" s="280" t="s">
        <v>753</v>
      </c>
      <c r="Q52" s="291" t="s">
        <v>754</v>
      </c>
      <c r="R52" s="195">
        <v>98.9</v>
      </c>
      <c r="S52" s="195">
        <v>2019</v>
      </c>
      <c r="T52" s="195" t="s">
        <v>752</v>
      </c>
      <c r="U52" s="294" t="s">
        <v>1250</v>
      </c>
      <c r="V52" s="281" t="s">
        <v>508</v>
      </c>
      <c r="W52" s="281" t="s">
        <v>756</v>
      </c>
      <c r="X52" s="281" t="s">
        <v>508</v>
      </c>
      <c r="Y52" s="282" t="s">
        <v>1251</v>
      </c>
      <c r="Z52" s="282" t="s">
        <v>1252</v>
      </c>
      <c r="AA52" s="276" t="s">
        <v>759</v>
      </c>
      <c r="AB52" s="282" t="s">
        <v>1253</v>
      </c>
      <c r="AC52" s="275" t="s">
        <v>1254</v>
      </c>
      <c r="AD52" s="282" t="s">
        <v>1255</v>
      </c>
      <c r="AE52" s="283">
        <v>1</v>
      </c>
      <c r="AF52" s="291">
        <v>100</v>
      </c>
      <c r="AG52" s="291">
        <v>100</v>
      </c>
      <c r="AH52" s="291">
        <v>100</v>
      </c>
      <c r="AI52" s="291">
        <v>100</v>
      </c>
      <c r="AJ52" s="291">
        <v>100</v>
      </c>
      <c r="AK52" s="291">
        <v>100</v>
      </c>
      <c r="AL52" s="291">
        <v>100</v>
      </c>
      <c r="AM52" s="291">
        <v>100</v>
      </c>
      <c r="AN52" s="291">
        <v>100</v>
      </c>
      <c r="AO52" s="291">
        <v>100</v>
      </c>
      <c r="AP52" s="291">
        <v>100</v>
      </c>
      <c r="AQ52" s="291">
        <v>100</v>
      </c>
      <c r="AR52" s="291">
        <v>100</v>
      </c>
      <c r="AS52" s="285" t="s">
        <v>1256</v>
      </c>
      <c r="AT52" s="275" t="s">
        <v>1256</v>
      </c>
      <c r="AU52" s="285" t="s">
        <v>1256</v>
      </c>
      <c r="AV52" s="275" t="s">
        <v>1256</v>
      </c>
      <c r="AW52" s="285" t="s">
        <v>1256</v>
      </c>
      <c r="AX52" s="275" t="s">
        <v>1256</v>
      </c>
      <c r="AY52" s="285" t="s">
        <v>1256</v>
      </c>
      <c r="AZ52" s="275" t="s">
        <v>1256</v>
      </c>
      <c r="BA52" s="285" t="s">
        <v>1256</v>
      </c>
      <c r="BB52" s="275" t="s">
        <v>1256</v>
      </c>
      <c r="BC52" s="285" t="s">
        <v>1256</v>
      </c>
      <c r="BD52" s="275" t="s">
        <v>1256</v>
      </c>
      <c r="BE52" s="286">
        <v>0.96402711054967249</v>
      </c>
      <c r="BF52" s="290" t="s">
        <v>1257</v>
      </c>
      <c r="BK52" s="140"/>
      <c r="BY52" s="4"/>
      <c r="BZ52" s="4"/>
      <c r="CA52" s="4"/>
      <c r="CB52" s="4"/>
      <c r="CC52" s="4"/>
      <c r="CD52" s="4"/>
    </row>
    <row r="53" spans="2:82" s="3" customFormat="1" ht="99" customHeight="1" x14ac:dyDescent="0.2">
      <c r="B53" s="195" t="s">
        <v>1258</v>
      </c>
      <c r="C53" s="274">
        <v>44546</v>
      </c>
      <c r="D53" s="195">
        <v>1</v>
      </c>
      <c r="E53" s="195">
        <v>2022</v>
      </c>
      <c r="F53" s="276" t="s">
        <v>1223</v>
      </c>
      <c r="G53" s="275" t="s">
        <v>1224</v>
      </c>
      <c r="H53" s="287" t="s">
        <v>1259</v>
      </c>
      <c r="I53" s="292" t="s">
        <v>1260</v>
      </c>
      <c r="J53" s="287" t="s">
        <v>1261</v>
      </c>
      <c r="K53" s="281" t="s">
        <v>849</v>
      </c>
      <c r="L53" s="280">
        <v>2020</v>
      </c>
      <c r="M53" s="279">
        <v>2024</v>
      </c>
      <c r="N53" s="281" t="s">
        <v>41</v>
      </c>
      <c r="O53" s="280" t="s">
        <v>752</v>
      </c>
      <c r="P53" s="280" t="s">
        <v>753</v>
      </c>
      <c r="Q53" s="291" t="s">
        <v>754</v>
      </c>
      <c r="R53" s="195" t="s">
        <v>508</v>
      </c>
      <c r="S53" s="195" t="s">
        <v>508</v>
      </c>
      <c r="T53" s="195" t="s">
        <v>508</v>
      </c>
      <c r="U53" s="294" t="s">
        <v>508</v>
      </c>
      <c r="V53" s="281" t="s">
        <v>508</v>
      </c>
      <c r="W53" s="281" t="s">
        <v>756</v>
      </c>
      <c r="X53" s="281" t="s">
        <v>508</v>
      </c>
      <c r="Y53" s="282" t="s">
        <v>1262</v>
      </c>
      <c r="Z53" s="282" t="s">
        <v>1263</v>
      </c>
      <c r="AA53" s="276" t="s">
        <v>759</v>
      </c>
      <c r="AB53" s="282" t="s">
        <v>1264</v>
      </c>
      <c r="AC53" s="275" t="s">
        <v>1265</v>
      </c>
      <c r="AD53" s="282" t="s">
        <v>1266</v>
      </c>
      <c r="AE53" s="283">
        <v>1</v>
      </c>
      <c r="AF53" s="291">
        <v>0</v>
      </c>
      <c r="AG53" s="291">
        <v>0</v>
      </c>
      <c r="AH53" s="291">
        <v>100</v>
      </c>
      <c r="AI53" s="291">
        <v>0</v>
      </c>
      <c r="AJ53" s="291">
        <v>0</v>
      </c>
      <c r="AK53" s="291">
        <v>100</v>
      </c>
      <c r="AL53" s="291">
        <v>0</v>
      </c>
      <c r="AM53" s="291">
        <v>0</v>
      </c>
      <c r="AN53" s="291">
        <v>100</v>
      </c>
      <c r="AO53" s="291">
        <v>0</v>
      </c>
      <c r="AP53" s="291">
        <v>0</v>
      </c>
      <c r="AQ53" s="291">
        <v>100</v>
      </c>
      <c r="AR53" s="291">
        <v>100</v>
      </c>
      <c r="AS53" s="276" t="s">
        <v>508</v>
      </c>
      <c r="AT53" s="276" t="s">
        <v>508</v>
      </c>
      <c r="AU53" s="285" t="s">
        <v>1267</v>
      </c>
      <c r="AV53" s="276" t="s">
        <v>508</v>
      </c>
      <c r="AW53" s="276" t="s">
        <v>508</v>
      </c>
      <c r="AX53" s="275" t="s">
        <v>1267</v>
      </c>
      <c r="AY53" s="276" t="s">
        <v>508</v>
      </c>
      <c r="AZ53" s="276" t="s">
        <v>508</v>
      </c>
      <c r="BA53" s="285" t="s">
        <v>1267</v>
      </c>
      <c r="BB53" s="276" t="s">
        <v>508</v>
      </c>
      <c r="BC53" s="276" t="s">
        <v>508</v>
      </c>
      <c r="BD53" s="275" t="s">
        <v>1267</v>
      </c>
      <c r="BE53" s="286">
        <v>1</v>
      </c>
      <c r="BF53" s="290" t="s">
        <v>1268</v>
      </c>
      <c r="BK53" s="140"/>
      <c r="BY53" s="4"/>
      <c r="BZ53" s="4"/>
      <c r="CA53" s="4"/>
      <c r="CB53" s="4"/>
      <c r="CC53" s="4"/>
      <c r="CD53" s="4"/>
    </row>
    <row r="54" spans="2:82" s="3" customFormat="1" ht="99" customHeight="1" x14ac:dyDescent="0.2">
      <c r="B54" s="195" t="s">
        <v>1269</v>
      </c>
      <c r="C54" s="274">
        <v>44546</v>
      </c>
      <c r="D54" s="195">
        <v>1</v>
      </c>
      <c r="E54" s="195">
        <v>2022</v>
      </c>
      <c r="F54" s="276" t="s">
        <v>1223</v>
      </c>
      <c r="G54" s="275" t="s">
        <v>1224</v>
      </c>
      <c r="H54" s="287" t="s">
        <v>1270</v>
      </c>
      <c r="I54" s="292" t="s">
        <v>1271</v>
      </c>
      <c r="J54" s="287" t="s">
        <v>1272</v>
      </c>
      <c r="K54" s="281" t="s">
        <v>751</v>
      </c>
      <c r="L54" s="280">
        <v>2021</v>
      </c>
      <c r="M54" s="279">
        <v>2022</v>
      </c>
      <c r="N54" s="281" t="s">
        <v>41</v>
      </c>
      <c r="O54" s="280" t="s">
        <v>752</v>
      </c>
      <c r="P54" s="280" t="s">
        <v>753</v>
      </c>
      <c r="Q54" s="291" t="s">
        <v>754</v>
      </c>
      <c r="R54" s="195">
        <v>100</v>
      </c>
      <c r="S54" s="195">
        <v>2020</v>
      </c>
      <c r="T54" s="195" t="s">
        <v>752</v>
      </c>
      <c r="U54" s="294" t="s">
        <v>1273</v>
      </c>
      <c r="V54" s="281" t="s">
        <v>508</v>
      </c>
      <c r="W54" s="281" t="s">
        <v>756</v>
      </c>
      <c r="X54" s="281" t="s">
        <v>508</v>
      </c>
      <c r="Y54" s="282" t="s">
        <v>1274</v>
      </c>
      <c r="Z54" s="282" t="s">
        <v>1275</v>
      </c>
      <c r="AA54" s="276" t="s">
        <v>752</v>
      </c>
      <c r="AB54" s="282" t="s">
        <v>1276</v>
      </c>
      <c r="AC54" s="275" t="s">
        <v>1277</v>
      </c>
      <c r="AD54" s="282" t="s">
        <v>1278</v>
      </c>
      <c r="AE54" s="283">
        <v>1</v>
      </c>
      <c r="AF54" s="291">
        <v>100</v>
      </c>
      <c r="AG54" s="291">
        <v>100</v>
      </c>
      <c r="AH54" s="291">
        <v>100</v>
      </c>
      <c r="AI54" s="291">
        <v>100</v>
      </c>
      <c r="AJ54" s="291">
        <v>100</v>
      </c>
      <c r="AK54" s="291">
        <v>100</v>
      </c>
      <c r="AL54" s="291">
        <v>100</v>
      </c>
      <c r="AM54" s="291">
        <v>100</v>
      </c>
      <c r="AN54" s="291">
        <v>100</v>
      </c>
      <c r="AO54" s="291">
        <v>100</v>
      </c>
      <c r="AP54" s="291">
        <v>100</v>
      </c>
      <c r="AQ54" s="291">
        <v>100</v>
      </c>
      <c r="AR54" s="291">
        <v>100</v>
      </c>
      <c r="AS54" s="285" t="s">
        <v>1279</v>
      </c>
      <c r="AT54" s="275" t="s">
        <v>1279</v>
      </c>
      <c r="AU54" s="285" t="s">
        <v>1279</v>
      </c>
      <c r="AV54" s="275" t="s">
        <v>1279</v>
      </c>
      <c r="AW54" s="285" t="s">
        <v>1279</v>
      </c>
      <c r="AX54" s="275" t="s">
        <v>1279</v>
      </c>
      <c r="AY54" s="285" t="s">
        <v>1279</v>
      </c>
      <c r="AZ54" s="275" t="s">
        <v>1279</v>
      </c>
      <c r="BA54" s="285" t="s">
        <v>1279</v>
      </c>
      <c r="BB54" s="275" t="s">
        <v>1279</v>
      </c>
      <c r="BC54" s="285" t="s">
        <v>1279</v>
      </c>
      <c r="BD54" s="275" t="s">
        <v>1279</v>
      </c>
      <c r="BE54" s="286">
        <v>1</v>
      </c>
      <c r="BF54" s="290" t="s">
        <v>1280</v>
      </c>
      <c r="BK54" s="140"/>
      <c r="BY54" s="4"/>
      <c r="BZ54" s="4"/>
      <c r="CA54" s="4"/>
      <c r="CB54" s="4"/>
      <c r="CC54" s="4"/>
      <c r="CD54" s="4"/>
    </row>
    <row r="55" spans="2:82" s="3" customFormat="1" ht="99" customHeight="1" x14ac:dyDescent="0.2">
      <c r="B55" s="195" t="s">
        <v>1281</v>
      </c>
      <c r="C55" s="274">
        <v>44606</v>
      </c>
      <c r="D55" s="195">
        <v>2</v>
      </c>
      <c r="E55" s="195">
        <v>2022</v>
      </c>
      <c r="F55" s="276" t="s">
        <v>608</v>
      </c>
      <c r="G55" s="276" t="s">
        <v>1282</v>
      </c>
      <c r="H55" s="278" t="s">
        <v>1283</v>
      </c>
      <c r="I55" s="278" t="s">
        <v>1284</v>
      </c>
      <c r="J55" s="287" t="s">
        <v>1285</v>
      </c>
      <c r="K55" s="279" t="s">
        <v>751</v>
      </c>
      <c r="L55" s="279">
        <v>2020</v>
      </c>
      <c r="M55" s="279">
        <v>2022</v>
      </c>
      <c r="N55" s="281" t="s">
        <v>60</v>
      </c>
      <c r="O55" s="280" t="s">
        <v>759</v>
      </c>
      <c r="P55" s="280" t="s">
        <v>753</v>
      </c>
      <c r="Q55" s="280" t="s">
        <v>754</v>
      </c>
      <c r="R55" s="195" t="s">
        <v>508</v>
      </c>
      <c r="S55" s="195" t="s">
        <v>508</v>
      </c>
      <c r="T55" s="195" t="s">
        <v>508</v>
      </c>
      <c r="U55" s="276" t="s">
        <v>508</v>
      </c>
      <c r="V55" s="281" t="s">
        <v>508</v>
      </c>
      <c r="W55" s="281" t="s">
        <v>756</v>
      </c>
      <c r="X55" s="281" t="s">
        <v>508</v>
      </c>
      <c r="Y55" s="282" t="s">
        <v>1286</v>
      </c>
      <c r="Z55" s="282" t="s">
        <v>1287</v>
      </c>
      <c r="AA55" s="276" t="s">
        <v>759</v>
      </c>
      <c r="AB55" s="282" t="s">
        <v>1287</v>
      </c>
      <c r="AC55" s="287" t="s">
        <v>508</v>
      </c>
      <c r="AD55" s="282" t="s">
        <v>1288</v>
      </c>
      <c r="AE55" s="284">
        <v>34</v>
      </c>
      <c r="AF55" s="284">
        <v>0</v>
      </c>
      <c r="AG55" s="284">
        <v>2</v>
      </c>
      <c r="AH55" s="284">
        <v>4</v>
      </c>
      <c r="AI55" s="284">
        <v>3</v>
      </c>
      <c r="AJ55" s="284">
        <v>4</v>
      </c>
      <c r="AK55" s="284">
        <v>4</v>
      </c>
      <c r="AL55" s="284">
        <v>3</v>
      </c>
      <c r="AM55" s="284">
        <v>3</v>
      </c>
      <c r="AN55" s="284">
        <v>3</v>
      </c>
      <c r="AO55" s="284">
        <v>3</v>
      </c>
      <c r="AP55" s="284">
        <v>5</v>
      </c>
      <c r="AQ55" s="284">
        <v>0</v>
      </c>
      <c r="AR55" s="284">
        <v>34</v>
      </c>
      <c r="AS55" s="276" t="s">
        <v>508</v>
      </c>
      <c r="AT55" s="276" t="s">
        <v>1289</v>
      </c>
      <c r="AU55" s="276" t="s">
        <v>1289</v>
      </c>
      <c r="AV55" s="276" t="s">
        <v>1289</v>
      </c>
      <c r="AW55" s="276" t="s">
        <v>1289</v>
      </c>
      <c r="AX55" s="276" t="s">
        <v>1289</v>
      </c>
      <c r="AY55" s="276" t="s">
        <v>1289</v>
      </c>
      <c r="AZ55" s="276" t="s">
        <v>1289</v>
      </c>
      <c r="BA55" s="276" t="s">
        <v>1289</v>
      </c>
      <c r="BB55" s="276" t="s">
        <v>1289</v>
      </c>
      <c r="BC55" s="276" t="s">
        <v>1289</v>
      </c>
      <c r="BD55" s="276" t="s">
        <v>508</v>
      </c>
      <c r="BE55" s="286">
        <v>1</v>
      </c>
      <c r="BF55" s="290" t="s">
        <v>1290</v>
      </c>
      <c r="BK55" s="140"/>
      <c r="BY55" s="4"/>
      <c r="BZ55" s="4"/>
      <c r="CA55" s="4"/>
      <c r="CB55" s="4"/>
      <c r="CC55" s="4"/>
      <c r="CD55" s="4"/>
    </row>
    <row r="56" spans="2:82" s="3" customFormat="1" ht="99" customHeight="1" x14ac:dyDescent="0.2">
      <c r="B56" s="195" t="s">
        <v>1291</v>
      </c>
      <c r="C56" s="295">
        <v>44831</v>
      </c>
      <c r="D56" s="195">
        <v>5</v>
      </c>
      <c r="E56" s="195">
        <v>2022</v>
      </c>
      <c r="F56" s="276" t="s">
        <v>1292</v>
      </c>
      <c r="G56" s="276" t="s">
        <v>1293</v>
      </c>
      <c r="H56" s="278" t="s">
        <v>1294</v>
      </c>
      <c r="I56" s="278" t="s">
        <v>1295</v>
      </c>
      <c r="J56" s="287" t="s">
        <v>1296</v>
      </c>
      <c r="K56" s="279" t="s">
        <v>751</v>
      </c>
      <c r="L56" s="279">
        <v>2020</v>
      </c>
      <c r="M56" s="279">
        <v>2022</v>
      </c>
      <c r="N56" s="281" t="s">
        <v>60</v>
      </c>
      <c r="O56" s="280" t="s">
        <v>752</v>
      </c>
      <c r="P56" s="280" t="s">
        <v>753</v>
      </c>
      <c r="Q56" s="280" t="s">
        <v>754</v>
      </c>
      <c r="R56" s="195">
        <v>100</v>
      </c>
      <c r="S56" s="195" t="s">
        <v>1148</v>
      </c>
      <c r="T56" s="195" t="s">
        <v>752</v>
      </c>
      <c r="U56" s="276" t="s">
        <v>1297</v>
      </c>
      <c r="V56" s="281" t="s">
        <v>508</v>
      </c>
      <c r="W56" s="281" t="s">
        <v>756</v>
      </c>
      <c r="X56" s="281" t="s">
        <v>508</v>
      </c>
      <c r="Y56" s="282" t="s">
        <v>1298</v>
      </c>
      <c r="Z56" s="282" t="s">
        <v>1299</v>
      </c>
      <c r="AA56" s="276" t="s">
        <v>759</v>
      </c>
      <c r="AB56" s="282" t="s">
        <v>1300</v>
      </c>
      <c r="AC56" s="287" t="s">
        <v>1301</v>
      </c>
      <c r="AD56" s="282" t="s">
        <v>1302</v>
      </c>
      <c r="AE56" s="284">
        <v>30</v>
      </c>
      <c r="AF56" s="195">
        <v>1</v>
      </c>
      <c r="AG56" s="195">
        <v>2</v>
      </c>
      <c r="AH56" s="195">
        <v>3</v>
      </c>
      <c r="AI56" s="195">
        <v>3</v>
      </c>
      <c r="AJ56" s="195">
        <v>4</v>
      </c>
      <c r="AK56" s="195">
        <v>3</v>
      </c>
      <c r="AL56" s="195">
        <v>4</v>
      </c>
      <c r="AM56" s="195">
        <v>2</v>
      </c>
      <c r="AN56" s="195">
        <v>2</v>
      </c>
      <c r="AO56" s="195">
        <v>2</v>
      </c>
      <c r="AP56" s="195">
        <v>2</v>
      </c>
      <c r="AQ56" s="195">
        <v>2</v>
      </c>
      <c r="AR56" s="195">
        <f>SUM(AF56:AQ56)</f>
        <v>30</v>
      </c>
      <c r="AS56" s="276" t="s">
        <v>1303</v>
      </c>
      <c r="AT56" s="276" t="s">
        <v>1304</v>
      </c>
      <c r="AU56" s="276" t="s">
        <v>1305</v>
      </c>
      <c r="AV56" s="276" t="s">
        <v>1306</v>
      </c>
      <c r="AW56" s="276" t="s">
        <v>1307</v>
      </c>
      <c r="AX56" s="276" t="s">
        <v>1308</v>
      </c>
      <c r="AY56" s="276" t="s">
        <v>1309</v>
      </c>
      <c r="AZ56" s="276" t="s">
        <v>1310</v>
      </c>
      <c r="BA56" s="276" t="s">
        <v>1311</v>
      </c>
      <c r="BB56" s="276" t="s">
        <v>1312</v>
      </c>
      <c r="BC56" s="276" t="s">
        <v>1313</v>
      </c>
      <c r="BD56" s="276" t="s">
        <v>1314</v>
      </c>
      <c r="BE56" s="286">
        <v>1</v>
      </c>
      <c r="BF56" s="290" t="s">
        <v>1315</v>
      </c>
      <c r="BK56" s="140"/>
      <c r="BY56" s="4"/>
      <c r="BZ56" s="4"/>
      <c r="CA56" s="4"/>
      <c r="CB56" s="4"/>
      <c r="CC56" s="4"/>
      <c r="CD56" s="4"/>
    </row>
    <row r="57" spans="2:82" s="3" customFormat="1" ht="99" customHeight="1" x14ac:dyDescent="0.2">
      <c r="B57" s="195" t="s">
        <v>1316</v>
      </c>
      <c r="C57" s="274">
        <v>44823</v>
      </c>
      <c r="D57" s="195">
        <v>2</v>
      </c>
      <c r="E57" s="195">
        <v>2022</v>
      </c>
      <c r="F57" s="276" t="s">
        <v>1292</v>
      </c>
      <c r="G57" s="276" t="s">
        <v>1293</v>
      </c>
      <c r="H57" s="278" t="s">
        <v>1317</v>
      </c>
      <c r="I57" s="278" t="s">
        <v>1318</v>
      </c>
      <c r="J57" s="287" t="s">
        <v>1319</v>
      </c>
      <c r="K57" s="279" t="s">
        <v>751</v>
      </c>
      <c r="L57" s="279">
        <v>2020</v>
      </c>
      <c r="M57" s="279">
        <v>2022</v>
      </c>
      <c r="N57" s="281" t="s">
        <v>60</v>
      </c>
      <c r="O57" s="280" t="s">
        <v>752</v>
      </c>
      <c r="P57" s="280" t="s">
        <v>753</v>
      </c>
      <c r="Q57" s="280" t="s">
        <v>754</v>
      </c>
      <c r="R57" s="195">
        <v>100</v>
      </c>
      <c r="S57" s="195" t="s">
        <v>1148</v>
      </c>
      <c r="T57" s="195" t="s">
        <v>752</v>
      </c>
      <c r="U57" s="276" t="s">
        <v>1320</v>
      </c>
      <c r="V57" s="281" t="s">
        <v>508</v>
      </c>
      <c r="W57" s="281" t="s">
        <v>756</v>
      </c>
      <c r="X57" s="281" t="s">
        <v>508</v>
      </c>
      <c r="Y57" s="282" t="s">
        <v>1321</v>
      </c>
      <c r="Z57" s="282" t="s">
        <v>1322</v>
      </c>
      <c r="AA57" s="276" t="s">
        <v>759</v>
      </c>
      <c r="AB57" s="282" t="s">
        <v>1323</v>
      </c>
      <c r="AC57" s="287" t="s">
        <v>1324</v>
      </c>
      <c r="AD57" s="282" t="s">
        <v>1325</v>
      </c>
      <c r="AE57" s="284">
        <v>95</v>
      </c>
      <c r="AF57" s="195">
        <v>2</v>
      </c>
      <c r="AG57" s="195">
        <v>8</v>
      </c>
      <c r="AH57" s="195">
        <v>8</v>
      </c>
      <c r="AI57" s="195">
        <v>9</v>
      </c>
      <c r="AJ57" s="195">
        <v>12</v>
      </c>
      <c r="AK57" s="195">
        <v>8</v>
      </c>
      <c r="AL57" s="195">
        <v>5</v>
      </c>
      <c r="AM57" s="195">
        <v>11</v>
      </c>
      <c r="AN57" s="195">
        <v>10</v>
      </c>
      <c r="AO57" s="195">
        <v>6</v>
      </c>
      <c r="AP57" s="195">
        <v>10</v>
      </c>
      <c r="AQ57" s="195">
        <v>6</v>
      </c>
      <c r="AR57" s="195">
        <f>SUM(AF57:AQ57)</f>
        <v>95</v>
      </c>
      <c r="AS57" s="276" t="s">
        <v>1326</v>
      </c>
      <c r="AT57" s="276" t="s">
        <v>1327</v>
      </c>
      <c r="AU57" s="276" t="s">
        <v>1328</v>
      </c>
      <c r="AV57" s="276" t="s">
        <v>1329</v>
      </c>
      <c r="AW57" s="276" t="s">
        <v>1330</v>
      </c>
      <c r="AX57" s="276" t="s">
        <v>1331</v>
      </c>
      <c r="AY57" s="276" t="s">
        <v>1332</v>
      </c>
      <c r="AZ57" s="276" t="s">
        <v>1333</v>
      </c>
      <c r="BA57" s="276" t="s">
        <v>1334</v>
      </c>
      <c r="BB57" s="276" t="s">
        <v>1335</v>
      </c>
      <c r="BC57" s="276" t="s">
        <v>1336</v>
      </c>
      <c r="BD57" s="296" t="s">
        <v>1337</v>
      </c>
      <c r="BE57" s="286">
        <v>1</v>
      </c>
      <c r="BF57" s="290" t="s">
        <v>1338</v>
      </c>
      <c r="BK57" s="140"/>
      <c r="BY57" s="4"/>
      <c r="BZ57" s="4"/>
      <c r="CA57" s="4"/>
      <c r="CB57" s="4"/>
      <c r="CC57" s="4"/>
      <c r="CD57" s="4"/>
    </row>
    <row r="58" spans="2:82" s="3" customFormat="1" ht="99" customHeight="1" x14ac:dyDescent="0.2">
      <c r="B58" s="195" t="s">
        <v>1339</v>
      </c>
      <c r="C58" s="274">
        <v>44550</v>
      </c>
      <c r="D58" s="195">
        <v>1</v>
      </c>
      <c r="E58" s="195">
        <v>2022</v>
      </c>
      <c r="F58" s="276" t="s">
        <v>1292</v>
      </c>
      <c r="G58" s="276" t="s">
        <v>1293</v>
      </c>
      <c r="H58" s="278" t="s">
        <v>1340</v>
      </c>
      <c r="I58" s="278" t="s">
        <v>1341</v>
      </c>
      <c r="J58" s="287" t="s">
        <v>1342</v>
      </c>
      <c r="K58" s="279" t="s">
        <v>751</v>
      </c>
      <c r="L58" s="279">
        <v>2020</v>
      </c>
      <c r="M58" s="279">
        <v>2022</v>
      </c>
      <c r="N58" s="281" t="s">
        <v>41</v>
      </c>
      <c r="O58" s="280" t="s">
        <v>752</v>
      </c>
      <c r="P58" s="280" t="s">
        <v>835</v>
      </c>
      <c r="Q58" s="280" t="s">
        <v>876</v>
      </c>
      <c r="R58" s="195">
        <v>100</v>
      </c>
      <c r="S58" s="195" t="s">
        <v>1148</v>
      </c>
      <c r="T58" s="195" t="s">
        <v>752</v>
      </c>
      <c r="U58" s="276" t="s">
        <v>1343</v>
      </c>
      <c r="V58" s="281" t="s">
        <v>508</v>
      </c>
      <c r="W58" s="281" t="s">
        <v>756</v>
      </c>
      <c r="X58" s="281" t="s">
        <v>508</v>
      </c>
      <c r="Y58" s="282" t="s">
        <v>1344</v>
      </c>
      <c r="Z58" s="282" t="s">
        <v>1345</v>
      </c>
      <c r="AA58" s="276" t="s">
        <v>752</v>
      </c>
      <c r="AB58" s="282" t="s">
        <v>1346</v>
      </c>
      <c r="AC58" s="287" t="s">
        <v>1347</v>
      </c>
      <c r="AD58" s="282" t="s">
        <v>1348</v>
      </c>
      <c r="AE58" s="283">
        <v>0.95</v>
      </c>
      <c r="AF58" s="195">
        <v>95</v>
      </c>
      <c r="AG58" s="195">
        <v>95</v>
      </c>
      <c r="AH58" s="195">
        <v>95</v>
      </c>
      <c r="AI58" s="195">
        <v>95</v>
      </c>
      <c r="AJ58" s="195">
        <v>95</v>
      </c>
      <c r="AK58" s="195">
        <v>95</v>
      </c>
      <c r="AL58" s="195">
        <v>95</v>
      </c>
      <c r="AM58" s="195">
        <v>95</v>
      </c>
      <c r="AN58" s="195">
        <v>95</v>
      </c>
      <c r="AO58" s="195">
        <v>95</v>
      </c>
      <c r="AP58" s="195">
        <v>95</v>
      </c>
      <c r="AQ58" s="195">
        <v>95</v>
      </c>
      <c r="AR58" s="195">
        <v>95</v>
      </c>
      <c r="AS58" s="276" t="s">
        <v>1349</v>
      </c>
      <c r="AT58" s="276" t="s">
        <v>1349</v>
      </c>
      <c r="AU58" s="276" t="s">
        <v>1349</v>
      </c>
      <c r="AV58" s="276" t="s">
        <v>1349</v>
      </c>
      <c r="AW58" s="276" t="s">
        <v>1349</v>
      </c>
      <c r="AX58" s="276" t="s">
        <v>1349</v>
      </c>
      <c r="AY58" s="276" t="s">
        <v>1349</v>
      </c>
      <c r="AZ58" s="276" t="s">
        <v>1349</v>
      </c>
      <c r="BA58" s="276" t="s">
        <v>1349</v>
      </c>
      <c r="BB58" s="276" t="s">
        <v>1349</v>
      </c>
      <c r="BC58" s="276" t="s">
        <v>1349</v>
      </c>
      <c r="BD58" s="276" t="s">
        <v>1349</v>
      </c>
      <c r="BE58" s="286">
        <v>1</v>
      </c>
      <c r="BF58" s="290" t="s">
        <v>1350</v>
      </c>
      <c r="BK58" s="140"/>
      <c r="BY58" s="4"/>
      <c r="BZ58" s="4"/>
      <c r="CA58" s="4"/>
      <c r="CB58" s="4"/>
      <c r="CC58" s="4"/>
      <c r="CD58" s="4"/>
    </row>
    <row r="59" spans="2:82" s="3" customFormat="1" ht="99" customHeight="1" x14ac:dyDescent="0.2">
      <c r="B59" s="195" t="s">
        <v>1351</v>
      </c>
      <c r="C59" s="274">
        <v>44550</v>
      </c>
      <c r="D59" s="195">
        <v>1</v>
      </c>
      <c r="E59" s="195">
        <v>2022</v>
      </c>
      <c r="F59" s="276" t="s">
        <v>1292</v>
      </c>
      <c r="G59" s="276" t="s">
        <v>1352</v>
      </c>
      <c r="H59" s="278" t="s">
        <v>1353</v>
      </c>
      <c r="I59" s="278" t="s">
        <v>1354</v>
      </c>
      <c r="J59" s="287" t="s">
        <v>1355</v>
      </c>
      <c r="K59" s="279" t="s">
        <v>751</v>
      </c>
      <c r="L59" s="279">
        <v>2020</v>
      </c>
      <c r="M59" s="279">
        <v>2022</v>
      </c>
      <c r="N59" s="281" t="s">
        <v>41</v>
      </c>
      <c r="O59" s="280" t="s">
        <v>752</v>
      </c>
      <c r="P59" s="280" t="s">
        <v>822</v>
      </c>
      <c r="Q59" s="280" t="s">
        <v>754</v>
      </c>
      <c r="R59" s="195">
        <v>80</v>
      </c>
      <c r="S59" s="195">
        <v>2020</v>
      </c>
      <c r="T59" s="195" t="s">
        <v>752</v>
      </c>
      <c r="U59" s="276" t="s">
        <v>1356</v>
      </c>
      <c r="V59" s="281" t="s">
        <v>508</v>
      </c>
      <c r="W59" s="281" t="s">
        <v>756</v>
      </c>
      <c r="X59" s="281" t="s">
        <v>508</v>
      </c>
      <c r="Y59" s="282" t="s">
        <v>1357</v>
      </c>
      <c r="Z59" s="282" t="s">
        <v>1358</v>
      </c>
      <c r="AA59" s="276" t="s">
        <v>759</v>
      </c>
      <c r="AB59" s="282" t="s">
        <v>1359</v>
      </c>
      <c r="AC59" s="287" t="s">
        <v>1360</v>
      </c>
      <c r="AD59" s="282" t="s">
        <v>1361</v>
      </c>
      <c r="AE59" s="283">
        <v>0.95</v>
      </c>
      <c r="AF59" s="195">
        <v>95</v>
      </c>
      <c r="AG59" s="195">
        <v>95</v>
      </c>
      <c r="AH59" s="195">
        <v>95</v>
      </c>
      <c r="AI59" s="195">
        <v>95</v>
      </c>
      <c r="AJ59" s="195">
        <v>95</v>
      </c>
      <c r="AK59" s="195">
        <v>95</v>
      </c>
      <c r="AL59" s="195">
        <v>95</v>
      </c>
      <c r="AM59" s="195">
        <v>95</v>
      </c>
      <c r="AN59" s="195">
        <v>95</v>
      </c>
      <c r="AO59" s="195">
        <v>95</v>
      </c>
      <c r="AP59" s="195">
        <v>95</v>
      </c>
      <c r="AQ59" s="195">
        <v>95</v>
      </c>
      <c r="AR59" s="195">
        <v>95</v>
      </c>
      <c r="AS59" s="276" t="s">
        <v>1362</v>
      </c>
      <c r="AT59" s="276" t="s">
        <v>1362</v>
      </c>
      <c r="AU59" s="276" t="s">
        <v>1362</v>
      </c>
      <c r="AV59" s="276" t="s">
        <v>1362</v>
      </c>
      <c r="AW59" s="276" t="s">
        <v>1362</v>
      </c>
      <c r="AX59" s="276" t="s">
        <v>1362</v>
      </c>
      <c r="AY59" s="276" t="s">
        <v>1362</v>
      </c>
      <c r="AZ59" s="276" t="s">
        <v>1362</v>
      </c>
      <c r="BA59" s="276" t="s">
        <v>1362</v>
      </c>
      <c r="BB59" s="276" t="s">
        <v>1362</v>
      </c>
      <c r="BC59" s="276" t="s">
        <v>1362</v>
      </c>
      <c r="BD59" s="276" t="s">
        <v>1362</v>
      </c>
      <c r="BE59" s="286">
        <v>1</v>
      </c>
      <c r="BF59" s="290" t="s">
        <v>1363</v>
      </c>
      <c r="BK59" s="140"/>
      <c r="BY59" s="4"/>
      <c r="BZ59" s="4"/>
      <c r="CA59" s="4"/>
      <c r="CB59" s="4"/>
      <c r="CC59" s="4"/>
      <c r="CD59" s="4"/>
    </row>
    <row r="60" spans="2:82" s="3" customFormat="1" ht="99" customHeight="1" x14ac:dyDescent="0.2">
      <c r="B60" s="195" t="s">
        <v>1364</v>
      </c>
      <c r="C60" s="274">
        <v>44550</v>
      </c>
      <c r="D60" s="195">
        <v>1</v>
      </c>
      <c r="E60" s="195">
        <v>2022</v>
      </c>
      <c r="F60" s="276" t="s">
        <v>1292</v>
      </c>
      <c r="G60" s="276" t="s">
        <v>1352</v>
      </c>
      <c r="H60" s="278" t="s">
        <v>1365</v>
      </c>
      <c r="I60" s="278" t="s">
        <v>1366</v>
      </c>
      <c r="J60" s="287" t="s">
        <v>1367</v>
      </c>
      <c r="K60" s="279" t="s">
        <v>849</v>
      </c>
      <c r="L60" s="279">
        <v>2021</v>
      </c>
      <c r="M60" s="279">
        <v>2022</v>
      </c>
      <c r="N60" s="281" t="s">
        <v>1368</v>
      </c>
      <c r="O60" s="280" t="s">
        <v>752</v>
      </c>
      <c r="P60" s="280" t="s">
        <v>753</v>
      </c>
      <c r="Q60" s="280" t="s">
        <v>754</v>
      </c>
      <c r="R60" s="195">
        <v>60</v>
      </c>
      <c r="S60" s="195" t="s">
        <v>1369</v>
      </c>
      <c r="T60" s="195" t="s">
        <v>752</v>
      </c>
      <c r="U60" s="276" t="s">
        <v>1369</v>
      </c>
      <c r="V60" s="281" t="s">
        <v>508</v>
      </c>
      <c r="W60" s="281" t="s">
        <v>1370</v>
      </c>
      <c r="X60" s="281" t="s">
        <v>508</v>
      </c>
      <c r="Y60" s="282" t="s">
        <v>1371</v>
      </c>
      <c r="Z60" s="282" t="s">
        <v>1372</v>
      </c>
      <c r="AA60" s="276" t="s">
        <v>759</v>
      </c>
      <c r="AB60" s="282" t="s">
        <v>1373</v>
      </c>
      <c r="AC60" s="287" t="s">
        <v>1374</v>
      </c>
      <c r="AD60" s="282" t="s">
        <v>1375</v>
      </c>
      <c r="AE60" s="283">
        <v>0.85</v>
      </c>
      <c r="AF60" s="195">
        <v>0</v>
      </c>
      <c r="AG60" s="195">
        <v>0</v>
      </c>
      <c r="AH60" s="195">
        <v>85</v>
      </c>
      <c r="AI60" s="195">
        <v>0</v>
      </c>
      <c r="AJ60" s="195">
        <v>0</v>
      </c>
      <c r="AK60" s="195">
        <v>85</v>
      </c>
      <c r="AL60" s="195">
        <v>0</v>
      </c>
      <c r="AM60" s="195">
        <v>0</v>
      </c>
      <c r="AN60" s="195">
        <v>85</v>
      </c>
      <c r="AO60" s="195">
        <v>0</v>
      </c>
      <c r="AP60" s="195">
        <v>0</v>
      </c>
      <c r="AQ60" s="195">
        <v>85</v>
      </c>
      <c r="AR60" s="195">
        <v>85</v>
      </c>
      <c r="AS60" s="276" t="s">
        <v>508</v>
      </c>
      <c r="AT60" s="276" t="s">
        <v>508</v>
      </c>
      <c r="AU60" s="276" t="s">
        <v>1376</v>
      </c>
      <c r="AV60" s="276" t="s">
        <v>508</v>
      </c>
      <c r="AW60" s="276" t="s">
        <v>508</v>
      </c>
      <c r="AX60" s="276" t="s">
        <v>1376</v>
      </c>
      <c r="AY60" s="276" t="s">
        <v>508</v>
      </c>
      <c r="AZ60" s="276" t="s">
        <v>508</v>
      </c>
      <c r="BA60" s="276" t="s">
        <v>1376</v>
      </c>
      <c r="BB60" s="276" t="s">
        <v>508</v>
      </c>
      <c r="BC60" s="276" t="s">
        <v>508</v>
      </c>
      <c r="BD60" s="276" t="s">
        <v>1376</v>
      </c>
      <c r="BE60" s="286">
        <v>0.89548401314943715</v>
      </c>
      <c r="BF60" s="278" t="s">
        <v>1377</v>
      </c>
      <c r="BK60" s="140"/>
      <c r="BY60" s="4"/>
      <c r="BZ60" s="4"/>
      <c r="CA60" s="4"/>
      <c r="CB60" s="4"/>
      <c r="CC60" s="4"/>
      <c r="CD60" s="4"/>
    </row>
    <row r="61" spans="2:82" s="3" customFormat="1" ht="99" customHeight="1" x14ac:dyDescent="0.2">
      <c r="B61" s="195" t="s">
        <v>1378</v>
      </c>
      <c r="C61" s="274">
        <v>44550</v>
      </c>
      <c r="D61" s="195">
        <v>1</v>
      </c>
      <c r="E61" s="195">
        <v>2022</v>
      </c>
      <c r="F61" s="276" t="s">
        <v>1292</v>
      </c>
      <c r="G61" s="276" t="s">
        <v>1352</v>
      </c>
      <c r="H61" s="278" t="s">
        <v>1379</v>
      </c>
      <c r="I61" s="278" t="s">
        <v>1380</v>
      </c>
      <c r="J61" s="287" t="s">
        <v>1367</v>
      </c>
      <c r="K61" s="279" t="s">
        <v>849</v>
      </c>
      <c r="L61" s="279">
        <v>2021</v>
      </c>
      <c r="M61" s="279">
        <v>2022</v>
      </c>
      <c r="N61" s="281" t="s">
        <v>1368</v>
      </c>
      <c r="O61" s="280" t="s">
        <v>752</v>
      </c>
      <c r="P61" s="280" t="s">
        <v>753</v>
      </c>
      <c r="Q61" s="280" t="s">
        <v>754</v>
      </c>
      <c r="R61" s="195">
        <v>80</v>
      </c>
      <c r="S61" s="195" t="s">
        <v>1369</v>
      </c>
      <c r="T61" s="195" t="s">
        <v>752</v>
      </c>
      <c r="U61" s="276" t="s">
        <v>1369</v>
      </c>
      <c r="V61" s="281" t="s">
        <v>508</v>
      </c>
      <c r="W61" s="281" t="s">
        <v>1370</v>
      </c>
      <c r="X61" s="281" t="s">
        <v>508</v>
      </c>
      <c r="Y61" s="282" t="s">
        <v>1381</v>
      </c>
      <c r="Z61" s="282" t="s">
        <v>1382</v>
      </c>
      <c r="AA61" s="276" t="s">
        <v>759</v>
      </c>
      <c r="AB61" s="282" t="s">
        <v>1383</v>
      </c>
      <c r="AC61" s="287" t="s">
        <v>1384</v>
      </c>
      <c r="AD61" s="282" t="s">
        <v>1385</v>
      </c>
      <c r="AE61" s="283">
        <v>0.95</v>
      </c>
      <c r="AF61" s="195">
        <v>0</v>
      </c>
      <c r="AG61" s="195">
        <v>0</v>
      </c>
      <c r="AH61" s="195">
        <v>95</v>
      </c>
      <c r="AI61" s="195">
        <v>0</v>
      </c>
      <c r="AJ61" s="195">
        <v>0</v>
      </c>
      <c r="AK61" s="195">
        <v>95</v>
      </c>
      <c r="AL61" s="195">
        <v>0</v>
      </c>
      <c r="AM61" s="195">
        <v>0</v>
      </c>
      <c r="AN61" s="195">
        <v>95</v>
      </c>
      <c r="AO61" s="195">
        <v>0</v>
      </c>
      <c r="AP61" s="195">
        <v>0</v>
      </c>
      <c r="AQ61" s="195">
        <v>95</v>
      </c>
      <c r="AR61" s="195">
        <v>95</v>
      </c>
      <c r="AS61" s="276" t="s">
        <v>508</v>
      </c>
      <c r="AT61" s="276" t="s">
        <v>508</v>
      </c>
      <c r="AU61" s="276" t="s">
        <v>1386</v>
      </c>
      <c r="AV61" s="276" t="s">
        <v>508</v>
      </c>
      <c r="AW61" s="276" t="s">
        <v>508</v>
      </c>
      <c r="AX61" s="276" t="s">
        <v>1386</v>
      </c>
      <c r="AY61" s="276" t="s">
        <v>508</v>
      </c>
      <c r="AZ61" s="276" t="s">
        <v>508</v>
      </c>
      <c r="BA61" s="276" t="s">
        <v>1386</v>
      </c>
      <c r="BB61" s="276" t="s">
        <v>508</v>
      </c>
      <c r="BC61" s="276" t="s">
        <v>508</v>
      </c>
      <c r="BD61" s="276" t="s">
        <v>1386</v>
      </c>
      <c r="BE61" s="286">
        <v>1</v>
      </c>
      <c r="BF61" s="290" t="s">
        <v>1387</v>
      </c>
      <c r="BK61" s="140"/>
      <c r="BY61" s="4"/>
      <c r="BZ61" s="4"/>
      <c r="CA61" s="4"/>
      <c r="CB61" s="4"/>
      <c r="CC61" s="4"/>
      <c r="CD61" s="4"/>
    </row>
    <row r="62" spans="2:82" s="3" customFormat="1" ht="99" customHeight="1" x14ac:dyDescent="0.2">
      <c r="B62" s="195" t="s">
        <v>1388</v>
      </c>
      <c r="C62" s="274">
        <v>44607</v>
      </c>
      <c r="D62" s="195">
        <v>2</v>
      </c>
      <c r="E62" s="195">
        <v>2022</v>
      </c>
      <c r="F62" s="276" t="s">
        <v>497</v>
      </c>
      <c r="G62" s="276" t="s">
        <v>1389</v>
      </c>
      <c r="H62" s="278" t="s">
        <v>1390</v>
      </c>
      <c r="I62" s="278" t="s">
        <v>1391</v>
      </c>
      <c r="J62" s="287" t="s">
        <v>1392</v>
      </c>
      <c r="K62" s="279" t="s">
        <v>751</v>
      </c>
      <c r="L62" s="279">
        <v>2020</v>
      </c>
      <c r="M62" s="279">
        <v>2022</v>
      </c>
      <c r="N62" s="281" t="s">
        <v>49</v>
      </c>
      <c r="O62" s="280" t="s">
        <v>752</v>
      </c>
      <c r="P62" s="280" t="s">
        <v>753</v>
      </c>
      <c r="Q62" s="280" t="s">
        <v>754</v>
      </c>
      <c r="R62" s="195">
        <v>100</v>
      </c>
      <c r="S62" s="195">
        <v>2019</v>
      </c>
      <c r="T62" s="195" t="s">
        <v>752</v>
      </c>
      <c r="U62" s="276" t="s">
        <v>1393</v>
      </c>
      <c r="V62" s="281" t="s">
        <v>508</v>
      </c>
      <c r="W62" s="281" t="s">
        <v>756</v>
      </c>
      <c r="X62" s="281" t="s">
        <v>508</v>
      </c>
      <c r="Y62" s="282" t="s">
        <v>1394</v>
      </c>
      <c r="Z62" s="282" t="s">
        <v>1395</v>
      </c>
      <c r="AA62" s="276" t="s">
        <v>759</v>
      </c>
      <c r="AB62" s="282" t="s">
        <v>1396</v>
      </c>
      <c r="AC62" s="287" t="s">
        <v>1397</v>
      </c>
      <c r="AD62" s="282" t="s">
        <v>1398</v>
      </c>
      <c r="AE62" s="283">
        <v>1</v>
      </c>
      <c r="AF62" s="195">
        <v>30</v>
      </c>
      <c r="AG62" s="195">
        <v>36.3913043478261</v>
      </c>
      <c r="AH62" s="195">
        <v>44</v>
      </c>
      <c r="AI62" s="195">
        <v>50.3913043478261</v>
      </c>
      <c r="AJ62" s="195">
        <v>55.565217391304301</v>
      </c>
      <c r="AK62" s="195">
        <v>62.565217391304301</v>
      </c>
      <c r="AL62" s="195">
        <v>68.956521739130395</v>
      </c>
      <c r="AM62" s="195">
        <v>75.652173913043498</v>
      </c>
      <c r="AN62" s="195">
        <v>81.739130434782595</v>
      </c>
      <c r="AO62" s="195">
        <v>87.826086956521706</v>
      </c>
      <c r="AP62" s="195">
        <v>94.826086956521706</v>
      </c>
      <c r="AQ62" s="195">
        <v>100</v>
      </c>
      <c r="AR62" s="195">
        <v>100</v>
      </c>
      <c r="AS62" s="276" t="s">
        <v>527</v>
      </c>
      <c r="AT62" s="276" t="s">
        <v>1399</v>
      </c>
      <c r="AU62" s="276" t="s">
        <v>1399</v>
      </c>
      <c r="AV62" s="276" t="s">
        <v>1399</v>
      </c>
      <c r="AW62" s="276" t="s">
        <v>1400</v>
      </c>
      <c r="AX62" s="276" t="s">
        <v>1400</v>
      </c>
      <c r="AY62" s="276" t="s">
        <v>1400</v>
      </c>
      <c r="AZ62" s="276" t="s">
        <v>1400</v>
      </c>
      <c r="BA62" s="276" t="s">
        <v>1400</v>
      </c>
      <c r="BB62" s="276" t="s">
        <v>1400</v>
      </c>
      <c r="BC62" s="276" t="s">
        <v>1400</v>
      </c>
      <c r="BD62" s="276" t="s">
        <v>1400</v>
      </c>
      <c r="BE62" s="286">
        <v>1</v>
      </c>
      <c r="BF62" s="290" t="s">
        <v>1401</v>
      </c>
      <c r="BK62" s="140"/>
      <c r="BY62" s="4"/>
      <c r="BZ62" s="4"/>
      <c r="CA62" s="4"/>
      <c r="CB62" s="4"/>
      <c r="CC62" s="4"/>
      <c r="CD62" s="4"/>
    </row>
    <row r="63" spans="2:82" s="3" customFormat="1" ht="99" customHeight="1" x14ac:dyDescent="0.2">
      <c r="B63" s="195" t="s">
        <v>1402</v>
      </c>
      <c r="C63" s="274">
        <v>44830</v>
      </c>
      <c r="D63" s="195">
        <v>3</v>
      </c>
      <c r="E63" s="195">
        <v>2022</v>
      </c>
      <c r="F63" s="276" t="s">
        <v>1403</v>
      </c>
      <c r="G63" s="276" t="s">
        <v>1404</v>
      </c>
      <c r="H63" s="278" t="s">
        <v>1405</v>
      </c>
      <c r="I63" s="278" t="s">
        <v>1406</v>
      </c>
      <c r="J63" s="278" t="s">
        <v>1407</v>
      </c>
      <c r="K63" s="279" t="s">
        <v>751</v>
      </c>
      <c r="L63" s="279">
        <v>2020</v>
      </c>
      <c r="M63" s="279">
        <v>2022</v>
      </c>
      <c r="N63" s="281" t="s">
        <v>41</v>
      </c>
      <c r="O63" s="280" t="s">
        <v>752</v>
      </c>
      <c r="P63" s="280" t="s">
        <v>753</v>
      </c>
      <c r="Q63" s="280" t="s">
        <v>754</v>
      </c>
      <c r="R63" s="195">
        <v>100</v>
      </c>
      <c r="S63" s="195">
        <v>2019</v>
      </c>
      <c r="T63" s="195" t="s">
        <v>752</v>
      </c>
      <c r="U63" s="276" t="s">
        <v>1408</v>
      </c>
      <c r="V63" s="281" t="s">
        <v>508</v>
      </c>
      <c r="W63" s="281" t="s">
        <v>756</v>
      </c>
      <c r="X63" s="281" t="s">
        <v>508</v>
      </c>
      <c r="Y63" s="282" t="s">
        <v>1409</v>
      </c>
      <c r="Z63" s="282" t="s">
        <v>1410</v>
      </c>
      <c r="AA63" s="276" t="s">
        <v>759</v>
      </c>
      <c r="AB63" s="282" t="s">
        <v>1411</v>
      </c>
      <c r="AC63" s="287" t="s">
        <v>1412</v>
      </c>
      <c r="AD63" s="282" t="s">
        <v>1413</v>
      </c>
      <c r="AE63" s="283">
        <v>1</v>
      </c>
      <c r="AF63" s="195">
        <v>100</v>
      </c>
      <c r="AG63" s="195">
        <v>100</v>
      </c>
      <c r="AH63" s="195">
        <v>100</v>
      </c>
      <c r="AI63" s="195">
        <v>100</v>
      </c>
      <c r="AJ63" s="195">
        <v>100</v>
      </c>
      <c r="AK63" s="195">
        <v>100</v>
      </c>
      <c r="AL63" s="195">
        <v>100</v>
      </c>
      <c r="AM63" s="195">
        <v>100</v>
      </c>
      <c r="AN63" s="195">
        <v>100</v>
      </c>
      <c r="AO63" s="195">
        <v>100</v>
      </c>
      <c r="AP63" s="195">
        <v>100</v>
      </c>
      <c r="AQ63" s="195">
        <v>100</v>
      </c>
      <c r="AR63" s="195">
        <v>100</v>
      </c>
      <c r="AS63" s="276" t="s">
        <v>1414</v>
      </c>
      <c r="AT63" s="276" t="s">
        <v>1414</v>
      </c>
      <c r="AU63" s="276" t="s">
        <v>1414</v>
      </c>
      <c r="AV63" s="276" t="s">
        <v>1414</v>
      </c>
      <c r="AW63" s="276" t="s">
        <v>1414</v>
      </c>
      <c r="AX63" s="276" t="s">
        <v>1414</v>
      </c>
      <c r="AY63" s="276" t="s">
        <v>1415</v>
      </c>
      <c r="AZ63" s="276" t="s">
        <v>1415</v>
      </c>
      <c r="BA63" s="276" t="s">
        <v>1415</v>
      </c>
      <c r="BB63" s="276" t="s">
        <v>1415</v>
      </c>
      <c r="BC63" s="276" t="s">
        <v>1415</v>
      </c>
      <c r="BD63" s="276" t="s">
        <v>1415</v>
      </c>
      <c r="BE63" s="286">
        <v>1</v>
      </c>
      <c r="BF63" s="290" t="s">
        <v>1416</v>
      </c>
      <c r="BK63" s="140"/>
      <c r="BY63" s="4"/>
      <c r="BZ63" s="4"/>
      <c r="CA63" s="4"/>
      <c r="CB63" s="4"/>
      <c r="CC63" s="4"/>
      <c r="CD63" s="4"/>
    </row>
    <row r="64" spans="2:82" s="3" customFormat="1" ht="99" customHeight="1" x14ac:dyDescent="0.2">
      <c r="B64" s="195" t="s">
        <v>1417</v>
      </c>
      <c r="C64" s="274">
        <v>44830</v>
      </c>
      <c r="D64" s="195">
        <v>3</v>
      </c>
      <c r="E64" s="195">
        <v>2022</v>
      </c>
      <c r="F64" s="276" t="s">
        <v>1403</v>
      </c>
      <c r="G64" s="276" t="s">
        <v>1404</v>
      </c>
      <c r="H64" s="278" t="s">
        <v>1418</v>
      </c>
      <c r="I64" s="278" t="s">
        <v>1419</v>
      </c>
      <c r="J64" s="287" t="s">
        <v>1420</v>
      </c>
      <c r="K64" s="279" t="s">
        <v>1162</v>
      </c>
      <c r="L64" s="279">
        <v>2021</v>
      </c>
      <c r="M64" s="279">
        <v>2022</v>
      </c>
      <c r="N64" s="281" t="s">
        <v>41</v>
      </c>
      <c r="O64" s="280" t="s">
        <v>752</v>
      </c>
      <c r="P64" s="280" t="s">
        <v>753</v>
      </c>
      <c r="Q64" s="280" t="s">
        <v>754</v>
      </c>
      <c r="R64" s="195">
        <v>96</v>
      </c>
      <c r="S64" s="195">
        <v>2021</v>
      </c>
      <c r="T64" s="195" t="s">
        <v>752</v>
      </c>
      <c r="U64" s="276" t="s">
        <v>1421</v>
      </c>
      <c r="V64" s="281" t="s">
        <v>508</v>
      </c>
      <c r="W64" s="281" t="s">
        <v>1370</v>
      </c>
      <c r="X64" s="281" t="s">
        <v>508</v>
      </c>
      <c r="Y64" s="282" t="s">
        <v>1422</v>
      </c>
      <c r="Z64" s="282" t="s">
        <v>1423</v>
      </c>
      <c r="AA64" s="276" t="s">
        <v>759</v>
      </c>
      <c r="AB64" s="282" t="s">
        <v>1424</v>
      </c>
      <c r="AC64" s="287" t="s">
        <v>1425</v>
      </c>
      <c r="AD64" s="282" t="s">
        <v>1426</v>
      </c>
      <c r="AE64" s="283">
        <v>0.9</v>
      </c>
      <c r="AF64" s="195">
        <v>0</v>
      </c>
      <c r="AG64" s="195">
        <v>90</v>
      </c>
      <c r="AH64" s="195">
        <v>0</v>
      </c>
      <c r="AI64" s="195">
        <v>90</v>
      </c>
      <c r="AJ64" s="195">
        <v>0</v>
      </c>
      <c r="AK64" s="195">
        <v>90</v>
      </c>
      <c r="AL64" s="195">
        <v>0</v>
      </c>
      <c r="AM64" s="195">
        <v>90</v>
      </c>
      <c r="AN64" s="195">
        <v>0</v>
      </c>
      <c r="AO64" s="195">
        <v>90</v>
      </c>
      <c r="AP64" s="195">
        <v>0</v>
      </c>
      <c r="AQ64" s="195">
        <v>90</v>
      </c>
      <c r="AR64" s="195">
        <v>90</v>
      </c>
      <c r="AS64" s="276" t="s">
        <v>508</v>
      </c>
      <c r="AT64" s="276" t="s">
        <v>1427</v>
      </c>
      <c r="AU64" s="276" t="s">
        <v>508</v>
      </c>
      <c r="AV64" s="276" t="s">
        <v>1427</v>
      </c>
      <c r="AW64" s="276" t="s">
        <v>508</v>
      </c>
      <c r="AX64" s="276" t="s">
        <v>1427</v>
      </c>
      <c r="AY64" s="276" t="s">
        <v>508</v>
      </c>
      <c r="AZ64" s="276" t="s">
        <v>1427</v>
      </c>
      <c r="BA64" s="276" t="s">
        <v>508</v>
      </c>
      <c r="BB64" s="276" t="s">
        <v>1427</v>
      </c>
      <c r="BC64" s="276" t="s">
        <v>508</v>
      </c>
      <c r="BD64" s="276" t="s">
        <v>1427</v>
      </c>
      <c r="BE64" s="286">
        <v>1</v>
      </c>
      <c r="BF64" s="290" t="s">
        <v>1428</v>
      </c>
      <c r="BK64" s="140"/>
      <c r="BY64" s="4"/>
      <c r="BZ64" s="4"/>
      <c r="CA64" s="4"/>
      <c r="CB64" s="4"/>
      <c r="CC64" s="4"/>
      <c r="CD64" s="4"/>
    </row>
    <row r="65" spans="2:82" s="3" customFormat="1" ht="99" customHeight="1" x14ac:dyDescent="0.2">
      <c r="B65" s="195" t="s">
        <v>1429</v>
      </c>
      <c r="C65" s="274">
        <v>44736</v>
      </c>
      <c r="D65" s="195">
        <v>2</v>
      </c>
      <c r="E65" s="195">
        <v>2022</v>
      </c>
      <c r="F65" s="276" t="s">
        <v>1430</v>
      </c>
      <c r="G65" s="276" t="s">
        <v>1431</v>
      </c>
      <c r="H65" s="278" t="s">
        <v>1432</v>
      </c>
      <c r="I65" s="278" t="s">
        <v>1433</v>
      </c>
      <c r="J65" s="287" t="s">
        <v>1434</v>
      </c>
      <c r="K65" s="279" t="s">
        <v>751</v>
      </c>
      <c r="L65" s="279">
        <v>2020</v>
      </c>
      <c r="M65" s="279">
        <v>2022</v>
      </c>
      <c r="N65" s="281" t="s">
        <v>60</v>
      </c>
      <c r="O65" s="280" t="s">
        <v>759</v>
      </c>
      <c r="P65" s="280" t="s">
        <v>753</v>
      </c>
      <c r="Q65" s="280" t="s">
        <v>754</v>
      </c>
      <c r="R65" s="195">
        <v>48</v>
      </c>
      <c r="S65" s="195">
        <v>2019</v>
      </c>
      <c r="T65" s="195" t="s">
        <v>759</v>
      </c>
      <c r="U65" s="276" t="s">
        <v>1435</v>
      </c>
      <c r="V65" s="281" t="s">
        <v>508</v>
      </c>
      <c r="W65" s="281" t="s">
        <v>756</v>
      </c>
      <c r="X65" s="281" t="s">
        <v>508</v>
      </c>
      <c r="Y65" s="282" t="s">
        <v>1436</v>
      </c>
      <c r="Z65" s="282" t="s">
        <v>1437</v>
      </c>
      <c r="AA65" s="276" t="s">
        <v>759</v>
      </c>
      <c r="AB65" s="282" t="s">
        <v>1438</v>
      </c>
      <c r="AC65" s="287" t="s">
        <v>508</v>
      </c>
      <c r="AD65" s="282" t="s">
        <v>1439</v>
      </c>
      <c r="AE65" s="284">
        <v>198</v>
      </c>
      <c r="AF65" s="195">
        <v>20</v>
      </c>
      <c r="AG65" s="195">
        <v>20</v>
      </c>
      <c r="AH65" s="195">
        <v>20</v>
      </c>
      <c r="AI65" s="195">
        <v>15</v>
      </c>
      <c r="AJ65" s="195">
        <v>12</v>
      </c>
      <c r="AK65" s="195">
        <v>26</v>
      </c>
      <c r="AL65" s="195">
        <v>22</v>
      </c>
      <c r="AM65" s="195">
        <v>15</v>
      </c>
      <c r="AN65" s="195">
        <v>12</v>
      </c>
      <c r="AO65" s="195">
        <v>12</v>
      </c>
      <c r="AP65" s="195">
        <v>12</v>
      </c>
      <c r="AQ65" s="195">
        <v>12</v>
      </c>
      <c r="AR65" s="195">
        <v>198</v>
      </c>
      <c r="AS65" s="276" t="s">
        <v>1440</v>
      </c>
      <c r="AT65" s="276" t="s">
        <v>1440</v>
      </c>
      <c r="AU65" s="276" t="s">
        <v>1440</v>
      </c>
      <c r="AV65" s="276" t="s">
        <v>1440</v>
      </c>
      <c r="AW65" s="276" t="s">
        <v>1440</v>
      </c>
      <c r="AX65" s="276" t="s">
        <v>1440</v>
      </c>
      <c r="AY65" s="276" t="s">
        <v>1440</v>
      </c>
      <c r="AZ65" s="276" t="s">
        <v>1440</v>
      </c>
      <c r="BA65" s="276" t="s">
        <v>1440</v>
      </c>
      <c r="BB65" s="276" t="s">
        <v>1440</v>
      </c>
      <c r="BC65" s="276" t="s">
        <v>1440</v>
      </c>
      <c r="BD65" s="276" t="s">
        <v>1440</v>
      </c>
      <c r="BE65" s="286">
        <v>1</v>
      </c>
      <c r="BF65" s="290" t="s">
        <v>1441</v>
      </c>
      <c r="BK65" s="140"/>
      <c r="BY65" s="4"/>
      <c r="BZ65" s="4"/>
      <c r="CA65" s="4"/>
      <c r="CB65" s="4"/>
      <c r="CC65" s="4"/>
      <c r="CD65" s="4"/>
    </row>
    <row r="66" spans="2:82" s="3" customFormat="1" ht="99" customHeight="1" x14ac:dyDescent="0.2">
      <c r="B66" s="195" t="s">
        <v>1442</v>
      </c>
      <c r="C66" s="274">
        <v>44545</v>
      </c>
      <c r="D66" s="195">
        <v>1</v>
      </c>
      <c r="E66" s="195">
        <v>2022</v>
      </c>
      <c r="F66" s="276" t="s">
        <v>1430</v>
      </c>
      <c r="G66" s="276" t="s">
        <v>1431</v>
      </c>
      <c r="H66" s="278" t="s">
        <v>1443</v>
      </c>
      <c r="I66" s="278" t="s">
        <v>1444</v>
      </c>
      <c r="J66" s="287" t="s">
        <v>1445</v>
      </c>
      <c r="K66" s="279" t="s">
        <v>751</v>
      </c>
      <c r="L66" s="279">
        <v>2020</v>
      </c>
      <c r="M66" s="279">
        <v>2022</v>
      </c>
      <c r="N66" s="281" t="s">
        <v>41</v>
      </c>
      <c r="O66" s="280" t="s">
        <v>752</v>
      </c>
      <c r="P66" s="280" t="s">
        <v>753</v>
      </c>
      <c r="Q66" s="280" t="s">
        <v>754</v>
      </c>
      <c r="R66" s="195">
        <v>100</v>
      </c>
      <c r="S66" s="195">
        <v>2019</v>
      </c>
      <c r="T66" s="195" t="s">
        <v>752</v>
      </c>
      <c r="U66" s="276" t="s">
        <v>1446</v>
      </c>
      <c r="V66" s="281" t="s">
        <v>508</v>
      </c>
      <c r="W66" s="281" t="s">
        <v>756</v>
      </c>
      <c r="X66" s="281" t="s">
        <v>508</v>
      </c>
      <c r="Y66" s="282" t="s">
        <v>1447</v>
      </c>
      <c r="Z66" s="282" t="s">
        <v>1448</v>
      </c>
      <c r="AA66" s="276" t="s">
        <v>759</v>
      </c>
      <c r="AB66" s="282" t="s">
        <v>1449</v>
      </c>
      <c r="AC66" s="287" t="s">
        <v>1450</v>
      </c>
      <c r="AD66" s="282" t="s">
        <v>1451</v>
      </c>
      <c r="AE66" s="283">
        <v>1</v>
      </c>
      <c r="AF66" s="195">
        <v>100</v>
      </c>
      <c r="AG66" s="195">
        <v>100</v>
      </c>
      <c r="AH66" s="195">
        <v>100</v>
      </c>
      <c r="AI66" s="195">
        <v>100</v>
      </c>
      <c r="AJ66" s="195">
        <v>100</v>
      </c>
      <c r="AK66" s="195">
        <v>100</v>
      </c>
      <c r="AL66" s="195">
        <v>100</v>
      </c>
      <c r="AM66" s="195">
        <v>100</v>
      </c>
      <c r="AN66" s="195">
        <v>100</v>
      </c>
      <c r="AO66" s="195">
        <v>100</v>
      </c>
      <c r="AP66" s="195">
        <v>100</v>
      </c>
      <c r="AQ66" s="195">
        <v>100</v>
      </c>
      <c r="AR66" s="195">
        <v>100</v>
      </c>
      <c r="AS66" s="276" t="s">
        <v>1452</v>
      </c>
      <c r="AT66" s="276" t="s">
        <v>1452</v>
      </c>
      <c r="AU66" s="276" t="s">
        <v>1452</v>
      </c>
      <c r="AV66" s="276" t="s">
        <v>1452</v>
      </c>
      <c r="AW66" s="276" t="s">
        <v>1452</v>
      </c>
      <c r="AX66" s="276" t="s">
        <v>1452</v>
      </c>
      <c r="AY66" s="276" t="s">
        <v>1452</v>
      </c>
      <c r="AZ66" s="276" t="s">
        <v>1452</v>
      </c>
      <c r="BA66" s="276" t="s">
        <v>1452</v>
      </c>
      <c r="BB66" s="276" t="s">
        <v>1452</v>
      </c>
      <c r="BC66" s="276" t="s">
        <v>1452</v>
      </c>
      <c r="BD66" s="276" t="s">
        <v>1452</v>
      </c>
      <c r="BE66" s="286">
        <v>1</v>
      </c>
      <c r="BF66" s="276" t="s">
        <v>1453</v>
      </c>
      <c r="BK66" s="140"/>
      <c r="BY66" s="4"/>
      <c r="BZ66" s="4"/>
      <c r="CA66" s="4"/>
      <c r="CB66" s="4"/>
      <c r="CC66" s="4"/>
      <c r="CD66" s="4"/>
    </row>
    <row r="67" spans="2:82" s="3" customFormat="1" ht="12.75" x14ac:dyDescent="0.2">
      <c r="B67" s="140"/>
      <c r="C67" s="140"/>
      <c r="D67" s="140"/>
      <c r="E67" s="140"/>
      <c r="K67" s="140"/>
      <c r="L67" s="140"/>
      <c r="M67" s="140"/>
      <c r="N67" s="140"/>
      <c r="O67" s="140"/>
      <c r="P67" s="140"/>
      <c r="Q67" s="140"/>
      <c r="R67" s="140"/>
      <c r="S67" s="140"/>
      <c r="T67" s="140"/>
      <c r="V67" s="140"/>
      <c r="W67" s="140"/>
      <c r="X67" s="140"/>
      <c r="AE67" s="140"/>
      <c r="AF67" s="140"/>
      <c r="AG67" s="196"/>
      <c r="AH67" s="196"/>
      <c r="AI67" s="196"/>
      <c r="AJ67" s="196"/>
      <c r="AK67" s="196"/>
      <c r="AL67" s="196"/>
      <c r="AM67" s="196"/>
      <c r="AN67" s="196"/>
      <c r="AO67" s="196"/>
      <c r="AP67" s="196"/>
      <c r="AQ67" s="196"/>
      <c r="AR67" s="140"/>
      <c r="AS67" s="297"/>
      <c r="AT67" s="297"/>
      <c r="AU67" s="297"/>
      <c r="AV67" s="297"/>
      <c r="AW67" s="297"/>
      <c r="AX67" s="297"/>
      <c r="AY67" s="297"/>
      <c r="AZ67" s="297"/>
      <c r="BA67" s="297"/>
      <c r="BB67" s="297"/>
      <c r="BC67" s="297"/>
      <c r="BD67" s="297"/>
      <c r="BE67" s="298">
        <f>AVERAGE(BE9:BE66)</f>
        <v>0.98842146651773155</v>
      </c>
      <c r="BF67" s="297"/>
      <c r="BK67" s="140"/>
      <c r="BY67" s="4"/>
      <c r="BZ67" s="4"/>
      <c r="CA67" s="4"/>
      <c r="CB67" s="4"/>
      <c r="CC67" s="4"/>
      <c r="CD67" s="4"/>
    </row>
    <row r="68" spans="2:82" s="3" customFormat="1" ht="12.75" x14ac:dyDescent="0.2">
      <c r="B68" s="140"/>
      <c r="C68" s="140"/>
      <c r="D68" s="140"/>
      <c r="E68" s="140"/>
      <c r="K68" s="140"/>
      <c r="L68" s="140"/>
      <c r="M68" s="140"/>
      <c r="N68" s="140"/>
      <c r="O68" s="140"/>
      <c r="P68" s="140"/>
      <c r="Q68" s="140"/>
      <c r="R68" s="140"/>
      <c r="S68" s="140"/>
      <c r="T68" s="140"/>
      <c r="AE68" s="140"/>
      <c r="AF68" s="140"/>
      <c r="AG68" s="140"/>
      <c r="AH68" s="140"/>
      <c r="AI68" s="140"/>
      <c r="AJ68" s="140"/>
      <c r="AK68" s="140"/>
      <c r="AL68" s="140"/>
      <c r="AM68" s="140"/>
      <c r="AN68" s="140"/>
      <c r="AO68" s="140"/>
      <c r="AP68" s="140"/>
      <c r="AQ68" s="140"/>
      <c r="AR68" s="140"/>
      <c r="AS68" s="140"/>
      <c r="AT68" s="140"/>
      <c r="AU68" s="140"/>
      <c r="AV68" s="140"/>
      <c r="AW68" s="140"/>
      <c r="AX68" s="140"/>
      <c r="BK68" s="140"/>
      <c r="BY68" s="4"/>
      <c r="BZ68" s="4"/>
      <c r="CA68" s="4"/>
      <c r="CB68" s="4"/>
      <c r="CC68" s="4"/>
      <c r="CD68" s="4"/>
    </row>
    <row r="69" spans="2:82" s="3" customFormat="1" ht="12.75" x14ac:dyDescent="0.2">
      <c r="B69" s="140"/>
      <c r="C69" s="140"/>
      <c r="D69" s="140"/>
      <c r="E69" s="140"/>
      <c r="K69" s="140"/>
      <c r="L69" s="140"/>
      <c r="M69" s="140"/>
      <c r="N69" s="140"/>
      <c r="O69" s="140"/>
      <c r="P69" s="140"/>
      <c r="Q69" s="140"/>
      <c r="R69" s="140"/>
      <c r="S69" s="140"/>
      <c r="T69" s="140"/>
      <c r="AE69" s="140"/>
      <c r="AF69" s="140"/>
      <c r="AG69" s="140"/>
      <c r="AH69" s="140"/>
      <c r="AI69" s="140"/>
      <c r="AJ69" s="140"/>
      <c r="AK69" s="140"/>
      <c r="AL69" s="140"/>
      <c r="AM69" s="140"/>
      <c r="AN69" s="140"/>
      <c r="AO69" s="140"/>
      <c r="AP69" s="140"/>
      <c r="AQ69" s="140"/>
      <c r="AR69" s="140"/>
      <c r="AS69" s="140"/>
      <c r="AT69" s="140"/>
      <c r="AU69" s="140"/>
      <c r="AV69" s="140"/>
      <c r="AW69" s="140"/>
      <c r="AX69" s="140"/>
      <c r="BK69" s="140"/>
      <c r="BY69" s="4"/>
      <c r="BZ69" s="4"/>
      <c r="CA69" s="4"/>
      <c r="CB69" s="4"/>
      <c r="CC69" s="4"/>
      <c r="CD69" s="4"/>
    </row>
    <row r="70" spans="2:82" s="3" customFormat="1" ht="12.75" x14ac:dyDescent="0.2">
      <c r="B70" s="140"/>
      <c r="C70" s="140"/>
      <c r="D70" s="140"/>
      <c r="E70" s="140"/>
      <c r="K70" s="140"/>
      <c r="L70" s="140"/>
      <c r="M70" s="140"/>
      <c r="N70" s="140"/>
      <c r="O70" s="140"/>
      <c r="P70" s="140"/>
      <c r="Q70" s="140"/>
      <c r="R70" s="140"/>
      <c r="S70" s="140"/>
      <c r="T70" s="140"/>
      <c r="AE70" s="140"/>
      <c r="AF70" s="140"/>
      <c r="AG70" s="140"/>
      <c r="AH70" s="140"/>
      <c r="AI70" s="140"/>
      <c r="AJ70" s="140"/>
      <c r="AK70" s="140"/>
      <c r="AL70" s="140"/>
      <c r="AM70" s="140"/>
      <c r="AN70" s="140"/>
      <c r="AO70" s="140"/>
      <c r="AP70" s="140"/>
      <c r="AQ70" s="140"/>
      <c r="AR70" s="140"/>
      <c r="AS70" s="140"/>
      <c r="AT70" s="140"/>
      <c r="AU70" s="140"/>
      <c r="AV70" s="140"/>
      <c r="AW70" s="140"/>
      <c r="AX70" s="140"/>
      <c r="BK70" s="140"/>
      <c r="BY70" s="4"/>
      <c r="BZ70" s="4"/>
      <c r="CA70" s="4"/>
      <c r="CB70" s="4"/>
      <c r="CC70" s="4"/>
      <c r="CD70" s="4"/>
    </row>
    <row r="71" spans="2:82" s="3" customFormat="1" ht="12.75" x14ac:dyDescent="0.2">
      <c r="B71" s="140"/>
      <c r="C71" s="140"/>
      <c r="D71" s="140"/>
      <c r="E71" s="140"/>
      <c r="K71" s="140"/>
      <c r="L71" s="140"/>
      <c r="M71" s="140"/>
      <c r="N71" s="140"/>
      <c r="O71" s="140"/>
      <c r="P71" s="140"/>
      <c r="Q71" s="140"/>
      <c r="R71" s="140"/>
      <c r="S71" s="140"/>
      <c r="T71" s="140"/>
      <c r="AE71" s="140"/>
      <c r="AF71" s="140"/>
      <c r="AG71" s="140"/>
      <c r="AH71" s="140"/>
      <c r="AI71" s="140"/>
      <c r="AJ71" s="140"/>
      <c r="AK71" s="140"/>
      <c r="AL71" s="140"/>
      <c r="AM71" s="140"/>
      <c r="AN71" s="140"/>
      <c r="AO71" s="140"/>
      <c r="AP71" s="140"/>
      <c r="AQ71" s="140"/>
      <c r="AR71" s="140"/>
      <c r="AS71" s="140"/>
      <c r="AT71" s="140"/>
      <c r="AU71" s="140"/>
      <c r="AV71" s="140"/>
      <c r="AW71" s="140"/>
      <c r="AX71" s="140"/>
      <c r="BK71" s="140"/>
      <c r="BY71" s="4"/>
      <c r="BZ71" s="4"/>
      <c r="CA71" s="4"/>
      <c r="CB71" s="4"/>
      <c r="CC71" s="4"/>
      <c r="CD71" s="4"/>
    </row>
    <row r="72" spans="2:82" s="3" customFormat="1" ht="12.75" x14ac:dyDescent="0.2">
      <c r="B72" s="140"/>
      <c r="C72" s="140"/>
      <c r="D72" s="140"/>
      <c r="E72" s="140"/>
      <c r="K72" s="140"/>
      <c r="L72" s="140"/>
      <c r="M72" s="140"/>
      <c r="N72" s="140"/>
      <c r="O72" s="140"/>
      <c r="P72" s="140"/>
      <c r="Q72" s="140"/>
      <c r="R72" s="140"/>
      <c r="S72" s="140"/>
      <c r="T72" s="140"/>
      <c r="AE72" s="140"/>
      <c r="AF72" s="140"/>
      <c r="AG72" s="140"/>
      <c r="AH72" s="140"/>
      <c r="AI72" s="140"/>
      <c r="AJ72" s="140"/>
      <c r="AK72" s="140"/>
      <c r="AL72" s="140"/>
      <c r="AM72" s="140"/>
      <c r="AN72" s="140"/>
      <c r="AO72" s="140"/>
      <c r="AP72" s="140"/>
      <c r="AQ72" s="140"/>
      <c r="AR72" s="140"/>
      <c r="AS72" s="140"/>
      <c r="AT72" s="140"/>
      <c r="AU72" s="140"/>
      <c r="AV72" s="140"/>
      <c r="AW72" s="140"/>
      <c r="AX72" s="140"/>
      <c r="BK72" s="140"/>
      <c r="BY72" s="4"/>
      <c r="BZ72" s="4"/>
      <c r="CA72" s="4"/>
      <c r="CB72" s="4"/>
      <c r="CC72" s="4"/>
      <c r="CD72" s="4"/>
    </row>
    <row r="73" spans="2:82" s="3" customFormat="1" ht="12.75" x14ac:dyDescent="0.2">
      <c r="B73" s="140"/>
      <c r="C73" s="140"/>
      <c r="D73" s="140"/>
      <c r="E73" s="140"/>
      <c r="K73" s="140"/>
      <c r="L73" s="140"/>
      <c r="M73" s="140"/>
      <c r="N73" s="140"/>
      <c r="O73" s="140"/>
      <c r="P73" s="140"/>
      <c r="Q73" s="140"/>
      <c r="R73" s="140"/>
      <c r="S73" s="140"/>
      <c r="T73" s="140"/>
      <c r="AE73" s="140"/>
      <c r="AF73" s="140"/>
      <c r="AG73" s="140"/>
      <c r="AH73" s="140"/>
      <c r="AI73" s="140"/>
      <c r="AJ73" s="140"/>
      <c r="AK73" s="140"/>
      <c r="AL73" s="140"/>
      <c r="AM73" s="140"/>
      <c r="AN73" s="140"/>
      <c r="AO73" s="140"/>
      <c r="AP73" s="140"/>
      <c r="AQ73" s="140"/>
      <c r="AR73" s="140"/>
      <c r="AS73" s="140"/>
      <c r="AT73" s="140"/>
      <c r="AU73" s="140"/>
      <c r="AV73" s="140"/>
      <c r="AW73" s="140"/>
      <c r="AX73" s="140"/>
      <c r="BK73" s="140"/>
      <c r="BY73" s="4"/>
      <c r="BZ73" s="4"/>
      <c r="CA73" s="4"/>
      <c r="CB73" s="4"/>
      <c r="CC73" s="4"/>
      <c r="CD73" s="4"/>
    </row>
    <row r="74" spans="2:82" s="3" customFormat="1" ht="12.75" x14ac:dyDescent="0.2">
      <c r="B74" s="140"/>
      <c r="C74" s="140"/>
      <c r="D74" s="140"/>
      <c r="E74" s="140"/>
      <c r="K74" s="140"/>
      <c r="L74" s="140"/>
      <c r="M74" s="140"/>
      <c r="N74" s="140"/>
      <c r="O74" s="140"/>
      <c r="P74" s="140"/>
      <c r="Q74" s="140"/>
      <c r="R74" s="140"/>
      <c r="S74" s="140"/>
      <c r="T74" s="140"/>
      <c r="AE74" s="140"/>
      <c r="AF74" s="140"/>
      <c r="AG74" s="140"/>
      <c r="AH74" s="140"/>
      <c r="AI74" s="140"/>
      <c r="AJ74" s="140"/>
      <c r="AK74" s="140"/>
      <c r="AL74" s="140"/>
      <c r="AM74" s="140"/>
      <c r="AN74" s="140"/>
      <c r="AO74" s="140"/>
      <c r="AP74" s="140"/>
      <c r="AQ74" s="140"/>
      <c r="AR74" s="140"/>
      <c r="AS74" s="140"/>
      <c r="AT74" s="140"/>
      <c r="AU74" s="140"/>
      <c r="AV74" s="140"/>
      <c r="AW74" s="140"/>
      <c r="AX74" s="140"/>
      <c r="BK74" s="140"/>
      <c r="BY74" s="4"/>
      <c r="BZ74" s="4"/>
      <c r="CA74" s="4"/>
      <c r="CB74" s="4"/>
      <c r="CC74" s="4"/>
      <c r="CD74" s="4"/>
    </row>
    <row r="75" spans="2:82" s="3" customFormat="1" ht="12.75" x14ac:dyDescent="0.2">
      <c r="B75" s="140"/>
      <c r="C75" s="140"/>
      <c r="D75" s="140"/>
      <c r="E75" s="140"/>
      <c r="K75" s="140"/>
      <c r="L75" s="140"/>
      <c r="M75" s="140"/>
      <c r="N75" s="140"/>
      <c r="O75" s="140"/>
      <c r="P75" s="140"/>
      <c r="Q75" s="140"/>
      <c r="R75" s="140"/>
      <c r="S75" s="140"/>
      <c r="T75" s="140"/>
      <c r="AE75" s="140"/>
      <c r="AF75" s="140"/>
      <c r="AG75" s="140"/>
      <c r="AH75" s="140"/>
      <c r="AI75" s="140"/>
      <c r="AJ75" s="140"/>
      <c r="AK75" s="140"/>
      <c r="AL75" s="140"/>
      <c r="AM75" s="140"/>
      <c r="AN75" s="140"/>
      <c r="AO75" s="140"/>
      <c r="AP75" s="140"/>
      <c r="AQ75" s="140"/>
      <c r="AR75" s="140"/>
      <c r="AS75" s="140"/>
      <c r="AT75" s="140"/>
      <c r="AU75" s="140"/>
      <c r="AV75" s="140"/>
      <c r="AW75" s="140"/>
      <c r="AX75" s="140"/>
      <c r="BK75" s="140"/>
      <c r="BY75" s="4"/>
      <c r="BZ75" s="4"/>
      <c r="CA75" s="4"/>
      <c r="CB75" s="4"/>
      <c r="CC75" s="4"/>
      <c r="CD75" s="4"/>
    </row>
    <row r="76" spans="2:82" s="3" customFormat="1" ht="12.75" x14ac:dyDescent="0.2">
      <c r="B76" s="140"/>
      <c r="C76" s="140"/>
      <c r="D76" s="140"/>
      <c r="E76" s="140"/>
      <c r="K76" s="140"/>
      <c r="L76" s="140"/>
      <c r="M76" s="140"/>
      <c r="N76" s="140"/>
      <c r="O76" s="140"/>
      <c r="P76" s="140"/>
      <c r="Q76" s="140"/>
      <c r="R76" s="140"/>
      <c r="S76" s="140"/>
      <c r="T76" s="140"/>
      <c r="AE76" s="140"/>
      <c r="AF76" s="140"/>
      <c r="AG76" s="140"/>
      <c r="AH76" s="140"/>
      <c r="AI76" s="140"/>
      <c r="AJ76" s="140"/>
      <c r="AK76" s="140"/>
      <c r="AL76" s="140"/>
      <c r="AM76" s="140"/>
      <c r="AN76" s="140"/>
      <c r="AO76" s="140"/>
      <c r="AP76" s="140"/>
      <c r="AQ76" s="140"/>
      <c r="AR76" s="140"/>
      <c r="AS76" s="140"/>
      <c r="AT76" s="140"/>
      <c r="AU76" s="140"/>
      <c r="AV76" s="140"/>
      <c r="AW76" s="140"/>
      <c r="AX76" s="140"/>
      <c r="BK76" s="140"/>
      <c r="BY76" s="4"/>
      <c r="BZ76" s="4"/>
      <c r="CA76" s="4"/>
      <c r="CB76" s="4"/>
      <c r="CC76" s="4"/>
      <c r="CD76" s="4"/>
    </row>
    <row r="77" spans="2:82" s="3" customFormat="1" ht="12.75" x14ac:dyDescent="0.2">
      <c r="B77" s="140"/>
      <c r="C77" s="140"/>
      <c r="D77" s="140"/>
      <c r="E77" s="140"/>
      <c r="K77" s="140"/>
      <c r="L77" s="140"/>
      <c r="M77" s="140"/>
      <c r="N77" s="140"/>
      <c r="O77" s="140"/>
      <c r="P77" s="140"/>
      <c r="Q77" s="140"/>
      <c r="R77" s="140"/>
      <c r="S77" s="140"/>
      <c r="T77" s="140"/>
      <c r="AE77" s="140"/>
      <c r="AF77" s="140"/>
      <c r="AG77" s="140"/>
      <c r="AH77" s="140"/>
      <c r="AI77" s="140"/>
      <c r="AJ77" s="140"/>
      <c r="AK77" s="140"/>
      <c r="AL77" s="140"/>
      <c r="AM77" s="140"/>
      <c r="AN77" s="140"/>
      <c r="AO77" s="140"/>
      <c r="AP77" s="140"/>
      <c r="AQ77" s="140"/>
      <c r="AR77" s="140"/>
      <c r="AS77" s="140"/>
      <c r="AT77" s="140"/>
      <c r="AU77" s="140"/>
      <c r="AV77" s="140"/>
      <c r="AW77" s="140"/>
      <c r="AX77" s="140"/>
      <c r="BK77" s="140"/>
      <c r="BY77" s="4"/>
      <c r="BZ77" s="4"/>
      <c r="CA77" s="4"/>
      <c r="CB77" s="4"/>
      <c r="CC77" s="4"/>
      <c r="CD77" s="4"/>
    </row>
    <row r="78" spans="2:82" s="3" customFormat="1" ht="12.75" x14ac:dyDescent="0.2">
      <c r="B78" s="140"/>
      <c r="C78" s="140"/>
      <c r="D78" s="140"/>
      <c r="E78" s="140"/>
      <c r="K78" s="140"/>
      <c r="L78" s="140"/>
      <c r="M78" s="140"/>
      <c r="N78" s="140"/>
      <c r="O78" s="140"/>
      <c r="P78" s="140"/>
      <c r="Q78" s="140"/>
      <c r="R78" s="140"/>
      <c r="S78" s="140"/>
      <c r="T78" s="140"/>
      <c r="AE78" s="140"/>
      <c r="AF78" s="140"/>
      <c r="AG78" s="140"/>
      <c r="AH78" s="140"/>
      <c r="AI78" s="140"/>
      <c r="AJ78" s="140"/>
      <c r="AK78" s="140"/>
      <c r="AL78" s="140"/>
      <c r="AM78" s="140"/>
      <c r="AN78" s="140"/>
      <c r="AO78" s="140"/>
      <c r="AP78" s="140"/>
      <c r="AQ78" s="140"/>
      <c r="AR78" s="140"/>
      <c r="AS78" s="140"/>
      <c r="AT78" s="140"/>
      <c r="AU78" s="140"/>
      <c r="AV78" s="140"/>
      <c r="AW78" s="140"/>
      <c r="AX78" s="140"/>
      <c r="BK78" s="140"/>
      <c r="BY78" s="4"/>
      <c r="BZ78" s="4"/>
      <c r="CA78" s="4"/>
      <c r="CB78" s="4"/>
      <c r="CC78" s="4"/>
      <c r="CD78" s="4"/>
    </row>
    <row r="79" spans="2:82" s="3" customFormat="1" ht="12.75" x14ac:dyDescent="0.2">
      <c r="B79" s="140"/>
      <c r="C79" s="140"/>
      <c r="D79" s="140"/>
      <c r="E79" s="140"/>
      <c r="K79" s="140"/>
      <c r="L79" s="140"/>
      <c r="M79" s="140"/>
      <c r="N79" s="140"/>
      <c r="O79" s="140"/>
      <c r="P79" s="140"/>
      <c r="Q79" s="140"/>
      <c r="R79" s="140"/>
      <c r="S79" s="140"/>
      <c r="T79" s="140"/>
      <c r="AE79" s="140"/>
      <c r="AF79" s="140"/>
      <c r="AG79" s="140"/>
      <c r="AH79" s="140"/>
      <c r="AI79" s="140"/>
      <c r="AJ79" s="140"/>
      <c r="AK79" s="140"/>
      <c r="AL79" s="140"/>
      <c r="AM79" s="140"/>
      <c r="AN79" s="140"/>
      <c r="AO79" s="140"/>
      <c r="AP79" s="140"/>
      <c r="AQ79" s="140"/>
      <c r="AR79" s="140"/>
      <c r="AS79" s="140"/>
      <c r="AT79" s="140"/>
      <c r="AU79" s="140"/>
      <c r="AV79" s="140"/>
      <c r="AW79" s="140"/>
      <c r="AX79" s="140"/>
      <c r="BK79" s="140"/>
      <c r="BY79" s="4"/>
      <c r="BZ79" s="4"/>
      <c r="CA79" s="4"/>
      <c r="CB79" s="4"/>
      <c r="CC79" s="4"/>
      <c r="CD79" s="4"/>
    </row>
    <row r="80" spans="2:82" s="3" customFormat="1" ht="12.75" x14ac:dyDescent="0.2">
      <c r="B80" s="140"/>
      <c r="C80" s="140"/>
      <c r="D80" s="140"/>
      <c r="E80" s="140"/>
      <c r="K80" s="140"/>
      <c r="L80" s="140"/>
      <c r="M80" s="140"/>
      <c r="N80" s="140"/>
      <c r="O80" s="140"/>
      <c r="P80" s="140"/>
      <c r="Q80" s="140"/>
      <c r="R80" s="140"/>
      <c r="S80" s="140"/>
      <c r="T80" s="140"/>
      <c r="AE80" s="140"/>
      <c r="AF80" s="140"/>
      <c r="AG80" s="140"/>
      <c r="AH80" s="140"/>
      <c r="AI80" s="140"/>
      <c r="AJ80" s="140"/>
      <c r="AK80" s="140"/>
      <c r="AL80" s="140"/>
      <c r="AM80" s="140"/>
      <c r="AN80" s="140"/>
      <c r="AO80" s="140"/>
      <c r="AP80" s="140"/>
      <c r="AQ80" s="140"/>
      <c r="AR80" s="140"/>
      <c r="AS80" s="140"/>
      <c r="AT80" s="140"/>
      <c r="AU80" s="140"/>
      <c r="AV80" s="140"/>
      <c r="AW80" s="140"/>
      <c r="AX80" s="140"/>
      <c r="BK80" s="140"/>
      <c r="BY80" s="4"/>
      <c r="BZ80" s="4"/>
      <c r="CA80" s="4"/>
      <c r="CB80" s="4"/>
      <c r="CC80" s="4"/>
      <c r="CD80" s="4"/>
    </row>
    <row r="81" spans="2:82" s="3" customFormat="1" ht="12.75" x14ac:dyDescent="0.2">
      <c r="B81" s="140"/>
      <c r="C81" s="140"/>
      <c r="D81" s="140"/>
      <c r="E81" s="140"/>
      <c r="K81" s="140"/>
      <c r="L81" s="140"/>
      <c r="M81" s="140"/>
      <c r="N81" s="140"/>
      <c r="O81" s="140"/>
      <c r="P81" s="140"/>
      <c r="Q81" s="140"/>
      <c r="R81" s="140"/>
      <c r="S81" s="140"/>
      <c r="T81" s="140"/>
      <c r="AE81" s="140"/>
      <c r="AF81" s="140"/>
      <c r="AG81" s="140"/>
      <c r="AH81" s="140"/>
      <c r="AI81" s="140"/>
      <c r="AJ81" s="140"/>
      <c r="AK81" s="140"/>
      <c r="AL81" s="140"/>
      <c r="AM81" s="140"/>
      <c r="AN81" s="140"/>
      <c r="AO81" s="140"/>
      <c r="AP81" s="140"/>
      <c r="AQ81" s="140"/>
      <c r="AR81" s="140"/>
      <c r="AS81" s="140"/>
      <c r="AT81" s="140"/>
      <c r="AU81" s="140"/>
      <c r="AV81" s="140"/>
      <c r="AW81" s="140"/>
      <c r="AX81" s="140"/>
      <c r="BK81" s="140"/>
      <c r="BY81" s="4"/>
      <c r="BZ81" s="4"/>
      <c r="CA81" s="4"/>
      <c r="CB81" s="4"/>
      <c r="CC81" s="4"/>
      <c r="CD81" s="4"/>
    </row>
    <row r="82" spans="2:82" s="3" customFormat="1" ht="12.75" x14ac:dyDescent="0.2">
      <c r="B82" s="140"/>
      <c r="C82" s="140"/>
      <c r="D82" s="140"/>
      <c r="E82" s="140"/>
      <c r="K82" s="140"/>
      <c r="L82" s="140"/>
      <c r="M82" s="140"/>
      <c r="N82" s="140"/>
      <c r="O82" s="140"/>
      <c r="P82" s="140"/>
      <c r="Q82" s="140"/>
      <c r="R82" s="140"/>
      <c r="S82" s="140"/>
      <c r="T82" s="140"/>
      <c r="AE82" s="140"/>
      <c r="AF82" s="140"/>
      <c r="AG82" s="140"/>
      <c r="AH82" s="140"/>
      <c r="AI82" s="140"/>
      <c r="AJ82" s="140"/>
      <c r="AK82" s="140"/>
      <c r="AL82" s="140"/>
      <c r="AM82" s="140"/>
      <c r="AN82" s="140"/>
      <c r="AO82" s="140"/>
      <c r="AP82" s="140"/>
      <c r="AQ82" s="140"/>
      <c r="AR82" s="140"/>
      <c r="AS82" s="140"/>
      <c r="AT82" s="140"/>
      <c r="AU82" s="140"/>
      <c r="AV82" s="140"/>
      <c r="AW82" s="140"/>
      <c r="AX82" s="140"/>
      <c r="BK82" s="140"/>
      <c r="BY82" s="4"/>
      <c r="BZ82" s="4"/>
      <c r="CA82" s="4"/>
      <c r="CB82" s="4"/>
      <c r="CC82" s="4"/>
      <c r="CD82" s="4"/>
    </row>
    <row r="83" spans="2:82" s="3" customFormat="1" ht="12.75" x14ac:dyDescent="0.2">
      <c r="B83" s="140"/>
      <c r="C83" s="140"/>
      <c r="D83" s="140"/>
      <c r="E83" s="140"/>
      <c r="K83" s="140"/>
      <c r="L83" s="140"/>
      <c r="M83" s="140"/>
      <c r="N83" s="140"/>
      <c r="O83" s="140"/>
      <c r="P83" s="140"/>
      <c r="Q83" s="140"/>
      <c r="R83" s="140"/>
      <c r="S83" s="140"/>
      <c r="T83" s="140"/>
      <c r="AE83" s="140"/>
      <c r="AF83" s="140"/>
      <c r="AG83" s="140"/>
      <c r="AH83" s="140"/>
      <c r="AI83" s="140"/>
      <c r="AJ83" s="140"/>
      <c r="AK83" s="140"/>
      <c r="AL83" s="140"/>
      <c r="AM83" s="140"/>
      <c r="AN83" s="140"/>
      <c r="AO83" s="140"/>
      <c r="AP83" s="140"/>
      <c r="AQ83" s="140"/>
      <c r="AR83" s="140"/>
      <c r="AS83" s="140"/>
      <c r="AT83" s="140"/>
      <c r="AU83" s="140"/>
      <c r="AV83" s="140"/>
      <c r="AW83" s="140"/>
      <c r="AX83" s="140"/>
      <c r="BK83" s="140"/>
      <c r="BY83" s="4"/>
      <c r="BZ83" s="4"/>
      <c r="CA83" s="4"/>
      <c r="CB83" s="4"/>
      <c r="CC83" s="4"/>
      <c r="CD83" s="4"/>
    </row>
    <row r="84" spans="2:82" s="3" customFormat="1" ht="12.75" x14ac:dyDescent="0.2">
      <c r="B84" s="140"/>
      <c r="C84" s="140"/>
      <c r="D84" s="140"/>
      <c r="E84" s="140"/>
      <c r="K84" s="140"/>
      <c r="L84" s="140"/>
      <c r="M84" s="140"/>
      <c r="N84" s="140"/>
      <c r="O84" s="140"/>
      <c r="P84" s="140"/>
      <c r="Q84" s="140"/>
      <c r="R84" s="140"/>
      <c r="S84" s="140"/>
      <c r="T84" s="140"/>
      <c r="AE84" s="140"/>
      <c r="AF84" s="140"/>
      <c r="AG84" s="140"/>
      <c r="AH84" s="140"/>
      <c r="AI84" s="140"/>
      <c r="AJ84" s="140"/>
      <c r="AK84" s="140"/>
      <c r="AL84" s="140"/>
      <c r="AM84" s="140"/>
      <c r="AN84" s="140"/>
      <c r="AO84" s="140"/>
      <c r="AP84" s="140"/>
      <c r="AQ84" s="140"/>
      <c r="AR84" s="140"/>
      <c r="AS84" s="140"/>
      <c r="AT84" s="140"/>
      <c r="AU84" s="140"/>
      <c r="AV84" s="140"/>
      <c r="AW84" s="140"/>
      <c r="AX84" s="140"/>
      <c r="BK84" s="140"/>
      <c r="BY84" s="4"/>
      <c r="BZ84" s="4"/>
      <c r="CA84" s="4"/>
      <c r="CB84" s="4"/>
      <c r="CC84" s="4"/>
      <c r="CD84" s="4"/>
    </row>
    <row r="85" spans="2:82" s="3" customFormat="1" ht="12.75" x14ac:dyDescent="0.2">
      <c r="B85" s="140"/>
      <c r="C85" s="140"/>
      <c r="D85" s="140"/>
      <c r="E85" s="140"/>
      <c r="K85" s="140"/>
      <c r="L85" s="140"/>
      <c r="M85" s="140"/>
      <c r="N85" s="140"/>
      <c r="O85" s="140"/>
      <c r="P85" s="140"/>
      <c r="Q85" s="140"/>
      <c r="R85" s="140"/>
      <c r="S85" s="140"/>
      <c r="T85" s="140"/>
      <c r="AE85" s="140"/>
      <c r="AF85" s="140"/>
      <c r="AG85" s="140"/>
      <c r="AH85" s="140"/>
      <c r="AI85" s="140"/>
      <c r="AJ85" s="140"/>
      <c r="AK85" s="140"/>
      <c r="AL85" s="140"/>
      <c r="AM85" s="140"/>
      <c r="AN85" s="140"/>
      <c r="AO85" s="140"/>
      <c r="AP85" s="140"/>
      <c r="AQ85" s="140"/>
      <c r="AR85" s="140"/>
      <c r="AS85" s="140"/>
      <c r="AT85" s="140"/>
      <c r="AU85" s="140"/>
      <c r="AV85" s="140"/>
      <c r="AW85" s="140"/>
      <c r="AX85" s="140"/>
      <c r="BK85" s="140"/>
      <c r="BY85" s="4"/>
      <c r="BZ85" s="4"/>
      <c r="CA85" s="4"/>
      <c r="CB85" s="4"/>
      <c r="CC85" s="4"/>
      <c r="CD85" s="4"/>
    </row>
    <row r="86" spans="2:82" s="3" customFormat="1" ht="12.75" x14ac:dyDescent="0.2">
      <c r="B86" s="140"/>
      <c r="C86" s="140"/>
      <c r="D86" s="140"/>
      <c r="E86" s="140"/>
      <c r="K86" s="140"/>
      <c r="L86" s="140"/>
      <c r="M86" s="140"/>
      <c r="N86" s="140"/>
      <c r="O86" s="140"/>
      <c r="P86" s="140"/>
      <c r="Q86" s="140"/>
      <c r="R86" s="140"/>
      <c r="S86" s="140"/>
      <c r="T86" s="140"/>
      <c r="AE86" s="140"/>
      <c r="AF86" s="140"/>
      <c r="AG86" s="140"/>
      <c r="AH86" s="140"/>
      <c r="AI86" s="140"/>
      <c r="AJ86" s="140"/>
      <c r="AK86" s="140"/>
      <c r="AL86" s="140"/>
      <c r="AM86" s="140"/>
      <c r="AN86" s="140"/>
      <c r="AO86" s="140"/>
      <c r="AP86" s="140"/>
      <c r="AQ86" s="140"/>
      <c r="AR86" s="140"/>
      <c r="AS86" s="140"/>
      <c r="AT86" s="140"/>
      <c r="AU86" s="140"/>
      <c r="AV86" s="140"/>
      <c r="AW86" s="140"/>
      <c r="AX86" s="140"/>
      <c r="BK86" s="140"/>
      <c r="BY86" s="4"/>
      <c r="BZ86" s="4"/>
      <c r="CA86" s="4"/>
      <c r="CB86" s="4"/>
      <c r="CC86" s="4"/>
      <c r="CD86" s="4"/>
    </row>
    <row r="87" spans="2:82" s="3" customFormat="1" ht="12.75" x14ac:dyDescent="0.2">
      <c r="B87" s="140"/>
      <c r="C87" s="140"/>
      <c r="D87" s="140"/>
      <c r="E87" s="140"/>
      <c r="K87" s="140"/>
      <c r="L87" s="140"/>
      <c r="M87" s="140"/>
      <c r="N87" s="140"/>
      <c r="O87" s="140"/>
      <c r="P87" s="140"/>
      <c r="Q87" s="140"/>
      <c r="R87" s="140"/>
      <c r="S87" s="140"/>
      <c r="T87" s="140"/>
      <c r="AE87" s="140"/>
      <c r="AF87" s="140"/>
      <c r="AG87" s="140"/>
      <c r="AH87" s="140"/>
      <c r="AI87" s="140"/>
      <c r="AJ87" s="140"/>
      <c r="AK87" s="140"/>
      <c r="AL87" s="140"/>
      <c r="AM87" s="140"/>
      <c r="AN87" s="140"/>
      <c r="AO87" s="140"/>
      <c r="AP87" s="140"/>
      <c r="AQ87" s="140"/>
      <c r="AR87" s="140"/>
      <c r="AS87" s="140"/>
      <c r="AT87" s="140"/>
      <c r="AU87" s="140"/>
      <c r="AV87" s="140"/>
      <c r="AW87" s="140"/>
      <c r="AX87" s="140"/>
      <c r="BK87" s="140"/>
      <c r="BY87" s="4"/>
      <c r="BZ87" s="4"/>
      <c r="CA87" s="4"/>
      <c r="CB87" s="4"/>
      <c r="CC87" s="4"/>
      <c r="CD87" s="4"/>
    </row>
    <row r="88" spans="2:82" s="3" customFormat="1" ht="12.75" x14ac:dyDescent="0.2">
      <c r="B88" s="140"/>
      <c r="C88" s="140"/>
      <c r="D88" s="140"/>
      <c r="E88" s="140"/>
      <c r="K88" s="140"/>
      <c r="L88" s="140"/>
      <c r="M88" s="140"/>
      <c r="N88" s="140"/>
      <c r="O88" s="140"/>
      <c r="P88" s="140"/>
      <c r="Q88" s="140"/>
      <c r="R88" s="140"/>
      <c r="S88" s="140"/>
      <c r="T88" s="140"/>
      <c r="AE88" s="140"/>
      <c r="AF88" s="140"/>
      <c r="AG88" s="140"/>
      <c r="AH88" s="140"/>
      <c r="AI88" s="140"/>
      <c r="AJ88" s="140"/>
      <c r="AK88" s="140"/>
      <c r="AL88" s="140"/>
      <c r="AM88" s="140"/>
      <c r="AN88" s="140"/>
      <c r="AO88" s="140"/>
      <c r="AP88" s="140"/>
      <c r="AQ88" s="140"/>
      <c r="AR88" s="140"/>
      <c r="AS88" s="140"/>
      <c r="AT88" s="140"/>
      <c r="AU88" s="140"/>
      <c r="AV88" s="140"/>
      <c r="AW88" s="140"/>
      <c r="AX88" s="140"/>
      <c r="BK88" s="140"/>
      <c r="BY88" s="4"/>
      <c r="BZ88" s="4"/>
      <c r="CA88" s="4"/>
      <c r="CB88" s="4"/>
      <c r="CC88" s="4"/>
      <c r="CD88" s="4"/>
    </row>
    <row r="89" spans="2:82" s="3" customFormat="1" ht="12.75" x14ac:dyDescent="0.2">
      <c r="B89" s="140"/>
      <c r="C89" s="140"/>
      <c r="D89" s="140"/>
      <c r="E89" s="140"/>
      <c r="K89" s="140"/>
      <c r="L89" s="140"/>
      <c r="M89" s="140"/>
      <c r="N89" s="140"/>
      <c r="O89" s="140"/>
      <c r="P89" s="140"/>
      <c r="Q89" s="140"/>
      <c r="R89" s="140"/>
      <c r="S89" s="140"/>
      <c r="T89" s="140"/>
      <c r="AE89" s="140"/>
      <c r="AF89" s="140"/>
      <c r="AG89" s="140"/>
      <c r="AH89" s="140"/>
      <c r="AI89" s="140"/>
      <c r="AJ89" s="140"/>
      <c r="AK89" s="140"/>
      <c r="AL89" s="140"/>
      <c r="AM89" s="140"/>
      <c r="AN89" s="140"/>
      <c r="AO89" s="140"/>
      <c r="AP89" s="140"/>
      <c r="AQ89" s="140"/>
      <c r="AR89" s="140"/>
      <c r="AS89" s="140"/>
      <c r="AT89" s="140"/>
      <c r="AU89" s="140"/>
      <c r="AV89" s="140"/>
      <c r="AW89" s="140"/>
      <c r="AX89" s="140"/>
      <c r="BK89" s="140"/>
      <c r="BY89" s="4"/>
      <c r="BZ89" s="4"/>
      <c r="CA89" s="4"/>
      <c r="CB89" s="4"/>
      <c r="CC89" s="4"/>
      <c r="CD89" s="4"/>
    </row>
    <row r="90" spans="2:82" s="3" customFormat="1" ht="12.75" x14ac:dyDescent="0.2">
      <c r="B90" s="140"/>
      <c r="C90" s="140"/>
      <c r="D90" s="140"/>
      <c r="E90" s="140"/>
      <c r="K90" s="140"/>
      <c r="L90" s="140"/>
      <c r="M90" s="140"/>
      <c r="N90" s="140"/>
      <c r="O90" s="140"/>
      <c r="P90" s="140"/>
      <c r="Q90" s="140"/>
      <c r="R90" s="140"/>
      <c r="S90" s="140"/>
      <c r="T90" s="140"/>
      <c r="AE90" s="140"/>
      <c r="AF90" s="140"/>
      <c r="AG90" s="140"/>
      <c r="AH90" s="140"/>
      <c r="AI90" s="140"/>
      <c r="AJ90" s="140"/>
      <c r="AK90" s="140"/>
      <c r="AL90" s="140"/>
      <c r="AM90" s="140"/>
      <c r="AN90" s="140"/>
      <c r="AO90" s="140"/>
      <c r="AP90" s="140"/>
      <c r="AQ90" s="140"/>
      <c r="AR90" s="140"/>
      <c r="AS90" s="140"/>
      <c r="AT90" s="140"/>
      <c r="AU90" s="140"/>
      <c r="AV90" s="140"/>
      <c r="AW90" s="140"/>
      <c r="AX90" s="140"/>
      <c r="BK90" s="140"/>
      <c r="BY90" s="4"/>
      <c r="BZ90" s="4"/>
      <c r="CA90" s="4"/>
      <c r="CB90" s="4"/>
      <c r="CC90" s="4"/>
      <c r="CD90" s="4"/>
    </row>
    <row r="91" spans="2:82" s="3" customFormat="1" ht="12.75" x14ac:dyDescent="0.2">
      <c r="B91" s="140"/>
      <c r="C91" s="140"/>
      <c r="D91" s="140"/>
      <c r="E91" s="140"/>
      <c r="K91" s="140"/>
      <c r="L91" s="140"/>
      <c r="M91" s="140"/>
      <c r="N91" s="140"/>
      <c r="O91" s="140"/>
      <c r="P91" s="140"/>
      <c r="Q91" s="140"/>
      <c r="R91" s="140"/>
      <c r="S91" s="140"/>
      <c r="T91" s="140"/>
      <c r="AE91" s="140"/>
      <c r="AF91" s="140"/>
      <c r="AG91" s="140"/>
      <c r="AH91" s="140"/>
      <c r="AI91" s="140"/>
      <c r="AJ91" s="140"/>
      <c r="AK91" s="140"/>
      <c r="AL91" s="140"/>
      <c r="AM91" s="140"/>
      <c r="AN91" s="140"/>
      <c r="AO91" s="140"/>
      <c r="AP91" s="140"/>
      <c r="AQ91" s="140"/>
      <c r="AR91" s="140"/>
      <c r="AS91" s="140"/>
      <c r="AT91" s="140"/>
      <c r="AU91" s="140"/>
      <c r="AV91" s="140"/>
      <c r="AW91" s="140"/>
      <c r="AX91" s="140"/>
      <c r="BK91" s="140"/>
      <c r="BY91" s="4"/>
      <c r="BZ91" s="4"/>
      <c r="CA91" s="4"/>
      <c r="CB91" s="4"/>
      <c r="CC91" s="4"/>
      <c r="CD91" s="4"/>
    </row>
    <row r="92" spans="2:82" s="3" customFormat="1" ht="12.75" x14ac:dyDescent="0.2">
      <c r="B92" s="140"/>
      <c r="C92" s="140"/>
      <c r="D92" s="140"/>
      <c r="E92" s="140"/>
      <c r="K92" s="140"/>
      <c r="L92" s="140"/>
      <c r="M92" s="140"/>
      <c r="N92" s="140"/>
      <c r="O92" s="140"/>
      <c r="P92" s="140"/>
      <c r="Q92" s="140"/>
      <c r="R92" s="140"/>
      <c r="S92" s="140"/>
      <c r="T92" s="140"/>
      <c r="AE92" s="140"/>
      <c r="AF92" s="140"/>
      <c r="AG92" s="140"/>
      <c r="AH92" s="140"/>
      <c r="AI92" s="140"/>
      <c r="AJ92" s="140"/>
      <c r="AK92" s="140"/>
      <c r="AL92" s="140"/>
      <c r="AM92" s="140"/>
      <c r="AN92" s="140"/>
      <c r="AO92" s="140"/>
      <c r="AP92" s="140"/>
      <c r="AQ92" s="140"/>
      <c r="AR92" s="140"/>
      <c r="AS92" s="140"/>
      <c r="AT92" s="140"/>
      <c r="AU92" s="140"/>
      <c r="AV92" s="140"/>
      <c r="AW92" s="140"/>
      <c r="AX92" s="140"/>
      <c r="BK92" s="140"/>
      <c r="BY92" s="4"/>
      <c r="BZ92" s="4"/>
      <c r="CA92" s="4"/>
      <c r="CB92" s="4"/>
      <c r="CC92" s="4"/>
      <c r="CD92" s="4"/>
    </row>
    <row r="93" spans="2:82" s="3" customFormat="1" ht="12.75" x14ac:dyDescent="0.2">
      <c r="B93" s="140"/>
      <c r="C93" s="140"/>
      <c r="D93" s="140"/>
      <c r="E93" s="140"/>
      <c r="K93" s="140"/>
      <c r="L93" s="140"/>
      <c r="M93" s="140"/>
      <c r="N93" s="140"/>
      <c r="O93" s="140"/>
      <c r="P93" s="140"/>
      <c r="Q93" s="140"/>
      <c r="R93" s="140"/>
      <c r="S93" s="140"/>
      <c r="T93" s="140"/>
      <c r="AE93" s="140"/>
      <c r="AF93" s="140"/>
      <c r="AG93" s="140"/>
      <c r="AH93" s="140"/>
      <c r="AI93" s="140"/>
      <c r="AJ93" s="140"/>
      <c r="AK93" s="140"/>
      <c r="AL93" s="140"/>
      <c r="AM93" s="140"/>
      <c r="AN93" s="140"/>
      <c r="AO93" s="140"/>
      <c r="AP93" s="140"/>
      <c r="AQ93" s="140"/>
      <c r="AR93" s="140"/>
      <c r="AS93" s="140"/>
      <c r="AT93" s="140"/>
      <c r="AU93" s="140"/>
      <c r="AV93" s="140"/>
      <c r="AW93" s="140"/>
      <c r="AX93" s="140"/>
      <c r="BK93" s="140"/>
      <c r="BY93" s="4"/>
      <c r="BZ93" s="4"/>
      <c r="CA93" s="4"/>
      <c r="CB93" s="4"/>
      <c r="CC93" s="4"/>
      <c r="CD93" s="4"/>
    </row>
    <row r="94" spans="2:82" s="3" customFormat="1" ht="12.75" x14ac:dyDescent="0.2">
      <c r="B94" s="140"/>
      <c r="C94" s="140"/>
      <c r="D94" s="140"/>
      <c r="E94" s="140"/>
      <c r="K94" s="140"/>
      <c r="L94" s="140"/>
      <c r="M94" s="140"/>
      <c r="N94" s="140"/>
      <c r="O94" s="140"/>
      <c r="P94" s="140"/>
      <c r="Q94" s="140"/>
      <c r="R94" s="140"/>
      <c r="S94" s="140"/>
      <c r="T94" s="140"/>
      <c r="AE94" s="140"/>
      <c r="AF94" s="140"/>
      <c r="AG94" s="140"/>
      <c r="AH94" s="140"/>
      <c r="AI94" s="140"/>
      <c r="AJ94" s="140"/>
      <c r="AK94" s="140"/>
      <c r="AL94" s="140"/>
      <c r="AM94" s="140"/>
      <c r="AN94" s="140"/>
      <c r="AO94" s="140"/>
      <c r="AP94" s="140"/>
      <c r="AQ94" s="140"/>
      <c r="AR94" s="140"/>
      <c r="AS94" s="140"/>
      <c r="AT94" s="140"/>
      <c r="AU94" s="140"/>
      <c r="AV94" s="140"/>
      <c r="AW94" s="140"/>
      <c r="AX94" s="140"/>
      <c r="BK94" s="140"/>
      <c r="BY94" s="4"/>
      <c r="BZ94" s="4"/>
      <c r="CA94" s="4"/>
      <c r="CB94" s="4"/>
      <c r="CC94" s="4"/>
      <c r="CD94" s="4"/>
    </row>
    <row r="95" spans="2:82" s="3" customFormat="1" ht="12.75" x14ac:dyDescent="0.2">
      <c r="B95" s="140"/>
      <c r="C95" s="140"/>
      <c r="D95" s="140"/>
      <c r="E95" s="140"/>
      <c r="K95" s="140"/>
      <c r="L95" s="140"/>
      <c r="M95" s="140"/>
      <c r="N95" s="140"/>
      <c r="O95" s="140"/>
      <c r="P95" s="140"/>
      <c r="Q95" s="140"/>
      <c r="R95" s="140"/>
      <c r="S95" s="140"/>
      <c r="T95" s="140"/>
      <c r="AE95" s="140"/>
      <c r="AF95" s="140"/>
      <c r="AG95" s="140"/>
      <c r="AH95" s="140"/>
      <c r="AI95" s="140"/>
      <c r="AJ95" s="140"/>
      <c r="AK95" s="140"/>
      <c r="AL95" s="140"/>
      <c r="AM95" s="140"/>
      <c r="AN95" s="140"/>
      <c r="AO95" s="140"/>
      <c r="AP95" s="140"/>
      <c r="AQ95" s="140"/>
      <c r="AR95" s="140"/>
      <c r="AS95" s="140"/>
      <c r="AT95" s="140"/>
      <c r="AU95" s="140"/>
      <c r="AV95" s="140"/>
      <c r="AW95" s="140"/>
      <c r="AX95" s="140"/>
      <c r="BK95" s="140"/>
      <c r="BY95" s="4"/>
      <c r="BZ95" s="4"/>
      <c r="CA95" s="4"/>
      <c r="CB95" s="4"/>
      <c r="CC95" s="4"/>
      <c r="CD95" s="4"/>
    </row>
    <row r="96" spans="2:82" s="3" customFormat="1" ht="12.75" x14ac:dyDescent="0.2">
      <c r="B96" s="140"/>
      <c r="C96" s="140"/>
      <c r="D96" s="140"/>
      <c r="E96" s="140"/>
      <c r="K96" s="140"/>
      <c r="L96" s="140"/>
      <c r="M96" s="140"/>
      <c r="N96" s="140"/>
      <c r="O96" s="140"/>
      <c r="P96" s="140"/>
      <c r="Q96" s="140"/>
      <c r="R96" s="140"/>
      <c r="S96" s="140"/>
      <c r="T96" s="140"/>
      <c r="AE96" s="140"/>
      <c r="AF96" s="140"/>
      <c r="AG96" s="140"/>
      <c r="AH96" s="140"/>
      <c r="AI96" s="140"/>
      <c r="AJ96" s="140"/>
      <c r="AK96" s="140"/>
      <c r="AL96" s="140"/>
      <c r="AM96" s="140"/>
      <c r="AN96" s="140"/>
      <c r="AO96" s="140"/>
      <c r="AP96" s="140"/>
      <c r="AQ96" s="140"/>
      <c r="AR96" s="140"/>
      <c r="AS96" s="140"/>
      <c r="AT96" s="140"/>
      <c r="AU96" s="140"/>
      <c r="AV96" s="140"/>
      <c r="AW96" s="140"/>
      <c r="AX96" s="140"/>
      <c r="BK96" s="140"/>
      <c r="BY96" s="4"/>
      <c r="BZ96" s="4"/>
      <c r="CA96" s="4"/>
      <c r="CB96" s="4"/>
      <c r="CC96" s="4"/>
      <c r="CD96" s="4"/>
    </row>
    <row r="97" spans="2:82" s="3" customFormat="1" ht="12.75" x14ac:dyDescent="0.2">
      <c r="B97" s="140"/>
      <c r="C97" s="140"/>
      <c r="D97" s="140"/>
      <c r="E97" s="140"/>
      <c r="K97" s="140"/>
      <c r="L97" s="140"/>
      <c r="M97" s="140"/>
      <c r="N97" s="140"/>
      <c r="O97" s="140"/>
      <c r="P97" s="140"/>
      <c r="Q97" s="140"/>
      <c r="R97" s="140"/>
      <c r="S97" s="140"/>
      <c r="T97" s="140"/>
      <c r="AE97" s="140"/>
      <c r="AF97" s="140"/>
      <c r="AG97" s="140"/>
      <c r="AH97" s="140"/>
      <c r="AI97" s="140"/>
      <c r="AJ97" s="140"/>
      <c r="AK97" s="140"/>
      <c r="AL97" s="140"/>
      <c r="AM97" s="140"/>
      <c r="AN97" s="140"/>
      <c r="AO97" s="140"/>
      <c r="AP97" s="140"/>
      <c r="AQ97" s="140"/>
      <c r="AR97" s="140"/>
      <c r="AS97" s="140"/>
      <c r="AT97" s="140"/>
      <c r="AU97" s="140"/>
      <c r="AV97" s="140"/>
      <c r="AW97" s="140"/>
      <c r="AX97" s="140"/>
      <c r="BK97" s="140"/>
      <c r="BY97" s="4"/>
      <c r="BZ97" s="4"/>
      <c r="CA97" s="4"/>
      <c r="CB97" s="4"/>
      <c r="CC97" s="4"/>
      <c r="CD97" s="4"/>
    </row>
    <row r="98" spans="2:82" s="3" customFormat="1" ht="12.75" x14ac:dyDescent="0.2">
      <c r="B98" s="140"/>
      <c r="C98" s="140"/>
      <c r="D98" s="140"/>
      <c r="E98" s="140"/>
      <c r="K98" s="140"/>
      <c r="L98" s="140"/>
      <c r="M98" s="140"/>
      <c r="N98" s="140"/>
      <c r="O98" s="140"/>
      <c r="P98" s="140"/>
      <c r="Q98" s="140"/>
      <c r="R98" s="140"/>
      <c r="S98" s="140"/>
      <c r="T98" s="140"/>
      <c r="AE98" s="140"/>
      <c r="AF98" s="140"/>
      <c r="AG98" s="140"/>
      <c r="AH98" s="140"/>
      <c r="AI98" s="140"/>
      <c r="AJ98" s="140"/>
      <c r="AK98" s="140"/>
      <c r="AL98" s="140"/>
      <c r="AM98" s="140"/>
      <c r="AN98" s="140"/>
      <c r="AO98" s="140"/>
      <c r="AP98" s="140"/>
      <c r="AQ98" s="140"/>
      <c r="AR98" s="140"/>
      <c r="AS98" s="140"/>
      <c r="AT98" s="140"/>
      <c r="AU98" s="140"/>
      <c r="AV98" s="140"/>
      <c r="AW98" s="140"/>
      <c r="AX98" s="140"/>
      <c r="BK98" s="140"/>
      <c r="BY98" s="4"/>
      <c r="BZ98" s="4"/>
      <c r="CA98" s="4"/>
      <c r="CB98" s="4"/>
      <c r="CC98" s="4"/>
      <c r="CD98" s="4"/>
    </row>
    <row r="99" spans="2:82" s="3" customFormat="1" ht="12.75" x14ac:dyDescent="0.2">
      <c r="B99" s="140"/>
      <c r="C99" s="140"/>
      <c r="D99" s="140"/>
      <c r="E99" s="140"/>
      <c r="K99" s="140"/>
      <c r="L99" s="140"/>
      <c r="M99" s="140"/>
      <c r="N99" s="140"/>
      <c r="O99" s="140"/>
      <c r="P99" s="140"/>
      <c r="Q99" s="140"/>
      <c r="R99" s="140"/>
      <c r="S99" s="140"/>
      <c r="T99" s="140"/>
      <c r="AE99" s="140"/>
      <c r="AF99" s="140"/>
      <c r="AG99" s="140"/>
      <c r="AH99" s="140"/>
      <c r="AI99" s="140"/>
      <c r="AJ99" s="140"/>
      <c r="AK99" s="140"/>
      <c r="AL99" s="140"/>
      <c r="AM99" s="140"/>
      <c r="AN99" s="140"/>
      <c r="AO99" s="140"/>
      <c r="AP99" s="140"/>
      <c r="AQ99" s="140"/>
      <c r="AR99" s="140"/>
      <c r="AS99" s="140"/>
      <c r="AT99" s="140"/>
      <c r="AU99" s="140"/>
      <c r="AV99" s="140"/>
      <c r="AW99" s="140"/>
      <c r="AX99" s="140"/>
      <c r="BK99" s="140"/>
      <c r="BY99" s="4"/>
      <c r="BZ99" s="4"/>
      <c r="CA99" s="4"/>
      <c r="CB99" s="4"/>
      <c r="CC99" s="4"/>
      <c r="CD99" s="4"/>
    </row>
    <row r="100" spans="2:82" s="3" customFormat="1" ht="12.75" x14ac:dyDescent="0.2">
      <c r="B100" s="140"/>
      <c r="C100" s="140"/>
      <c r="D100" s="140"/>
      <c r="E100" s="140"/>
      <c r="K100" s="140"/>
      <c r="L100" s="140"/>
      <c r="M100" s="140"/>
      <c r="N100" s="140"/>
      <c r="O100" s="140"/>
      <c r="P100" s="140"/>
      <c r="Q100" s="140"/>
      <c r="R100" s="140"/>
      <c r="S100" s="140"/>
      <c r="T100" s="140"/>
      <c r="AE100" s="140"/>
      <c r="AF100" s="140"/>
      <c r="AG100" s="140"/>
      <c r="AH100" s="140"/>
      <c r="AI100" s="140"/>
      <c r="AJ100" s="140"/>
      <c r="AK100" s="140"/>
      <c r="AL100" s="140"/>
      <c r="AM100" s="140"/>
      <c r="AN100" s="140"/>
      <c r="AO100" s="140"/>
      <c r="AP100" s="140"/>
      <c r="AQ100" s="140"/>
      <c r="AR100" s="140"/>
      <c r="AS100" s="140"/>
      <c r="AT100" s="140"/>
      <c r="AU100" s="140"/>
      <c r="AV100" s="140"/>
      <c r="AW100" s="140"/>
      <c r="AX100" s="140"/>
      <c r="BK100" s="140"/>
      <c r="BY100" s="4"/>
      <c r="BZ100" s="4"/>
      <c r="CA100" s="4"/>
      <c r="CB100" s="4"/>
      <c r="CC100" s="4"/>
      <c r="CD100" s="4"/>
    </row>
    <row r="101" spans="2:82" s="3" customFormat="1" ht="12.75" x14ac:dyDescent="0.2">
      <c r="B101" s="140"/>
      <c r="C101" s="140"/>
      <c r="D101" s="140"/>
      <c r="E101" s="140"/>
      <c r="K101" s="140"/>
      <c r="L101" s="140"/>
      <c r="M101" s="140"/>
      <c r="N101" s="140"/>
      <c r="O101" s="140"/>
      <c r="P101" s="140"/>
      <c r="Q101" s="140"/>
      <c r="R101" s="140"/>
      <c r="S101" s="140"/>
      <c r="T101" s="140"/>
      <c r="AE101" s="140"/>
      <c r="AF101" s="140"/>
      <c r="AG101" s="140"/>
      <c r="AH101" s="140"/>
      <c r="AI101" s="140"/>
      <c r="AJ101" s="140"/>
      <c r="AK101" s="140"/>
      <c r="AL101" s="140"/>
      <c r="AM101" s="140"/>
      <c r="AN101" s="140"/>
      <c r="AO101" s="140"/>
      <c r="AP101" s="140"/>
      <c r="AQ101" s="140"/>
      <c r="AR101" s="140"/>
      <c r="AS101" s="140"/>
      <c r="AT101" s="140"/>
      <c r="AU101" s="140"/>
      <c r="AV101" s="140"/>
      <c r="AW101" s="140"/>
      <c r="AX101" s="140"/>
      <c r="BK101" s="140"/>
      <c r="BY101" s="4"/>
      <c r="BZ101" s="4"/>
      <c r="CA101" s="4"/>
      <c r="CB101" s="4"/>
      <c r="CC101" s="4"/>
      <c r="CD101" s="4"/>
    </row>
    <row r="102" spans="2:82" s="3" customFormat="1" ht="12.75" x14ac:dyDescent="0.2">
      <c r="B102" s="140"/>
      <c r="C102" s="140"/>
      <c r="D102" s="140"/>
      <c r="E102" s="140"/>
      <c r="K102" s="140"/>
      <c r="L102" s="140"/>
      <c r="M102" s="140"/>
      <c r="N102" s="140"/>
      <c r="O102" s="140"/>
      <c r="P102" s="140"/>
      <c r="Q102" s="140"/>
      <c r="R102" s="140"/>
      <c r="S102" s="140"/>
      <c r="T102" s="140"/>
      <c r="AE102" s="140"/>
      <c r="AF102" s="140"/>
      <c r="AG102" s="140"/>
      <c r="AH102" s="140"/>
      <c r="AI102" s="140"/>
      <c r="AJ102" s="140"/>
      <c r="AK102" s="140"/>
      <c r="AL102" s="140"/>
      <c r="AM102" s="140"/>
      <c r="AN102" s="140"/>
      <c r="AO102" s="140"/>
      <c r="AP102" s="140"/>
      <c r="AQ102" s="140"/>
      <c r="AR102" s="140"/>
      <c r="AS102" s="140"/>
      <c r="AT102" s="140"/>
      <c r="AU102" s="140"/>
      <c r="AV102" s="140"/>
      <c r="AW102" s="140"/>
      <c r="AX102" s="140"/>
      <c r="BK102" s="140"/>
      <c r="BY102" s="4"/>
      <c r="BZ102" s="4"/>
      <c r="CA102" s="4"/>
      <c r="CB102" s="4"/>
      <c r="CC102" s="4"/>
      <c r="CD102" s="4"/>
    </row>
    <row r="103" spans="2:82" s="3" customFormat="1" ht="12.75" x14ac:dyDescent="0.2">
      <c r="B103" s="140"/>
      <c r="C103" s="140"/>
      <c r="D103" s="140"/>
      <c r="E103" s="140"/>
      <c r="K103" s="140"/>
      <c r="L103" s="140"/>
      <c r="M103" s="140"/>
      <c r="N103" s="140"/>
      <c r="O103" s="140"/>
      <c r="P103" s="140"/>
      <c r="Q103" s="140"/>
      <c r="R103" s="140"/>
      <c r="S103" s="140"/>
      <c r="T103" s="140"/>
      <c r="AE103" s="140"/>
      <c r="AF103" s="140"/>
      <c r="AG103" s="140"/>
      <c r="AH103" s="140"/>
      <c r="AI103" s="140"/>
      <c r="AJ103" s="140"/>
      <c r="AK103" s="140"/>
      <c r="AL103" s="140"/>
      <c r="AM103" s="140"/>
      <c r="AN103" s="140"/>
      <c r="AO103" s="140"/>
      <c r="AP103" s="140"/>
      <c r="AQ103" s="140"/>
      <c r="AR103" s="140"/>
      <c r="AS103" s="140"/>
      <c r="AT103" s="140"/>
      <c r="AU103" s="140"/>
      <c r="AV103" s="140"/>
      <c r="AW103" s="140"/>
      <c r="AX103" s="140"/>
      <c r="BK103" s="140"/>
      <c r="BY103" s="4"/>
      <c r="BZ103" s="4"/>
      <c r="CA103" s="4"/>
      <c r="CB103" s="4"/>
      <c r="CC103" s="4"/>
      <c r="CD103" s="4"/>
    </row>
    <row r="104" spans="2:82" s="3" customFormat="1" ht="12.75" x14ac:dyDescent="0.2">
      <c r="B104" s="140"/>
      <c r="C104" s="140"/>
      <c r="D104" s="140"/>
      <c r="E104" s="140"/>
      <c r="K104" s="140"/>
      <c r="L104" s="140"/>
      <c r="M104" s="140"/>
      <c r="N104" s="140"/>
      <c r="O104" s="140"/>
      <c r="P104" s="140"/>
      <c r="Q104" s="140"/>
      <c r="R104" s="140"/>
      <c r="S104" s="140"/>
      <c r="T104" s="140"/>
      <c r="AE104" s="140"/>
      <c r="AF104" s="140"/>
      <c r="AG104" s="140"/>
      <c r="AH104" s="140"/>
      <c r="AI104" s="140"/>
      <c r="AJ104" s="140"/>
      <c r="AK104" s="140"/>
      <c r="AL104" s="140"/>
      <c r="AM104" s="140"/>
      <c r="AN104" s="140"/>
      <c r="AO104" s="140"/>
      <c r="AP104" s="140"/>
      <c r="AQ104" s="140"/>
      <c r="AR104" s="140"/>
      <c r="AS104" s="140"/>
      <c r="AT104" s="140"/>
      <c r="AU104" s="140"/>
      <c r="AV104" s="140"/>
      <c r="AW104" s="140"/>
      <c r="AX104" s="140"/>
      <c r="BK104" s="140"/>
      <c r="BY104" s="4"/>
      <c r="BZ104" s="4"/>
      <c r="CA104" s="4"/>
      <c r="CB104" s="4"/>
      <c r="CC104" s="4"/>
      <c r="CD104" s="4"/>
    </row>
    <row r="105" spans="2:82" s="3" customFormat="1" ht="12.75" x14ac:dyDescent="0.2">
      <c r="B105" s="140"/>
      <c r="C105" s="140"/>
      <c r="D105" s="140"/>
      <c r="E105" s="140"/>
      <c r="K105" s="140"/>
      <c r="L105" s="140"/>
      <c r="M105" s="140"/>
      <c r="N105" s="140"/>
      <c r="O105" s="140"/>
      <c r="P105" s="140"/>
      <c r="Q105" s="140"/>
      <c r="R105" s="140"/>
      <c r="S105" s="140"/>
      <c r="T105" s="140"/>
      <c r="AE105" s="140"/>
      <c r="AF105" s="140"/>
      <c r="AG105" s="140"/>
      <c r="AH105" s="140"/>
      <c r="AI105" s="140"/>
      <c r="AJ105" s="140"/>
      <c r="AK105" s="140"/>
      <c r="AL105" s="140"/>
      <c r="AM105" s="140"/>
      <c r="AN105" s="140"/>
      <c r="AO105" s="140"/>
      <c r="AP105" s="140"/>
      <c r="AQ105" s="140"/>
      <c r="AR105" s="140"/>
      <c r="AS105" s="140"/>
      <c r="AT105" s="140"/>
      <c r="AU105" s="140"/>
      <c r="AV105" s="140"/>
      <c r="AW105" s="140"/>
      <c r="AX105" s="140"/>
      <c r="BK105" s="140"/>
      <c r="BY105" s="4"/>
      <c r="BZ105" s="4"/>
      <c r="CA105" s="4"/>
      <c r="CB105" s="4"/>
      <c r="CC105" s="4"/>
      <c r="CD105" s="4"/>
    </row>
    <row r="106" spans="2:82" s="3" customFormat="1" ht="12.75" x14ac:dyDescent="0.2">
      <c r="B106" s="140"/>
      <c r="C106" s="140"/>
      <c r="D106" s="140"/>
      <c r="E106" s="140"/>
      <c r="K106" s="140"/>
      <c r="L106" s="140"/>
      <c r="M106" s="140"/>
      <c r="N106" s="140"/>
      <c r="O106" s="140"/>
      <c r="P106" s="140"/>
      <c r="Q106" s="140"/>
      <c r="R106" s="140"/>
      <c r="S106" s="140"/>
      <c r="T106" s="140"/>
      <c r="AE106" s="140"/>
      <c r="AF106" s="140"/>
      <c r="AG106" s="140"/>
      <c r="AH106" s="140"/>
      <c r="AI106" s="140"/>
      <c r="AJ106" s="140"/>
      <c r="AK106" s="140"/>
      <c r="AL106" s="140"/>
      <c r="AM106" s="140"/>
      <c r="AN106" s="140"/>
      <c r="AO106" s="140"/>
      <c r="AP106" s="140"/>
      <c r="AQ106" s="140"/>
      <c r="AR106" s="140"/>
      <c r="AS106" s="140"/>
      <c r="AT106" s="140"/>
      <c r="AU106" s="140"/>
      <c r="AV106" s="140"/>
      <c r="AW106" s="140"/>
      <c r="AX106" s="140"/>
      <c r="BK106" s="140"/>
      <c r="BY106" s="4"/>
      <c r="BZ106" s="4"/>
      <c r="CA106" s="4"/>
      <c r="CB106" s="4"/>
      <c r="CC106" s="4"/>
      <c r="CD106" s="4"/>
    </row>
    <row r="107" spans="2:82" s="3" customFormat="1" ht="12.75" x14ac:dyDescent="0.2">
      <c r="B107" s="140"/>
      <c r="C107" s="140"/>
      <c r="D107" s="140"/>
      <c r="E107" s="140"/>
      <c r="K107" s="140"/>
      <c r="L107" s="140"/>
      <c r="M107" s="140"/>
      <c r="N107" s="140"/>
      <c r="O107" s="140"/>
      <c r="P107" s="140"/>
      <c r="Q107" s="140"/>
      <c r="R107" s="140"/>
      <c r="S107" s="140"/>
      <c r="T107" s="140"/>
      <c r="AE107" s="140"/>
      <c r="AF107" s="140"/>
      <c r="AG107" s="140"/>
      <c r="AH107" s="140"/>
      <c r="AI107" s="140"/>
      <c r="AJ107" s="140"/>
      <c r="AK107" s="140"/>
      <c r="AL107" s="140"/>
      <c r="AM107" s="140"/>
      <c r="AN107" s="140"/>
      <c r="AO107" s="140"/>
      <c r="AP107" s="140"/>
      <c r="AQ107" s="140"/>
      <c r="AR107" s="140"/>
      <c r="AS107" s="140"/>
      <c r="AT107" s="140"/>
      <c r="AU107" s="140"/>
      <c r="AV107" s="140"/>
      <c r="AW107" s="140"/>
      <c r="AX107" s="140"/>
      <c r="BK107" s="140"/>
      <c r="BY107" s="4"/>
      <c r="BZ107" s="4"/>
      <c r="CA107" s="4"/>
      <c r="CB107" s="4"/>
      <c r="CC107" s="4"/>
      <c r="CD107" s="4"/>
    </row>
    <row r="108" spans="2:82" s="3" customFormat="1" ht="12.75" x14ac:dyDescent="0.2">
      <c r="B108" s="140"/>
      <c r="C108" s="140"/>
      <c r="D108" s="140"/>
      <c r="E108" s="140"/>
      <c r="K108" s="140"/>
      <c r="L108" s="140"/>
      <c r="M108" s="140"/>
      <c r="N108" s="140"/>
      <c r="O108" s="140"/>
      <c r="P108" s="140"/>
      <c r="Q108" s="140"/>
      <c r="R108" s="140"/>
      <c r="S108" s="140"/>
      <c r="T108" s="140"/>
      <c r="AE108" s="140"/>
      <c r="AF108" s="140"/>
      <c r="AG108" s="140"/>
      <c r="AH108" s="140"/>
      <c r="AI108" s="140"/>
      <c r="AJ108" s="140"/>
      <c r="AK108" s="140"/>
      <c r="AL108" s="140"/>
      <c r="AM108" s="140"/>
      <c r="AN108" s="140"/>
      <c r="AO108" s="140"/>
      <c r="AP108" s="140"/>
      <c r="AQ108" s="140"/>
      <c r="AR108" s="140"/>
      <c r="AS108" s="140"/>
      <c r="AT108" s="140"/>
      <c r="AU108" s="140"/>
      <c r="AV108" s="140"/>
      <c r="AW108" s="140"/>
      <c r="AX108" s="140"/>
      <c r="BK108" s="140"/>
      <c r="BY108" s="4"/>
      <c r="BZ108" s="4"/>
      <c r="CA108" s="4"/>
      <c r="CB108" s="4"/>
      <c r="CC108" s="4"/>
      <c r="CD108" s="4"/>
    </row>
    <row r="109" spans="2:82" s="3" customFormat="1" ht="12.75" x14ac:dyDescent="0.2">
      <c r="B109" s="140"/>
      <c r="C109" s="140"/>
      <c r="D109" s="140"/>
      <c r="E109" s="140"/>
      <c r="K109" s="140"/>
      <c r="L109" s="140"/>
      <c r="M109" s="140"/>
      <c r="N109" s="140"/>
      <c r="O109" s="140"/>
      <c r="P109" s="140"/>
      <c r="Q109" s="140"/>
      <c r="R109" s="140"/>
      <c r="S109" s="140"/>
      <c r="T109" s="140"/>
      <c r="AE109" s="140"/>
      <c r="AF109" s="140"/>
      <c r="AG109" s="140"/>
      <c r="AH109" s="140"/>
      <c r="AI109" s="140"/>
      <c r="AJ109" s="140"/>
      <c r="AK109" s="140"/>
      <c r="AL109" s="140"/>
      <c r="AM109" s="140"/>
      <c r="AN109" s="140"/>
      <c r="AO109" s="140"/>
      <c r="AP109" s="140"/>
      <c r="AQ109" s="140"/>
      <c r="AR109" s="140"/>
      <c r="AS109" s="140"/>
      <c r="AT109" s="140"/>
      <c r="AU109" s="140"/>
      <c r="AV109" s="140"/>
      <c r="AW109" s="140"/>
      <c r="AX109" s="140"/>
      <c r="BK109" s="140"/>
      <c r="BY109" s="4"/>
      <c r="BZ109" s="4"/>
      <c r="CA109" s="4"/>
      <c r="CB109" s="4"/>
      <c r="CC109" s="4"/>
      <c r="CD109" s="4"/>
    </row>
    <row r="110" spans="2:82" s="3" customFormat="1" ht="12.75" x14ac:dyDescent="0.2">
      <c r="B110" s="140"/>
      <c r="C110" s="140"/>
      <c r="D110" s="140"/>
      <c r="E110" s="140"/>
      <c r="K110" s="140"/>
      <c r="L110" s="140"/>
      <c r="M110" s="140"/>
      <c r="N110" s="140"/>
      <c r="O110" s="140"/>
      <c r="P110" s="140"/>
      <c r="Q110" s="140"/>
      <c r="R110" s="140"/>
      <c r="S110" s="140"/>
      <c r="T110" s="140"/>
      <c r="AE110" s="140"/>
      <c r="AF110" s="140"/>
      <c r="AG110" s="140"/>
      <c r="AH110" s="140"/>
      <c r="AI110" s="140"/>
      <c r="AJ110" s="140"/>
      <c r="AK110" s="140"/>
      <c r="AL110" s="140"/>
      <c r="AM110" s="140"/>
      <c r="AN110" s="140"/>
      <c r="AO110" s="140"/>
      <c r="AP110" s="140"/>
      <c r="AQ110" s="140"/>
      <c r="AR110" s="140"/>
      <c r="AS110" s="140"/>
      <c r="AT110" s="140"/>
      <c r="AU110" s="140"/>
      <c r="AV110" s="140"/>
      <c r="AW110" s="140"/>
      <c r="AX110" s="140"/>
      <c r="BK110" s="140"/>
      <c r="BY110" s="4"/>
      <c r="BZ110" s="4"/>
      <c r="CA110" s="4"/>
      <c r="CB110" s="4"/>
      <c r="CC110" s="4"/>
      <c r="CD110" s="4"/>
    </row>
    <row r="111" spans="2:82" s="3" customFormat="1" ht="12.75" x14ac:dyDescent="0.2">
      <c r="B111" s="140"/>
      <c r="C111" s="140"/>
      <c r="D111" s="140"/>
      <c r="E111" s="140"/>
      <c r="K111" s="140"/>
      <c r="L111" s="140"/>
      <c r="M111" s="140"/>
      <c r="N111" s="140"/>
      <c r="O111" s="140"/>
      <c r="P111" s="140"/>
      <c r="Q111" s="140"/>
      <c r="R111" s="140"/>
      <c r="S111" s="140"/>
      <c r="T111" s="140"/>
      <c r="AE111" s="140"/>
      <c r="AF111" s="140"/>
      <c r="AG111" s="140"/>
      <c r="AH111" s="140"/>
      <c r="AI111" s="140"/>
      <c r="AJ111" s="140"/>
      <c r="AK111" s="140"/>
      <c r="AL111" s="140"/>
      <c r="AM111" s="140"/>
      <c r="AN111" s="140"/>
      <c r="AO111" s="140"/>
      <c r="AP111" s="140"/>
      <c r="AQ111" s="140"/>
      <c r="AR111" s="140"/>
      <c r="AS111" s="140"/>
      <c r="AT111" s="140"/>
      <c r="AU111" s="140"/>
      <c r="AV111" s="140"/>
      <c r="AW111" s="140"/>
      <c r="AX111" s="140"/>
      <c r="BK111" s="140"/>
      <c r="BY111" s="4"/>
      <c r="BZ111" s="4"/>
      <c r="CA111" s="4"/>
      <c r="CB111" s="4"/>
      <c r="CC111" s="4"/>
      <c r="CD111" s="4"/>
    </row>
    <row r="112" spans="2:82" s="3" customFormat="1" ht="12.75" x14ac:dyDescent="0.2">
      <c r="B112" s="140"/>
      <c r="C112" s="140"/>
      <c r="D112" s="140"/>
      <c r="E112" s="140"/>
      <c r="K112" s="140"/>
      <c r="L112" s="140"/>
      <c r="M112" s="140"/>
      <c r="N112" s="140"/>
      <c r="O112" s="140"/>
      <c r="P112" s="140"/>
      <c r="Q112" s="140"/>
      <c r="R112" s="140"/>
      <c r="S112" s="140"/>
      <c r="T112" s="140"/>
      <c r="AE112" s="140"/>
      <c r="AF112" s="140"/>
      <c r="AG112" s="140"/>
      <c r="AH112" s="140"/>
      <c r="AI112" s="140"/>
      <c r="AJ112" s="140"/>
      <c r="AK112" s="140"/>
      <c r="AL112" s="140"/>
      <c r="AM112" s="140"/>
      <c r="AN112" s="140"/>
      <c r="AO112" s="140"/>
      <c r="AP112" s="140"/>
      <c r="AQ112" s="140"/>
      <c r="AR112" s="140"/>
      <c r="AS112" s="140"/>
      <c r="AT112" s="140"/>
      <c r="AU112" s="140"/>
      <c r="AV112" s="140"/>
      <c r="AW112" s="140"/>
      <c r="AX112" s="140"/>
      <c r="BK112" s="140"/>
      <c r="BY112" s="4"/>
      <c r="BZ112" s="4"/>
      <c r="CA112" s="4"/>
      <c r="CB112" s="4"/>
      <c r="CC112" s="4"/>
      <c r="CD112" s="4"/>
    </row>
    <row r="113" spans="2:82" s="3" customFormat="1" ht="12.75" x14ac:dyDescent="0.2">
      <c r="B113" s="140"/>
      <c r="C113" s="140"/>
      <c r="D113" s="140"/>
      <c r="E113" s="140"/>
      <c r="K113" s="140"/>
      <c r="L113" s="140"/>
      <c r="M113" s="140"/>
      <c r="N113" s="140"/>
      <c r="O113" s="140"/>
      <c r="P113" s="140"/>
      <c r="Q113" s="140"/>
      <c r="R113" s="140"/>
      <c r="S113" s="140"/>
      <c r="T113" s="140"/>
      <c r="AE113" s="140"/>
      <c r="AF113" s="140"/>
      <c r="AG113" s="140"/>
      <c r="AH113" s="140"/>
      <c r="AI113" s="140"/>
      <c r="AJ113" s="140"/>
      <c r="AK113" s="140"/>
      <c r="AL113" s="140"/>
      <c r="AM113" s="140"/>
      <c r="AN113" s="140"/>
      <c r="AO113" s="140"/>
      <c r="AP113" s="140"/>
      <c r="AQ113" s="140"/>
      <c r="AR113" s="140"/>
      <c r="AS113" s="140"/>
      <c r="AT113" s="140"/>
      <c r="AU113" s="140"/>
      <c r="AV113" s="140"/>
      <c r="AW113" s="140"/>
      <c r="AX113" s="140"/>
      <c r="BK113" s="140"/>
      <c r="BY113" s="4"/>
      <c r="BZ113" s="4"/>
      <c r="CA113" s="4"/>
      <c r="CB113" s="4"/>
      <c r="CC113" s="4"/>
      <c r="CD113" s="4"/>
    </row>
    <row r="114" spans="2:82" s="3" customFormat="1" ht="12.75" x14ac:dyDescent="0.2">
      <c r="B114" s="140"/>
      <c r="C114" s="140"/>
      <c r="D114" s="140"/>
      <c r="E114" s="140"/>
      <c r="K114" s="140"/>
      <c r="L114" s="140"/>
      <c r="M114" s="140"/>
      <c r="N114" s="140"/>
      <c r="O114" s="140"/>
      <c r="P114" s="140"/>
      <c r="Q114" s="140"/>
      <c r="R114" s="140"/>
      <c r="S114" s="140"/>
      <c r="T114" s="140"/>
      <c r="AE114" s="140"/>
      <c r="AF114" s="140"/>
      <c r="AG114" s="140"/>
      <c r="AH114" s="140"/>
      <c r="AI114" s="140"/>
      <c r="AJ114" s="140"/>
      <c r="AK114" s="140"/>
      <c r="AL114" s="140"/>
      <c r="AM114" s="140"/>
      <c r="AN114" s="140"/>
      <c r="AO114" s="140"/>
      <c r="AP114" s="140"/>
      <c r="AQ114" s="140"/>
      <c r="AR114" s="140"/>
      <c r="AS114" s="140"/>
      <c r="AT114" s="140"/>
      <c r="AU114" s="140"/>
      <c r="AV114" s="140"/>
      <c r="AW114" s="140"/>
      <c r="AX114" s="140"/>
      <c r="BK114" s="140"/>
      <c r="BY114" s="4"/>
      <c r="BZ114" s="4"/>
      <c r="CA114" s="4"/>
      <c r="CB114" s="4"/>
      <c r="CC114" s="4"/>
      <c r="CD114" s="4"/>
    </row>
    <row r="115" spans="2:82" s="3" customFormat="1" ht="12.75" x14ac:dyDescent="0.2">
      <c r="B115" s="140"/>
      <c r="C115" s="140"/>
      <c r="D115" s="140"/>
      <c r="E115" s="140"/>
      <c r="K115" s="140"/>
      <c r="L115" s="140"/>
      <c r="M115" s="140"/>
      <c r="N115" s="140"/>
      <c r="O115" s="140"/>
      <c r="P115" s="140"/>
      <c r="Q115" s="140"/>
      <c r="R115" s="140"/>
      <c r="S115" s="140"/>
      <c r="T115" s="140"/>
      <c r="AE115" s="140"/>
      <c r="AF115" s="140"/>
      <c r="AG115" s="140"/>
      <c r="AH115" s="140"/>
      <c r="AI115" s="140"/>
      <c r="AJ115" s="140"/>
      <c r="AK115" s="140"/>
      <c r="AL115" s="140"/>
      <c r="AM115" s="140"/>
      <c r="AN115" s="140"/>
      <c r="AO115" s="140"/>
      <c r="AP115" s="140"/>
      <c r="AQ115" s="140"/>
      <c r="AR115" s="140"/>
      <c r="AS115" s="140"/>
      <c r="AT115" s="140"/>
      <c r="AU115" s="140"/>
      <c r="AV115" s="140"/>
      <c r="AW115" s="140"/>
      <c r="AX115" s="140"/>
      <c r="BK115" s="140"/>
      <c r="BY115" s="4"/>
      <c r="BZ115" s="4"/>
      <c r="CA115" s="4"/>
      <c r="CB115" s="4"/>
      <c r="CC115" s="4"/>
      <c r="CD115" s="4"/>
    </row>
    <row r="116" spans="2:82" s="3" customFormat="1" ht="12.75" x14ac:dyDescent="0.2">
      <c r="B116" s="140"/>
      <c r="C116" s="140"/>
      <c r="D116" s="140"/>
      <c r="E116" s="140"/>
      <c r="K116" s="140"/>
      <c r="L116" s="140"/>
      <c r="M116" s="140"/>
      <c r="N116" s="140"/>
      <c r="O116" s="140"/>
      <c r="P116" s="140"/>
      <c r="Q116" s="140"/>
      <c r="R116" s="140"/>
      <c r="S116" s="140"/>
      <c r="T116" s="140"/>
      <c r="AE116" s="140"/>
      <c r="AF116" s="140"/>
      <c r="AG116" s="140"/>
      <c r="AH116" s="140"/>
      <c r="AI116" s="140"/>
      <c r="AJ116" s="140"/>
      <c r="AK116" s="140"/>
      <c r="AL116" s="140"/>
      <c r="AM116" s="140"/>
      <c r="AN116" s="140"/>
      <c r="AO116" s="140"/>
      <c r="AP116" s="140"/>
      <c r="AQ116" s="140"/>
      <c r="AR116" s="140"/>
      <c r="AS116" s="140"/>
      <c r="AT116" s="140"/>
      <c r="AU116" s="140"/>
      <c r="AV116" s="140"/>
      <c r="AW116" s="140"/>
      <c r="AX116" s="140"/>
      <c r="BK116" s="140"/>
      <c r="BY116" s="4"/>
      <c r="BZ116" s="4"/>
      <c r="CA116" s="4"/>
      <c r="CB116" s="4"/>
      <c r="CC116" s="4"/>
      <c r="CD116" s="4"/>
    </row>
    <row r="117" spans="2:82" s="3" customFormat="1" ht="12.75" x14ac:dyDescent="0.2">
      <c r="B117" s="140"/>
      <c r="C117" s="140"/>
      <c r="D117" s="140"/>
      <c r="E117" s="140"/>
      <c r="K117" s="140"/>
      <c r="L117" s="140"/>
      <c r="M117" s="140"/>
      <c r="N117" s="140"/>
      <c r="O117" s="140"/>
      <c r="P117" s="140"/>
      <c r="Q117" s="140"/>
      <c r="R117" s="140"/>
      <c r="S117" s="140"/>
      <c r="T117" s="140"/>
      <c r="AE117" s="140"/>
      <c r="AF117" s="140"/>
      <c r="AG117" s="140"/>
      <c r="AH117" s="140"/>
      <c r="AI117" s="140"/>
      <c r="AJ117" s="140"/>
      <c r="AK117" s="140"/>
      <c r="AL117" s="140"/>
      <c r="AM117" s="140"/>
      <c r="AN117" s="140"/>
      <c r="AO117" s="140"/>
      <c r="AP117" s="140"/>
      <c r="AQ117" s="140"/>
      <c r="AR117" s="140"/>
      <c r="AS117" s="140"/>
      <c r="AT117" s="140"/>
      <c r="AU117" s="140"/>
      <c r="AV117" s="140"/>
      <c r="AW117" s="140"/>
      <c r="AX117" s="140"/>
      <c r="BK117" s="140"/>
      <c r="BY117" s="4"/>
      <c r="BZ117" s="4"/>
      <c r="CA117" s="4"/>
      <c r="CB117" s="4"/>
      <c r="CC117" s="4"/>
      <c r="CD117" s="4"/>
    </row>
    <row r="118" spans="2:82" s="3" customFormat="1" ht="12.75" x14ac:dyDescent="0.2">
      <c r="B118" s="140"/>
      <c r="C118" s="140"/>
      <c r="D118" s="140"/>
      <c r="E118" s="140"/>
      <c r="K118" s="140"/>
      <c r="L118" s="140"/>
      <c r="M118" s="140"/>
      <c r="N118" s="140"/>
      <c r="O118" s="140"/>
      <c r="P118" s="140"/>
      <c r="Q118" s="140"/>
      <c r="R118" s="140"/>
      <c r="S118" s="140"/>
      <c r="T118" s="140"/>
      <c r="AE118" s="140"/>
      <c r="AF118" s="140"/>
      <c r="AG118" s="140"/>
      <c r="AH118" s="140"/>
      <c r="AI118" s="140"/>
      <c r="AJ118" s="140"/>
      <c r="AK118" s="140"/>
      <c r="AL118" s="140"/>
      <c r="AM118" s="140"/>
      <c r="AN118" s="140"/>
      <c r="AO118" s="140"/>
      <c r="AP118" s="140"/>
      <c r="AQ118" s="140"/>
      <c r="AR118" s="140"/>
      <c r="AS118" s="140"/>
      <c r="AT118" s="140"/>
      <c r="AU118" s="140"/>
      <c r="AV118" s="140"/>
      <c r="AW118" s="140"/>
      <c r="AX118" s="140"/>
      <c r="BK118" s="140"/>
      <c r="BY118" s="4"/>
      <c r="BZ118" s="4"/>
      <c r="CA118" s="4"/>
      <c r="CB118" s="4"/>
      <c r="CC118" s="4"/>
      <c r="CD118" s="4"/>
    </row>
    <row r="119" spans="2:82" s="3" customFormat="1" ht="12.75" x14ac:dyDescent="0.2">
      <c r="B119" s="140"/>
      <c r="C119" s="140"/>
      <c r="D119" s="140"/>
      <c r="E119" s="140"/>
      <c r="K119" s="140"/>
      <c r="L119" s="140"/>
      <c r="M119" s="140"/>
      <c r="N119" s="140"/>
      <c r="O119" s="140"/>
      <c r="P119" s="140"/>
      <c r="Q119" s="140"/>
      <c r="R119" s="140"/>
      <c r="S119" s="140"/>
      <c r="T119" s="140"/>
      <c r="AE119" s="140"/>
      <c r="AF119" s="140"/>
      <c r="AG119" s="140"/>
      <c r="AH119" s="140"/>
      <c r="AI119" s="140"/>
      <c r="AJ119" s="140"/>
      <c r="AK119" s="140"/>
      <c r="AL119" s="140"/>
      <c r="AM119" s="140"/>
      <c r="AN119" s="140"/>
      <c r="AO119" s="140"/>
      <c r="AP119" s="140"/>
      <c r="AQ119" s="140"/>
      <c r="AR119" s="140"/>
      <c r="AS119" s="140"/>
      <c r="AT119" s="140"/>
      <c r="AU119" s="140"/>
      <c r="AV119" s="140"/>
      <c r="AW119" s="140"/>
      <c r="AX119" s="140"/>
      <c r="BK119" s="140"/>
      <c r="BY119" s="4"/>
      <c r="BZ119" s="4"/>
      <c r="CA119" s="4"/>
      <c r="CB119" s="4"/>
      <c r="CC119" s="4"/>
      <c r="CD119" s="4"/>
    </row>
    <row r="120" spans="2:82" s="3" customFormat="1" ht="12.75" x14ac:dyDescent="0.2">
      <c r="B120" s="140"/>
      <c r="C120" s="140"/>
      <c r="D120" s="140"/>
      <c r="E120" s="140"/>
      <c r="K120" s="140"/>
      <c r="L120" s="140"/>
      <c r="M120" s="140"/>
      <c r="N120" s="140"/>
      <c r="O120" s="140"/>
      <c r="P120" s="140"/>
      <c r="Q120" s="140"/>
      <c r="R120" s="140"/>
      <c r="S120" s="140"/>
      <c r="T120" s="140"/>
      <c r="AE120" s="140"/>
      <c r="AF120" s="140"/>
      <c r="AG120" s="140"/>
      <c r="AH120" s="140"/>
      <c r="AI120" s="140"/>
      <c r="AJ120" s="140"/>
      <c r="AK120" s="140"/>
      <c r="AL120" s="140"/>
      <c r="AM120" s="140"/>
      <c r="AN120" s="140"/>
      <c r="AO120" s="140"/>
      <c r="AP120" s="140"/>
      <c r="AQ120" s="140"/>
      <c r="AR120" s="140"/>
      <c r="AS120" s="140"/>
      <c r="AT120" s="140"/>
      <c r="AU120" s="140"/>
      <c r="AV120" s="140"/>
      <c r="AW120" s="140"/>
      <c r="AX120" s="140"/>
      <c r="BK120" s="140"/>
      <c r="BY120" s="4"/>
      <c r="BZ120" s="4"/>
      <c r="CA120" s="4"/>
      <c r="CB120" s="4"/>
      <c r="CC120" s="4"/>
      <c r="CD120" s="4"/>
    </row>
    <row r="121" spans="2:82" s="3" customFormat="1" ht="12.75" x14ac:dyDescent="0.2">
      <c r="B121" s="140"/>
      <c r="C121" s="140"/>
      <c r="D121" s="140"/>
      <c r="E121" s="140"/>
      <c r="K121" s="140"/>
      <c r="L121" s="140"/>
      <c r="M121" s="140"/>
      <c r="N121" s="140"/>
      <c r="O121" s="140"/>
      <c r="P121" s="140"/>
      <c r="Q121" s="140"/>
      <c r="R121" s="140"/>
      <c r="S121" s="140"/>
      <c r="T121" s="140"/>
      <c r="AE121" s="140"/>
      <c r="AF121" s="140"/>
      <c r="AG121" s="140"/>
      <c r="AH121" s="140"/>
      <c r="AI121" s="140"/>
      <c r="AJ121" s="140"/>
      <c r="AK121" s="140"/>
      <c r="AL121" s="140"/>
      <c r="AM121" s="140"/>
      <c r="AN121" s="140"/>
      <c r="AO121" s="140"/>
      <c r="AP121" s="140"/>
      <c r="AQ121" s="140"/>
      <c r="AR121" s="140"/>
      <c r="AS121" s="140"/>
      <c r="AT121" s="140"/>
      <c r="AU121" s="140"/>
      <c r="AV121" s="140"/>
      <c r="AW121" s="140"/>
      <c r="AX121" s="140"/>
      <c r="BK121" s="140"/>
      <c r="BY121" s="4"/>
      <c r="BZ121" s="4"/>
      <c r="CA121" s="4"/>
      <c r="CB121" s="4"/>
      <c r="CC121" s="4"/>
      <c r="CD121" s="4"/>
    </row>
    <row r="122" spans="2:82" s="3" customFormat="1" ht="12.75" x14ac:dyDescent="0.2">
      <c r="B122" s="140"/>
      <c r="C122" s="140"/>
      <c r="D122" s="140"/>
      <c r="E122" s="140"/>
      <c r="K122" s="140"/>
      <c r="L122" s="140"/>
      <c r="M122" s="140"/>
      <c r="N122" s="140"/>
      <c r="O122" s="140"/>
      <c r="P122" s="140"/>
      <c r="Q122" s="140"/>
      <c r="R122" s="140"/>
      <c r="S122" s="140"/>
      <c r="T122" s="140"/>
      <c r="AE122" s="140"/>
      <c r="AF122" s="140"/>
      <c r="AG122" s="140"/>
      <c r="AH122" s="140"/>
      <c r="AI122" s="140"/>
      <c r="AJ122" s="140"/>
      <c r="AK122" s="140"/>
      <c r="AL122" s="140"/>
      <c r="AM122" s="140"/>
      <c r="AN122" s="140"/>
      <c r="AO122" s="140"/>
      <c r="AP122" s="140"/>
      <c r="AQ122" s="140"/>
      <c r="AR122" s="140"/>
      <c r="AS122" s="140"/>
      <c r="AT122" s="140"/>
      <c r="AU122" s="140"/>
      <c r="AV122" s="140"/>
      <c r="AW122" s="140"/>
      <c r="AX122" s="140"/>
      <c r="BK122" s="140"/>
      <c r="BY122" s="4"/>
      <c r="BZ122" s="4"/>
      <c r="CA122" s="4"/>
      <c r="CB122" s="4"/>
      <c r="CC122" s="4"/>
      <c r="CD122" s="4"/>
    </row>
    <row r="123" spans="2:82" s="3" customFormat="1" ht="12.75" x14ac:dyDescent="0.2">
      <c r="B123" s="140"/>
      <c r="C123" s="140"/>
      <c r="D123" s="140"/>
      <c r="E123" s="140"/>
      <c r="K123" s="140"/>
      <c r="L123" s="140"/>
      <c r="M123" s="140"/>
      <c r="N123" s="140"/>
      <c r="O123" s="140"/>
      <c r="P123" s="140"/>
      <c r="Q123" s="140"/>
      <c r="R123" s="140"/>
      <c r="S123" s="140"/>
      <c r="T123" s="140"/>
      <c r="AE123" s="140"/>
      <c r="AF123" s="140"/>
      <c r="AG123" s="140"/>
      <c r="AH123" s="140"/>
      <c r="AI123" s="140"/>
      <c r="AJ123" s="140"/>
      <c r="AK123" s="140"/>
      <c r="AL123" s="140"/>
      <c r="AM123" s="140"/>
      <c r="AN123" s="140"/>
      <c r="AO123" s="140"/>
      <c r="AP123" s="140"/>
      <c r="AQ123" s="140"/>
      <c r="AR123" s="140"/>
      <c r="AS123" s="140"/>
      <c r="AT123" s="140"/>
      <c r="AU123" s="140"/>
      <c r="AV123" s="140"/>
      <c r="AW123" s="140"/>
      <c r="AX123" s="140"/>
      <c r="BK123" s="140"/>
      <c r="BY123" s="4"/>
      <c r="BZ123" s="4"/>
      <c r="CA123" s="4"/>
      <c r="CB123" s="4"/>
      <c r="CC123" s="4"/>
      <c r="CD123" s="4"/>
    </row>
    <row r="124" spans="2:82" s="3" customFormat="1" ht="12.75" x14ac:dyDescent="0.2">
      <c r="B124" s="140"/>
      <c r="C124" s="140"/>
      <c r="D124" s="140"/>
      <c r="E124" s="140"/>
      <c r="K124" s="140"/>
      <c r="L124" s="140"/>
      <c r="M124" s="140"/>
      <c r="N124" s="140"/>
      <c r="O124" s="140"/>
      <c r="P124" s="140"/>
      <c r="Q124" s="140"/>
      <c r="R124" s="140"/>
      <c r="S124" s="140"/>
      <c r="T124" s="140"/>
      <c r="AE124" s="140"/>
      <c r="AF124" s="140"/>
      <c r="AG124" s="140"/>
      <c r="AH124" s="140"/>
      <c r="AI124" s="140"/>
      <c r="AJ124" s="140"/>
      <c r="AK124" s="140"/>
      <c r="AL124" s="140"/>
      <c r="AM124" s="140"/>
      <c r="AN124" s="140"/>
      <c r="AO124" s="140"/>
      <c r="AP124" s="140"/>
      <c r="AQ124" s="140"/>
      <c r="AR124" s="140"/>
      <c r="AS124" s="140"/>
      <c r="AT124" s="140"/>
      <c r="AU124" s="140"/>
      <c r="AV124" s="140"/>
      <c r="AW124" s="140"/>
      <c r="AX124" s="140"/>
      <c r="BK124" s="140"/>
      <c r="BY124" s="4"/>
      <c r="BZ124" s="4"/>
      <c r="CA124" s="4"/>
      <c r="CB124" s="4"/>
      <c r="CC124" s="4"/>
      <c r="CD124" s="4"/>
    </row>
    <row r="125" spans="2:82" s="3" customFormat="1" ht="12.75" x14ac:dyDescent="0.2">
      <c r="B125" s="140"/>
      <c r="C125" s="140"/>
      <c r="D125" s="140"/>
      <c r="E125" s="140"/>
      <c r="K125" s="140"/>
      <c r="L125" s="140"/>
      <c r="M125" s="140"/>
      <c r="N125" s="140"/>
      <c r="O125" s="140"/>
      <c r="P125" s="140"/>
      <c r="Q125" s="140"/>
      <c r="R125" s="140"/>
      <c r="S125" s="140"/>
      <c r="T125" s="140"/>
      <c r="AE125" s="140"/>
      <c r="AF125" s="140"/>
      <c r="AG125" s="140"/>
      <c r="AH125" s="140"/>
      <c r="AI125" s="140"/>
      <c r="AJ125" s="140"/>
      <c r="AK125" s="140"/>
      <c r="AL125" s="140"/>
      <c r="AM125" s="140"/>
      <c r="AN125" s="140"/>
      <c r="AO125" s="140"/>
      <c r="AP125" s="140"/>
      <c r="AQ125" s="140"/>
      <c r="AR125" s="140"/>
      <c r="AS125" s="140"/>
      <c r="AT125" s="140"/>
      <c r="AU125" s="140"/>
      <c r="AV125" s="140"/>
      <c r="AW125" s="140"/>
      <c r="AX125" s="140"/>
      <c r="BK125" s="140"/>
      <c r="BY125" s="4"/>
      <c r="BZ125" s="4"/>
      <c r="CA125" s="4"/>
      <c r="CB125" s="4"/>
      <c r="CC125" s="4"/>
      <c r="CD125" s="4"/>
    </row>
    <row r="126" spans="2:82" s="3" customFormat="1" ht="12.75" x14ac:dyDescent="0.2">
      <c r="B126" s="140"/>
      <c r="C126" s="140"/>
      <c r="D126" s="140"/>
      <c r="E126" s="140"/>
      <c r="K126" s="140"/>
      <c r="L126" s="140"/>
      <c r="M126" s="140"/>
      <c r="N126" s="140"/>
      <c r="O126" s="140"/>
      <c r="P126" s="140"/>
      <c r="Q126" s="140"/>
      <c r="R126" s="140"/>
      <c r="S126" s="140"/>
      <c r="T126" s="140"/>
      <c r="AE126" s="140"/>
      <c r="AF126" s="140"/>
      <c r="AG126" s="140"/>
      <c r="AH126" s="140"/>
      <c r="AI126" s="140"/>
      <c r="AJ126" s="140"/>
      <c r="AK126" s="140"/>
      <c r="AL126" s="140"/>
      <c r="AM126" s="140"/>
      <c r="AN126" s="140"/>
      <c r="AO126" s="140"/>
      <c r="AP126" s="140"/>
      <c r="AQ126" s="140"/>
      <c r="AR126" s="140"/>
      <c r="AS126" s="140"/>
      <c r="AT126" s="140"/>
      <c r="AU126" s="140"/>
      <c r="AV126" s="140"/>
      <c r="AW126" s="140"/>
      <c r="AX126" s="140"/>
      <c r="BK126" s="140"/>
      <c r="BY126" s="4"/>
      <c r="BZ126" s="4"/>
      <c r="CA126" s="4"/>
      <c r="CB126" s="4"/>
      <c r="CC126" s="4"/>
      <c r="CD126" s="4"/>
    </row>
    <row r="127" spans="2:82" s="3" customFormat="1" ht="12.75" x14ac:dyDescent="0.2">
      <c r="B127" s="140"/>
      <c r="C127" s="140"/>
      <c r="D127" s="140"/>
      <c r="E127" s="140"/>
      <c r="K127" s="140"/>
      <c r="L127" s="140"/>
      <c r="M127" s="140"/>
      <c r="N127" s="140"/>
      <c r="O127" s="140"/>
      <c r="P127" s="140"/>
      <c r="Q127" s="140"/>
      <c r="R127" s="140"/>
      <c r="S127" s="140"/>
      <c r="T127" s="140"/>
      <c r="AE127" s="140"/>
      <c r="AF127" s="140"/>
      <c r="AG127" s="140"/>
      <c r="AH127" s="140"/>
      <c r="AI127" s="140"/>
      <c r="AJ127" s="140"/>
      <c r="AK127" s="140"/>
      <c r="AL127" s="140"/>
      <c r="AM127" s="140"/>
      <c r="AN127" s="140"/>
      <c r="AO127" s="140"/>
      <c r="AP127" s="140"/>
      <c r="AQ127" s="140"/>
      <c r="AR127" s="140"/>
      <c r="AS127" s="140"/>
      <c r="AT127" s="140"/>
      <c r="AU127" s="140"/>
      <c r="AV127" s="140"/>
      <c r="AW127" s="140"/>
      <c r="AX127" s="140"/>
      <c r="BK127" s="140"/>
      <c r="BY127" s="4"/>
      <c r="BZ127" s="4"/>
      <c r="CA127" s="4"/>
      <c r="CB127" s="4"/>
      <c r="CC127" s="4"/>
      <c r="CD127" s="4"/>
    </row>
    <row r="128" spans="2:82" s="3" customFormat="1" ht="12.75" x14ac:dyDescent="0.2">
      <c r="B128" s="140"/>
      <c r="C128" s="140"/>
      <c r="D128" s="140"/>
      <c r="E128" s="140"/>
      <c r="K128" s="140"/>
      <c r="L128" s="140"/>
      <c r="M128" s="140"/>
      <c r="N128" s="140"/>
      <c r="O128" s="140"/>
      <c r="P128" s="140"/>
      <c r="Q128" s="140"/>
      <c r="R128" s="140"/>
      <c r="S128" s="140"/>
      <c r="T128" s="140"/>
      <c r="AE128" s="140"/>
      <c r="AF128" s="140"/>
      <c r="AG128" s="140"/>
      <c r="AH128" s="140"/>
      <c r="AI128" s="140"/>
      <c r="AJ128" s="140"/>
      <c r="AK128" s="140"/>
      <c r="AL128" s="140"/>
      <c r="AM128" s="140"/>
      <c r="AN128" s="140"/>
      <c r="AO128" s="140"/>
      <c r="AP128" s="140"/>
      <c r="AQ128" s="140"/>
      <c r="AR128" s="140"/>
      <c r="AS128" s="140"/>
      <c r="AT128" s="140"/>
      <c r="AU128" s="140"/>
      <c r="AV128" s="140"/>
      <c r="AW128" s="140"/>
      <c r="AX128" s="140"/>
      <c r="BK128" s="140"/>
      <c r="BY128" s="4"/>
      <c r="BZ128" s="4"/>
      <c r="CA128" s="4"/>
      <c r="CB128" s="4"/>
      <c r="CC128" s="4"/>
      <c r="CD128" s="4"/>
    </row>
    <row r="129" spans="2:82" s="3" customFormat="1" ht="12.75" x14ac:dyDescent="0.2">
      <c r="B129" s="140"/>
      <c r="C129" s="140"/>
      <c r="D129" s="140"/>
      <c r="E129" s="140"/>
      <c r="K129" s="140"/>
      <c r="L129" s="140"/>
      <c r="M129" s="140"/>
      <c r="N129" s="140"/>
      <c r="O129" s="140"/>
      <c r="P129" s="140"/>
      <c r="Q129" s="140"/>
      <c r="R129" s="140"/>
      <c r="S129" s="140"/>
      <c r="T129" s="140"/>
      <c r="AE129" s="140"/>
      <c r="AF129" s="140"/>
      <c r="AG129" s="140"/>
      <c r="AH129" s="140"/>
      <c r="AI129" s="140"/>
      <c r="AJ129" s="140"/>
      <c r="AK129" s="140"/>
      <c r="AL129" s="140"/>
      <c r="AM129" s="140"/>
      <c r="AN129" s="140"/>
      <c r="AO129" s="140"/>
      <c r="AP129" s="140"/>
      <c r="AQ129" s="140"/>
      <c r="AR129" s="140"/>
      <c r="AS129" s="140"/>
      <c r="AT129" s="140"/>
      <c r="AU129" s="140"/>
      <c r="AV129" s="140"/>
      <c r="AW129" s="140"/>
      <c r="AX129" s="140"/>
      <c r="BK129" s="140"/>
      <c r="BY129" s="4"/>
      <c r="BZ129" s="4"/>
      <c r="CA129" s="4"/>
      <c r="CB129" s="4"/>
      <c r="CC129" s="4"/>
      <c r="CD129" s="4"/>
    </row>
    <row r="130" spans="2:82" s="3" customFormat="1" ht="12.75" x14ac:dyDescent="0.2">
      <c r="B130" s="140"/>
      <c r="C130" s="140"/>
      <c r="D130" s="140"/>
      <c r="E130" s="140"/>
      <c r="K130" s="140"/>
      <c r="L130" s="140"/>
      <c r="M130" s="140"/>
      <c r="N130" s="140"/>
      <c r="O130" s="140"/>
      <c r="P130" s="140"/>
      <c r="Q130" s="140"/>
      <c r="R130" s="140"/>
      <c r="S130" s="140"/>
      <c r="T130" s="140"/>
      <c r="AE130" s="140"/>
      <c r="AF130" s="140"/>
      <c r="AG130" s="140"/>
      <c r="AH130" s="140"/>
      <c r="AI130" s="140"/>
      <c r="AJ130" s="140"/>
      <c r="AK130" s="140"/>
      <c r="AL130" s="140"/>
      <c r="AM130" s="140"/>
      <c r="AN130" s="140"/>
      <c r="AO130" s="140"/>
      <c r="AP130" s="140"/>
      <c r="AQ130" s="140"/>
      <c r="AR130" s="140"/>
      <c r="AS130" s="140"/>
      <c r="AT130" s="140"/>
      <c r="AU130" s="140"/>
      <c r="AV130" s="140"/>
      <c r="AW130" s="140"/>
      <c r="AX130" s="140"/>
      <c r="BK130" s="140"/>
      <c r="BY130" s="4"/>
      <c r="BZ130" s="4"/>
      <c r="CA130" s="4"/>
      <c r="CB130" s="4"/>
      <c r="CC130" s="4"/>
      <c r="CD130" s="4"/>
    </row>
    <row r="131" spans="2:82" s="3" customFormat="1" ht="12.75" x14ac:dyDescent="0.2">
      <c r="B131" s="140"/>
      <c r="C131" s="140"/>
      <c r="D131" s="140"/>
      <c r="E131" s="140"/>
      <c r="K131" s="140"/>
      <c r="L131" s="140"/>
      <c r="M131" s="140"/>
      <c r="N131" s="140"/>
      <c r="O131" s="140"/>
      <c r="P131" s="140"/>
      <c r="Q131" s="140"/>
      <c r="R131" s="140"/>
      <c r="S131" s="140"/>
      <c r="T131" s="140"/>
      <c r="AE131" s="140"/>
      <c r="AF131" s="140"/>
      <c r="AG131" s="140"/>
      <c r="AH131" s="140"/>
      <c r="AI131" s="140"/>
      <c r="AJ131" s="140"/>
      <c r="AK131" s="140"/>
      <c r="AL131" s="140"/>
      <c r="AM131" s="140"/>
      <c r="AN131" s="140"/>
      <c r="AO131" s="140"/>
      <c r="AP131" s="140"/>
      <c r="AQ131" s="140"/>
      <c r="AR131" s="140"/>
      <c r="AS131" s="140"/>
      <c r="AT131" s="140"/>
      <c r="AU131" s="140"/>
      <c r="AV131" s="140"/>
      <c r="AW131" s="140"/>
      <c r="AX131" s="140"/>
      <c r="BK131" s="140"/>
      <c r="BY131" s="4"/>
      <c r="BZ131" s="4"/>
      <c r="CA131" s="4"/>
      <c r="CB131" s="4"/>
      <c r="CC131" s="4"/>
      <c r="CD131" s="4"/>
    </row>
    <row r="132" spans="2:82" s="3" customFormat="1" ht="12.75" x14ac:dyDescent="0.2">
      <c r="B132" s="140"/>
      <c r="C132" s="140"/>
      <c r="D132" s="140"/>
      <c r="E132" s="140"/>
      <c r="K132" s="140"/>
      <c r="L132" s="140"/>
      <c r="M132" s="140"/>
      <c r="N132" s="140"/>
      <c r="O132" s="140"/>
      <c r="P132" s="140"/>
      <c r="Q132" s="140"/>
      <c r="R132" s="140"/>
      <c r="S132" s="140"/>
      <c r="T132" s="140"/>
      <c r="AE132" s="140"/>
      <c r="AF132" s="140"/>
      <c r="AG132" s="140"/>
      <c r="AH132" s="140"/>
      <c r="AI132" s="140"/>
      <c r="AJ132" s="140"/>
      <c r="AK132" s="140"/>
      <c r="AL132" s="140"/>
      <c r="AM132" s="140"/>
      <c r="AN132" s="140"/>
      <c r="AO132" s="140"/>
      <c r="AP132" s="140"/>
      <c r="AQ132" s="140"/>
      <c r="AR132" s="140"/>
      <c r="AS132" s="140"/>
      <c r="AT132" s="140"/>
      <c r="AU132" s="140"/>
      <c r="AV132" s="140"/>
      <c r="AW132" s="140"/>
      <c r="AX132" s="140"/>
      <c r="BK132" s="140"/>
      <c r="BY132" s="4"/>
      <c r="BZ132" s="4"/>
      <c r="CA132" s="4"/>
      <c r="CB132" s="4"/>
      <c r="CC132" s="4"/>
      <c r="CD132" s="4"/>
    </row>
    <row r="133" spans="2:82" s="3" customFormat="1" ht="12.75" x14ac:dyDescent="0.2">
      <c r="B133" s="140"/>
      <c r="C133" s="140"/>
      <c r="D133" s="140"/>
      <c r="E133" s="140"/>
      <c r="K133" s="140"/>
      <c r="L133" s="140"/>
      <c r="M133" s="140"/>
      <c r="N133" s="140"/>
      <c r="O133" s="140"/>
      <c r="P133" s="140"/>
      <c r="Q133" s="140"/>
      <c r="R133" s="140"/>
      <c r="S133" s="140"/>
      <c r="T133" s="140"/>
      <c r="AE133" s="140"/>
      <c r="AF133" s="140"/>
      <c r="AG133" s="140"/>
      <c r="AH133" s="140"/>
      <c r="AI133" s="140"/>
      <c r="AJ133" s="140"/>
      <c r="AK133" s="140"/>
      <c r="AL133" s="140"/>
      <c r="AM133" s="140"/>
      <c r="AN133" s="140"/>
      <c r="AO133" s="140"/>
      <c r="AP133" s="140"/>
      <c r="AQ133" s="140"/>
      <c r="AR133" s="140"/>
      <c r="AS133" s="140"/>
      <c r="AT133" s="140"/>
      <c r="AU133" s="140"/>
      <c r="AV133" s="140"/>
      <c r="AW133" s="140"/>
      <c r="AX133" s="140"/>
      <c r="BK133" s="140"/>
      <c r="BY133" s="4"/>
      <c r="BZ133" s="4"/>
      <c r="CA133" s="4"/>
      <c r="CB133" s="4"/>
      <c r="CC133" s="4"/>
      <c r="CD133" s="4"/>
    </row>
    <row r="134" spans="2:82" s="3" customFormat="1" ht="12.75" x14ac:dyDescent="0.2">
      <c r="B134" s="140"/>
      <c r="C134" s="140"/>
      <c r="D134" s="140"/>
      <c r="E134" s="140"/>
      <c r="K134" s="140"/>
      <c r="L134" s="140"/>
      <c r="M134" s="140"/>
      <c r="N134" s="140"/>
      <c r="O134" s="140"/>
      <c r="P134" s="140"/>
      <c r="Q134" s="140"/>
      <c r="R134" s="140"/>
      <c r="S134" s="140"/>
      <c r="T134" s="140"/>
      <c r="AE134" s="140"/>
      <c r="AF134" s="140"/>
      <c r="AG134" s="140"/>
      <c r="AH134" s="140"/>
      <c r="AI134" s="140"/>
      <c r="AJ134" s="140"/>
      <c r="AK134" s="140"/>
      <c r="AL134" s="140"/>
      <c r="AM134" s="140"/>
      <c r="AN134" s="140"/>
      <c r="AO134" s="140"/>
      <c r="AP134" s="140"/>
      <c r="AQ134" s="140"/>
      <c r="AR134" s="140"/>
      <c r="AS134" s="140"/>
      <c r="AT134" s="140"/>
      <c r="AU134" s="140"/>
      <c r="AV134" s="140"/>
      <c r="AW134" s="140"/>
      <c r="AX134" s="140"/>
      <c r="BK134" s="140"/>
      <c r="BY134" s="4"/>
      <c r="BZ134" s="4"/>
      <c r="CA134" s="4"/>
      <c r="CB134" s="4"/>
      <c r="CC134" s="4"/>
      <c r="CD134" s="4"/>
    </row>
    <row r="135" spans="2:82" s="3" customFormat="1" ht="12.75" x14ac:dyDescent="0.2">
      <c r="B135" s="140"/>
      <c r="C135" s="140"/>
      <c r="D135" s="140"/>
      <c r="E135" s="140"/>
      <c r="K135" s="140"/>
      <c r="L135" s="140"/>
      <c r="M135" s="140"/>
      <c r="N135" s="140"/>
      <c r="O135" s="140"/>
      <c r="P135" s="140"/>
      <c r="Q135" s="140"/>
      <c r="R135" s="140"/>
      <c r="S135" s="140"/>
      <c r="T135" s="140"/>
      <c r="AE135" s="140"/>
      <c r="AF135" s="140"/>
      <c r="AG135" s="140"/>
      <c r="AH135" s="140"/>
      <c r="AI135" s="140"/>
      <c r="AJ135" s="140"/>
      <c r="AK135" s="140"/>
      <c r="AL135" s="140"/>
      <c r="AM135" s="140"/>
      <c r="AN135" s="140"/>
      <c r="AO135" s="140"/>
      <c r="AP135" s="140"/>
      <c r="AQ135" s="140"/>
      <c r="AR135" s="140"/>
      <c r="AS135" s="140"/>
      <c r="AT135" s="140"/>
      <c r="AU135" s="140"/>
      <c r="AV135" s="140"/>
      <c r="AW135" s="140"/>
      <c r="AX135" s="140"/>
      <c r="BK135" s="140"/>
      <c r="BY135" s="4"/>
      <c r="BZ135" s="4"/>
      <c r="CA135" s="4"/>
      <c r="CB135" s="4"/>
      <c r="CC135" s="4"/>
      <c r="CD135" s="4"/>
    </row>
    <row r="136" spans="2:82" s="3" customFormat="1" ht="12.75" x14ac:dyDescent="0.2">
      <c r="B136" s="140"/>
      <c r="C136" s="140"/>
      <c r="D136" s="140"/>
      <c r="E136" s="140"/>
      <c r="K136" s="140"/>
      <c r="L136" s="140"/>
      <c r="M136" s="140"/>
      <c r="N136" s="140"/>
      <c r="O136" s="140"/>
      <c r="P136" s="140"/>
      <c r="Q136" s="140"/>
      <c r="R136" s="140"/>
      <c r="S136" s="140"/>
      <c r="T136" s="140"/>
      <c r="AE136" s="140"/>
      <c r="AF136" s="140"/>
      <c r="AG136" s="140"/>
      <c r="AH136" s="140"/>
      <c r="AI136" s="140"/>
      <c r="AJ136" s="140"/>
      <c r="AK136" s="140"/>
      <c r="AL136" s="140"/>
      <c r="AM136" s="140"/>
      <c r="AN136" s="140"/>
      <c r="AO136" s="140"/>
      <c r="AP136" s="140"/>
      <c r="AQ136" s="140"/>
      <c r="AR136" s="140"/>
      <c r="AS136" s="140"/>
      <c r="AT136" s="140"/>
      <c r="AU136" s="140"/>
      <c r="AV136" s="140"/>
      <c r="AW136" s="140"/>
      <c r="AX136" s="140"/>
      <c r="BK136" s="140"/>
      <c r="BY136" s="4"/>
      <c r="BZ136" s="4"/>
      <c r="CA136" s="4"/>
      <c r="CB136" s="4"/>
      <c r="CC136" s="4"/>
      <c r="CD136" s="4"/>
    </row>
    <row r="137" spans="2:82" s="3" customFormat="1" ht="12.75" x14ac:dyDescent="0.2">
      <c r="B137" s="140"/>
      <c r="C137" s="140"/>
      <c r="D137" s="140"/>
      <c r="E137" s="140"/>
      <c r="K137" s="140"/>
      <c r="L137" s="140"/>
      <c r="M137" s="140"/>
      <c r="N137" s="140"/>
      <c r="O137" s="140"/>
      <c r="P137" s="140"/>
      <c r="Q137" s="140"/>
      <c r="R137" s="140"/>
      <c r="S137" s="140"/>
      <c r="T137" s="140"/>
      <c r="AE137" s="140"/>
      <c r="AF137" s="140"/>
      <c r="AG137" s="140"/>
      <c r="AH137" s="140"/>
      <c r="AI137" s="140"/>
      <c r="AJ137" s="140"/>
      <c r="AK137" s="140"/>
      <c r="AL137" s="140"/>
      <c r="AM137" s="140"/>
      <c r="AN137" s="140"/>
      <c r="AO137" s="140"/>
      <c r="AP137" s="140"/>
      <c r="AQ137" s="140"/>
      <c r="AR137" s="140"/>
      <c r="AS137" s="140"/>
      <c r="AT137" s="140"/>
      <c r="AU137" s="140"/>
      <c r="AV137" s="140"/>
      <c r="AW137" s="140"/>
      <c r="AX137" s="140"/>
      <c r="BK137" s="140"/>
      <c r="BY137" s="4"/>
      <c r="BZ137" s="4"/>
      <c r="CA137" s="4"/>
      <c r="CB137" s="4"/>
      <c r="CC137" s="4"/>
      <c r="CD137" s="4"/>
    </row>
    <row r="138" spans="2:82" s="3" customFormat="1" ht="12.75" x14ac:dyDescent="0.2">
      <c r="B138" s="140"/>
      <c r="C138" s="140"/>
      <c r="D138" s="140"/>
      <c r="E138" s="140"/>
      <c r="K138" s="140"/>
      <c r="L138" s="140"/>
      <c r="M138" s="140"/>
      <c r="N138" s="140"/>
      <c r="O138" s="140"/>
      <c r="P138" s="140"/>
      <c r="Q138" s="140"/>
      <c r="R138" s="140"/>
      <c r="S138" s="140"/>
      <c r="T138" s="140"/>
      <c r="AE138" s="140"/>
      <c r="AF138" s="140"/>
      <c r="AG138" s="140"/>
      <c r="AH138" s="140"/>
      <c r="AI138" s="140"/>
      <c r="AJ138" s="140"/>
      <c r="AK138" s="140"/>
      <c r="AL138" s="140"/>
      <c r="AM138" s="140"/>
      <c r="AN138" s="140"/>
      <c r="AO138" s="140"/>
      <c r="AP138" s="140"/>
      <c r="AQ138" s="140"/>
      <c r="AR138" s="140"/>
      <c r="AS138" s="140"/>
      <c r="AT138" s="140"/>
      <c r="AU138" s="140"/>
      <c r="AV138" s="140"/>
      <c r="AW138" s="140"/>
      <c r="AX138" s="140"/>
      <c r="BK138" s="140"/>
      <c r="BY138" s="4"/>
      <c r="BZ138" s="4"/>
      <c r="CA138" s="4"/>
      <c r="CB138" s="4"/>
      <c r="CC138" s="4"/>
      <c r="CD138" s="4"/>
    </row>
    <row r="139" spans="2:82" s="3" customFormat="1" ht="12.75" x14ac:dyDescent="0.2">
      <c r="B139" s="140"/>
      <c r="C139" s="140"/>
      <c r="D139" s="140"/>
      <c r="E139" s="140"/>
      <c r="K139" s="140"/>
      <c r="L139" s="140"/>
      <c r="M139" s="140"/>
      <c r="N139" s="140"/>
      <c r="O139" s="140"/>
      <c r="P139" s="140"/>
      <c r="Q139" s="140"/>
      <c r="R139" s="140"/>
      <c r="S139" s="140"/>
      <c r="T139" s="140"/>
      <c r="AE139" s="140"/>
      <c r="AF139" s="140"/>
      <c r="AG139" s="140"/>
      <c r="AH139" s="140"/>
      <c r="AI139" s="140"/>
      <c r="AJ139" s="140"/>
      <c r="AK139" s="140"/>
      <c r="AL139" s="140"/>
      <c r="AM139" s="140"/>
      <c r="AN139" s="140"/>
      <c r="AO139" s="140"/>
      <c r="AP139" s="140"/>
      <c r="AQ139" s="140"/>
      <c r="AR139" s="140"/>
      <c r="AS139" s="140"/>
      <c r="AT139" s="140"/>
      <c r="AU139" s="140"/>
      <c r="AV139" s="140"/>
      <c r="AW139" s="140"/>
      <c r="AX139" s="140"/>
      <c r="BK139" s="140"/>
      <c r="BY139" s="4"/>
      <c r="BZ139" s="4"/>
      <c r="CA139" s="4"/>
      <c r="CB139" s="4"/>
      <c r="CC139" s="4"/>
      <c r="CD139" s="4"/>
    </row>
    <row r="140" spans="2:82" s="3" customFormat="1" ht="12.75" x14ac:dyDescent="0.2">
      <c r="B140" s="140"/>
      <c r="C140" s="140"/>
      <c r="D140" s="140"/>
      <c r="E140" s="140"/>
      <c r="K140" s="140"/>
      <c r="L140" s="140"/>
      <c r="M140" s="140"/>
      <c r="N140" s="140"/>
      <c r="O140" s="140"/>
      <c r="P140" s="140"/>
      <c r="Q140" s="140"/>
      <c r="R140" s="140"/>
      <c r="S140" s="140"/>
      <c r="T140" s="140"/>
      <c r="AE140" s="140"/>
      <c r="AF140" s="140"/>
      <c r="AG140" s="140"/>
      <c r="AH140" s="140"/>
      <c r="AI140" s="140"/>
      <c r="AJ140" s="140"/>
      <c r="AK140" s="140"/>
      <c r="AL140" s="140"/>
      <c r="AM140" s="140"/>
      <c r="AN140" s="140"/>
      <c r="AO140" s="140"/>
      <c r="AP140" s="140"/>
      <c r="AQ140" s="140"/>
      <c r="AR140" s="140"/>
      <c r="AS140" s="140"/>
      <c r="AT140" s="140"/>
      <c r="AU140" s="140"/>
      <c r="AV140" s="140"/>
      <c r="AW140" s="140"/>
      <c r="AX140" s="140"/>
      <c r="BK140" s="140"/>
      <c r="BY140" s="4"/>
      <c r="BZ140" s="4"/>
      <c r="CA140" s="4"/>
      <c r="CB140" s="4"/>
      <c r="CC140" s="4"/>
      <c r="CD140" s="4"/>
    </row>
    <row r="141" spans="2:82" s="3" customFormat="1" ht="12.75" x14ac:dyDescent="0.2">
      <c r="B141" s="140"/>
      <c r="C141" s="140"/>
      <c r="D141" s="140"/>
      <c r="E141" s="140"/>
      <c r="K141" s="140"/>
      <c r="L141" s="140"/>
      <c r="M141" s="140"/>
      <c r="N141" s="140"/>
      <c r="O141" s="140"/>
      <c r="P141" s="140"/>
      <c r="Q141" s="140"/>
      <c r="R141" s="140"/>
      <c r="S141" s="140"/>
      <c r="T141" s="140"/>
      <c r="AE141" s="140"/>
      <c r="AF141" s="140"/>
      <c r="AG141" s="140"/>
      <c r="AH141" s="140"/>
      <c r="AI141" s="140"/>
      <c r="AJ141" s="140"/>
      <c r="AK141" s="140"/>
      <c r="AL141" s="140"/>
      <c r="AM141" s="140"/>
      <c r="AN141" s="140"/>
      <c r="AO141" s="140"/>
      <c r="AP141" s="140"/>
      <c r="AQ141" s="140"/>
      <c r="AR141" s="140"/>
      <c r="AS141" s="140"/>
      <c r="AT141" s="140"/>
      <c r="AU141" s="140"/>
      <c r="AV141" s="140"/>
      <c r="AW141" s="140"/>
      <c r="AX141" s="140"/>
      <c r="BK141" s="140"/>
      <c r="BY141" s="4"/>
      <c r="BZ141" s="4"/>
      <c r="CA141" s="4"/>
      <c r="CB141" s="4"/>
      <c r="CC141" s="4"/>
      <c r="CD141" s="4"/>
    </row>
    <row r="142" spans="2:82" s="3" customFormat="1" ht="12.75" x14ac:dyDescent="0.2">
      <c r="B142" s="140"/>
      <c r="C142" s="140"/>
      <c r="D142" s="140"/>
      <c r="E142" s="140"/>
      <c r="K142" s="140"/>
      <c r="L142" s="140"/>
      <c r="M142" s="140"/>
      <c r="N142" s="140"/>
      <c r="O142" s="140"/>
      <c r="P142" s="140"/>
      <c r="Q142" s="140"/>
      <c r="R142" s="140"/>
      <c r="S142" s="140"/>
      <c r="T142" s="140"/>
      <c r="AE142" s="140"/>
      <c r="AF142" s="140"/>
      <c r="AG142" s="140"/>
      <c r="AH142" s="140"/>
      <c r="AI142" s="140"/>
      <c r="AJ142" s="140"/>
      <c r="AK142" s="140"/>
      <c r="AL142" s="140"/>
      <c r="AM142" s="140"/>
      <c r="AN142" s="140"/>
      <c r="AO142" s="140"/>
      <c r="AP142" s="140"/>
      <c r="AQ142" s="140"/>
      <c r="AR142" s="140"/>
      <c r="AS142" s="140"/>
      <c r="AT142" s="140"/>
      <c r="AU142" s="140"/>
      <c r="AV142" s="140"/>
      <c r="AW142" s="140"/>
      <c r="AX142" s="140"/>
      <c r="BK142" s="140"/>
      <c r="BY142" s="4"/>
      <c r="BZ142" s="4"/>
      <c r="CA142" s="4"/>
      <c r="CB142" s="4"/>
      <c r="CC142" s="4"/>
      <c r="CD142" s="4"/>
    </row>
    <row r="143" spans="2:82" s="3" customFormat="1" ht="12.75" x14ac:dyDescent="0.2">
      <c r="B143" s="140"/>
      <c r="C143" s="140"/>
      <c r="D143" s="140"/>
      <c r="E143" s="140"/>
      <c r="K143" s="140"/>
      <c r="L143" s="140"/>
      <c r="M143" s="140"/>
      <c r="N143" s="140"/>
      <c r="O143" s="140"/>
      <c r="P143" s="140"/>
      <c r="Q143" s="140"/>
      <c r="R143" s="140"/>
      <c r="S143" s="140"/>
      <c r="T143" s="140"/>
      <c r="AE143" s="140"/>
      <c r="AF143" s="140"/>
      <c r="AG143" s="140"/>
      <c r="AH143" s="140"/>
      <c r="AI143" s="140"/>
      <c r="AJ143" s="140"/>
      <c r="AK143" s="140"/>
      <c r="AL143" s="140"/>
      <c r="AM143" s="140"/>
      <c r="AN143" s="140"/>
      <c r="AO143" s="140"/>
      <c r="AP143" s="140"/>
      <c r="AQ143" s="140"/>
      <c r="AR143" s="140"/>
      <c r="AS143" s="140"/>
      <c r="AT143" s="140"/>
      <c r="AU143" s="140"/>
      <c r="AV143" s="140"/>
      <c r="AW143" s="140"/>
      <c r="AX143" s="140"/>
      <c r="BK143" s="140"/>
      <c r="BY143" s="4"/>
      <c r="BZ143" s="4"/>
      <c r="CA143" s="4"/>
      <c r="CB143" s="4"/>
      <c r="CC143" s="4"/>
      <c r="CD143" s="4"/>
    </row>
    <row r="144" spans="2:82" s="3" customFormat="1" ht="12.75" x14ac:dyDescent="0.2">
      <c r="B144" s="140"/>
      <c r="C144" s="140"/>
      <c r="D144" s="140"/>
      <c r="E144" s="140"/>
      <c r="K144" s="140"/>
      <c r="L144" s="140"/>
      <c r="M144" s="140"/>
      <c r="N144" s="140"/>
      <c r="O144" s="140"/>
      <c r="P144" s="140"/>
      <c r="Q144" s="140"/>
      <c r="R144" s="140"/>
      <c r="S144" s="140"/>
      <c r="T144" s="140"/>
      <c r="AE144" s="140"/>
      <c r="AF144" s="140"/>
      <c r="AG144" s="140"/>
      <c r="AH144" s="140"/>
      <c r="AI144" s="140"/>
      <c r="AJ144" s="140"/>
      <c r="AK144" s="140"/>
      <c r="AL144" s="140"/>
      <c r="AM144" s="140"/>
      <c r="AN144" s="140"/>
      <c r="AO144" s="140"/>
      <c r="AP144" s="140"/>
      <c r="AQ144" s="140"/>
      <c r="AR144" s="140"/>
      <c r="AS144" s="140"/>
      <c r="AT144" s="140"/>
      <c r="AU144" s="140"/>
      <c r="AV144" s="140"/>
      <c r="AW144" s="140"/>
      <c r="AX144" s="140"/>
      <c r="BK144" s="140"/>
      <c r="BY144" s="4"/>
      <c r="BZ144" s="4"/>
      <c r="CA144" s="4"/>
      <c r="CB144" s="4"/>
      <c r="CC144" s="4"/>
      <c r="CD144" s="4"/>
    </row>
    <row r="145" spans="2:82" s="3" customFormat="1" ht="12.75" x14ac:dyDescent="0.2">
      <c r="B145" s="140"/>
      <c r="C145" s="140"/>
      <c r="D145" s="140"/>
      <c r="E145" s="140"/>
      <c r="K145" s="140"/>
      <c r="L145" s="140"/>
      <c r="M145" s="140"/>
      <c r="N145" s="140"/>
      <c r="O145" s="140"/>
      <c r="P145" s="140"/>
      <c r="Q145" s="140"/>
      <c r="R145" s="140"/>
      <c r="S145" s="140"/>
      <c r="T145" s="140"/>
      <c r="AE145" s="140"/>
      <c r="AF145" s="140"/>
      <c r="AG145" s="140"/>
      <c r="AH145" s="140"/>
      <c r="AI145" s="140"/>
      <c r="AJ145" s="140"/>
      <c r="AK145" s="140"/>
      <c r="AL145" s="140"/>
      <c r="AM145" s="140"/>
      <c r="AN145" s="140"/>
      <c r="AO145" s="140"/>
      <c r="AP145" s="140"/>
      <c r="AQ145" s="140"/>
      <c r="AR145" s="140"/>
      <c r="AS145" s="140"/>
      <c r="AT145" s="140"/>
      <c r="AU145" s="140"/>
      <c r="AV145" s="140"/>
      <c r="AW145" s="140"/>
      <c r="AX145" s="140"/>
      <c r="BK145" s="140"/>
      <c r="BY145" s="4"/>
      <c r="BZ145" s="4"/>
      <c r="CA145" s="4"/>
      <c r="CB145" s="4"/>
      <c r="CC145" s="4"/>
      <c r="CD145" s="4"/>
    </row>
    <row r="146" spans="2:82" s="3" customFormat="1" ht="12.75" x14ac:dyDescent="0.2">
      <c r="B146" s="140"/>
      <c r="C146" s="140"/>
      <c r="D146" s="140"/>
      <c r="E146" s="140"/>
      <c r="K146" s="140"/>
      <c r="L146" s="140"/>
      <c r="M146" s="140"/>
      <c r="N146" s="140"/>
      <c r="O146" s="140"/>
      <c r="P146" s="140"/>
      <c r="Q146" s="140"/>
      <c r="R146" s="140"/>
      <c r="S146" s="140"/>
      <c r="T146" s="140"/>
      <c r="AE146" s="140"/>
      <c r="AF146" s="140"/>
      <c r="AG146" s="140"/>
      <c r="AH146" s="140"/>
      <c r="AI146" s="140"/>
      <c r="AJ146" s="140"/>
      <c r="AK146" s="140"/>
      <c r="AL146" s="140"/>
      <c r="AM146" s="140"/>
      <c r="AN146" s="140"/>
      <c r="AO146" s="140"/>
      <c r="AP146" s="140"/>
      <c r="AQ146" s="140"/>
      <c r="AR146" s="140"/>
      <c r="AS146" s="140"/>
      <c r="AT146" s="140"/>
      <c r="AU146" s="140"/>
      <c r="AV146" s="140"/>
      <c r="AW146" s="140"/>
      <c r="AX146" s="140"/>
      <c r="BK146" s="140"/>
      <c r="BY146" s="4"/>
      <c r="BZ146" s="4"/>
      <c r="CA146" s="4"/>
      <c r="CB146" s="4"/>
      <c r="CC146" s="4"/>
      <c r="CD146" s="4"/>
    </row>
    <row r="147" spans="2:82" s="3" customFormat="1" ht="12.75" x14ac:dyDescent="0.2">
      <c r="B147" s="140"/>
      <c r="C147" s="140"/>
      <c r="D147" s="140"/>
      <c r="E147" s="140"/>
      <c r="K147" s="140"/>
      <c r="L147" s="140"/>
      <c r="M147" s="140"/>
      <c r="N147" s="140"/>
      <c r="O147" s="140"/>
      <c r="P147" s="140"/>
      <c r="Q147" s="140"/>
      <c r="R147" s="140"/>
      <c r="S147" s="140"/>
      <c r="T147" s="140"/>
      <c r="AE147" s="140"/>
      <c r="AF147" s="140"/>
      <c r="AG147" s="140"/>
      <c r="AH147" s="140"/>
      <c r="AI147" s="140"/>
      <c r="AJ147" s="140"/>
      <c r="AK147" s="140"/>
      <c r="AL147" s="140"/>
      <c r="AM147" s="140"/>
      <c r="AN147" s="140"/>
      <c r="AO147" s="140"/>
      <c r="AP147" s="140"/>
      <c r="AQ147" s="140"/>
      <c r="AR147" s="140"/>
      <c r="AS147" s="140"/>
      <c r="AT147" s="140"/>
      <c r="AU147" s="140"/>
      <c r="AV147" s="140"/>
      <c r="AW147" s="140"/>
      <c r="AX147" s="140"/>
      <c r="BK147" s="140"/>
      <c r="BY147" s="4"/>
      <c r="BZ147" s="4"/>
      <c r="CA147" s="4"/>
      <c r="CB147" s="4"/>
      <c r="CC147" s="4"/>
      <c r="CD147" s="4"/>
    </row>
    <row r="148" spans="2:82" s="3" customFormat="1" ht="12.75" x14ac:dyDescent="0.2">
      <c r="B148" s="140"/>
      <c r="C148" s="140"/>
      <c r="D148" s="140"/>
      <c r="E148" s="140"/>
      <c r="K148" s="140"/>
      <c r="L148" s="140"/>
      <c r="M148" s="140"/>
      <c r="N148" s="140"/>
      <c r="O148" s="140"/>
      <c r="P148" s="140"/>
      <c r="Q148" s="140"/>
      <c r="R148" s="140"/>
      <c r="S148" s="140"/>
      <c r="T148" s="140"/>
      <c r="AE148" s="140"/>
      <c r="AF148" s="140"/>
      <c r="AG148" s="140"/>
      <c r="AH148" s="140"/>
      <c r="AI148" s="140"/>
      <c r="AJ148" s="140"/>
      <c r="AK148" s="140"/>
      <c r="AL148" s="140"/>
      <c r="AM148" s="140"/>
      <c r="AN148" s="140"/>
      <c r="AO148" s="140"/>
      <c r="AP148" s="140"/>
      <c r="AQ148" s="140"/>
      <c r="AR148" s="140"/>
      <c r="AS148" s="140"/>
      <c r="AT148" s="140"/>
      <c r="AU148" s="140"/>
      <c r="AV148" s="140"/>
      <c r="AW148" s="140"/>
      <c r="AX148" s="140"/>
      <c r="BK148" s="140"/>
      <c r="BY148" s="4"/>
      <c r="BZ148" s="4"/>
      <c r="CA148" s="4"/>
      <c r="CB148" s="4"/>
      <c r="CC148" s="4"/>
      <c r="CD148" s="4"/>
    </row>
    <row r="149" spans="2:82" s="3" customFormat="1" ht="12.75" x14ac:dyDescent="0.2">
      <c r="B149" s="140"/>
      <c r="C149" s="140"/>
      <c r="D149" s="140"/>
      <c r="E149" s="140"/>
      <c r="K149" s="140"/>
      <c r="L149" s="140"/>
      <c r="M149" s="140"/>
      <c r="N149" s="140"/>
      <c r="O149" s="140"/>
      <c r="P149" s="140"/>
      <c r="Q149" s="140"/>
      <c r="R149" s="140"/>
      <c r="S149" s="140"/>
      <c r="T149" s="140"/>
      <c r="AE149" s="140"/>
      <c r="AF149" s="140"/>
      <c r="AG149" s="140"/>
      <c r="AH149" s="140"/>
      <c r="AI149" s="140"/>
      <c r="AJ149" s="140"/>
      <c r="AK149" s="140"/>
      <c r="AL149" s="140"/>
      <c r="AM149" s="140"/>
      <c r="AN149" s="140"/>
      <c r="AO149" s="140"/>
      <c r="AP149" s="140"/>
      <c r="AQ149" s="140"/>
      <c r="AR149" s="140"/>
      <c r="AS149" s="140"/>
      <c r="AT149" s="140"/>
      <c r="AU149" s="140"/>
      <c r="AV149" s="140"/>
      <c r="AW149" s="140"/>
      <c r="AX149" s="140"/>
      <c r="BK149" s="140"/>
    </row>
    <row r="150" spans="2:82" s="3" customFormat="1" ht="12.75" x14ac:dyDescent="0.2">
      <c r="B150" s="140"/>
      <c r="C150" s="140"/>
      <c r="D150" s="140"/>
      <c r="E150" s="140"/>
      <c r="K150" s="140"/>
      <c r="L150" s="140"/>
      <c r="M150" s="140"/>
      <c r="N150" s="140"/>
      <c r="O150" s="140"/>
      <c r="P150" s="140"/>
      <c r="Q150" s="140"/>
      <c r="R150" s="140"/>
      <c r="S150" s="140"/>
      <c r="T150" s="140"/>
      <c r="AE150" s="140"/>
      <c r="AF150" s="140"/>
      <c r="AG150" s="140"/>
      <c r="AH150" s="140"/>
      <c r="AI150" s="140"/>
      <c r="AJ150" s="140"/>
      <c r="AK150" s="140"/>
      <c r="AL150" s="140"/>
      <c r="AM150" s="140"/>
      <c r="AN150" s="140"/>
      <c r="AO150" s="140"/>
      <c r="AP150" s="140"/>
      <c r="AQ150" s="140"/>
      <c r="AR150" s="140"/>
      <c r="AS150" s="140"/>
      <c r="AT150" s="140"/>
      <c r="AU150" s="140"/>
      <c r="AV150" s="140"/>
      <c r="AW150" s="140"/>
      <c r="AX150" s="140"/>
      <c r="BK150" s="140"/>
    </row>
    <row r="151" spans="2:82" s="3" customFormat="1" ht="12.75" x14ac:dyDescent="0.2">
      <c r="B151" s="140"/>
      <c r="C151" s="140"/>
      <c r="D151" s="140"/>
      <c r="E151" s="140"/>
      <c r="K151" s="140"/>
      <c r="L151" s="140"/>
      <c r="M151" s="140"/>
      <c r="N151" s="140"/>
      <c r="O151" s="140"/>
      <c r="P151" s="140"/>
      <c r="Q151" s="140"/>
      <c r="R151" s="140"/>
      <c r="S151" s="140"/>
      <c r="T151" s="140"/>
      <c r="AE151" s="140"/>
      <c r="AF151" s="140"/>
      <c r="AG151" s="140"/>
      <c r="AH151" s="140"/>
      <c r="AI151" s="140"/>
      <c r="AJ151" s="140"/>
      <c r="AK151" s="140"/>
      <c r="AL151" s="140"/>
      <c r="AM151" s="140"/>
      <c r="AN151" s="140"/>
      <c r="AO151" s="140"/>
      <c r="AP151" s="140"/>
      <c r="AQ151" s="140"/>
      <c r="AR151" s="140"/>
      <c r="AS151" s="140"/>
      <c r="AT151" s="140"/>
      <c r="AU151" s="140"/>
      <c r="AV151" s="140"/>
      <c r="AW151" s="140"/>
      <c r="AX151" s="140"/>
      <c r="BK151" s="140"/>
    </row>
    <row r="152" spans="2:82" s="3" customFormat="1" ht="12.75" x14ac:dyDescent="0.2">
      <c r="B152" s="140"/>
      <c r="C152" s="140"/>
      <c r="D152" s="140"/>
      <c r="E152" s="140"/>
      <c r="K152" s="140"/>
      <c r="L152" s="140"/>
      <c r="M152" s="140"/>
      <c r="N152" s="140"/>
      <c r="O152" s="140"/>
      <c r="P152" s="140"/>
      <c r="Q152" s="140"/>
      <c r="R152" s="140"/>
      <c r="S152" s="140"/>
      <c r="T152" s="140"/>
      <c r="AE152" s="140"/>
      <c r="AF152" s="140"/>
      <c r="AG152" s="140"/>
      <c r="AH152" s="140"/>
      <c r="AI152" s="140"/>
      <c r="AJ152" s="140"/>
      <c r="AK152" s="140"/>
      <c r="AL152" s="140"/>
      <c r="AM152" s="140"/>
      <c r="AN152" s="140"/>
      <c r="AO152" s="140"/>
      <c r="AP152" s="140"/>
      <c r="AQ152" s="140"/>
      <c r="AR152" s="140"/>
      <c r="AS152" s="140"/>
      <c r="AT152" s="140"/>
      <c r="AU152" s="140"/>
      <c r="AV152" s="140"/>
      <c r="AW152" s="140"/>
      <c r="AX152" s="140"/>
      <c r="BK152" s="140"/>
    </row>
    <row r="153" spans="2:82" s="3" customFormat="1" ht="12.75" x14ac:dyDescent="0.2">
      <c r="B153" s="140"/>
      <c r="C153" s="140"/>
      <c r="D153" s="140"/>
      <c r="E153" s="140"/>
      <c r="K153" s="140"/>
      <c r="L153" s="140"/>
      <c r="M153" s="140"/>
      <c r="N153" s="140"/>
      <c r="O153" s="140"/>
      <c r="P153" s="140"/>
      <c r="Q153" s="140"/>
      <c r="R153" s="140"/>
      <c r="S153" s="140"/>
      <c r="T153" s="140"/>
      <c r="AE153" s="140"/>
      <c r="AF153" s="140"/>
      <c r="AG153" s="140"/>
      <c r="AH153" s="140"/>
      <c r="AI153" s="140"/>
      <c r="AJ153" s="140"/>
      <c r="AK153" s="140"/>
      <c r="AL153" s="140"/>
      <c r="AM153" s="140"/>
      <c r="AN153" s="140"/>
      <c r="AO153" s="140"/>
      <c r="AP153" s="140"/>
      <c r="AQ153" s="140"/>
      <c r="AR153" s="140"/>
      <c r="AS153" s="140"/>
      <c r="AT153" s="140"/>
      <c r="AU153" s="140"/>
      <c r="AV153" s="140"/>
      <c r="AW153" s="140"/>
      <c r="AX153" s="140"/>
      <c r="BK153" s="140"/>
    </row>
    <row r="154" spans="2:82" s="3" customFormat="1" ht="12.75" x14ac:dyDescent="0.2">
      <c r="B154" s="140"/>
      <c r="C154" s="140"/>
      <c r="D154" s="140"/>
      <c r="E154" s="140"/>
      <c r="K154" s="140"/>
      <c r="L154" s="140"/>
      <c r="M154" s="140"/>
      <c r="N154" s="140"/>
      <c r="O154" s="140"/>
      <c r="P154" s="140"/>
      <c r="Q154" s="140"/>
      <c r="R154" s="140"/>
      <c r="S154" s="140"/>
      <c r="T154" s="140"/>
      <c r="AE154" s="140"/>
      <c r="AF154" s="140"/>
      <c r="AG154" s="140"/>
      <c r="AH154" s="140"/>
      <c r="AI154" s="140"/>
      <c r="AJ154" s="140"/>
      <c r="AK154" s="140"/>
      <c r="AL154" s="140"/>
      <c r="AM154" s="140"/>
      <c r="AN154" s="140"/>
      <c r="AO154" s="140"/>
      <c r="AP154" s="140"/>
      <c r="AQ154" s="140"/>
      <c r="AR154" s="140"/>
      <c r="AS154" s="140"/>
      <c r="AT154" s="140"/>
      <c r="AU154" s="140"/>
      <c r="AV154" s="140"/>
      <c r="AW154" s="140"/>
      <c r="AX154" s="140"/>
      <c r="BK154" s="140"/>
    </row>
    <row r="155" spans="2:82" s="3" customFormat="1" ht="12.75" x14ac:dyDescent="0.2">
      <c r="B155" s="140"/>
      <c r="C155" s="140"/>
      <c r="D155" s="140"/>
      <c r="E155" s="140"/>
      <c r="K155" s="140"/>
      <c r="L155" s="140"/>
      <c r="M155" s="140"/>
      <c r="N155" s="140"/>
      <c r="O155" s="140"/>
      <c r="P155" s="140"/>
      <c r="Q155" s="140"/>
      <c r="R155" s="140"/>
      <c r="S155" s="140"/>
      <c r="T155" s="140"/>
      <c r="AE155" s="140"/>
      <c r="AF155" s="140"/>
      <c r="AG155" s="140"/>
      <c r="AH155" s="140"/>
      <c r="AI155" s="140"/>
      <c r="AJ155" s="140"/>
      <c r="AK155" s="140"/>
      <c r="AL155" s="140"/>
      <c r="AM155" s="140"/>
      <c r="AN155" s="140"/>
      <c r="AO155" s="140"/>
      <c r="AP155" s="140"/>
      <c r="AQ155" s="140"/>
      <c r="AR155" s="140"/>
      <c r="AS155" s="140"/>
      <c r="AT155" s="140"/>
      <c r="AU155" s="140"/>
      <c r="AV155" s="140"/>
      <c r="AW155" s="140"/>
      <c r="AX155" s="140"/>
      <c r="BK155" s="140"/>
    </row>
    <row r="156" spans="2:82" s="3" customFormat="1" ht="12.75" x14ac:dyDescent="0.2">
      <c r="B156" s="140"/>
      <c r="C156" s="140"/>
      <c r="D156" s="140"/>
      <c r="E156" s="140"/>
      <c r="K156" s="140"/>
      <c r="L156" s="140"/>
      <c r="M156" s="140"/>
      <c r="N156" s="140"/>
      <c r="O156" s="140"/>
      <c r="P156" s="140"/>
      <c r="Q156" s="140"/>
      <c r="R156" s="140"/>
      <c r="S156" s="140"/>
      <c r="T156" s="140"/>
      <c r="AE156" s="140"/>
      <c r="AF156" s="140"/>
      <c r="AG156" s="140"/>
      <c r="AH156" s="140"/>
      <c r="AI156" s="140"/>
      <c r="AJ156" s="140"/>
      <c r="AK156" s="140"/>
      <c r="AL156" s="140"/>
      <c r="AM156" s="140"/>
      <c r="AN156" s="140"/>
      <c r="AO156" s="140"/>
      <c r="AP156" s="140"/>
      <c r="AQ156" s="140"/>
      <c r="AR156" s="140"/>
      <c r="AS156" s="140"/>
      <c r="AT156" s="140"/>
      <c r="AU156" s="140"/>
      <c r="AV156" s="140"/>
      <c r="AW156" s="140"/>
      <c r="AX156" s="140"/>
      <c r="BK156" s="140"/>
    </row>
    <row r="157" spans="2:82" s="3" customFormat="1" ht="12.75" x14ac:dyDescent="0.2">
      <c r="B157" s="140"/>
      <c r="C157" s="140"/>
      <c r="D157" s="140"/>
      <c r="E157" s="140"/>
      <c r="K157" s="140"/>
      <c r="L157" s="140"/>
      <c r="M157" s="140"/>
      <c r="N157" s="140"/>
      <c r="O157" s="140"/>
      <c r="P157" s="140"/>
      <c r="Q157" s="140"/>
      <c r="R157" s="140"/>
      <c r="S157" s="140"/>
      <c r="T157" s="140"/>
      <c r="AE157" s="140"/>
      <c r="AF157" s="140"/>
      <c r="AG157" s="140"/>
      <c r="AH157" s="140"/>
      <c r="AI157" s="140"/>
      <c r="AJ157" s="140"/>
      <c r="AK157" s="140"/>
      <c r="AL157" s="140"/>
      <c r="AM157" s="140"/>
      <c r="AN157" s="140"/>
      <c r="AO157" s="140"/>
      <c r="AP157" s="140"/>
      <c r="AQ157" s="140"/>
      <c r="AR157" s="140"/>
      <c r="AS157" s="140"/>
      <c r="AT157" s="140"/>
      <c r="AU157" s="140"/>
      <c r="AV157" s="140"/>
      <c r="AW157" s="140"/>
      <c r="AX157" s="140"/>
      <c r="BK157" s="140"/>
    </row>
    <row r="158" spans="2:82" s="3" customFormat="1" ht="12.75" x14ac:dyDescent="0.2">
      <c r="B158" s="140"/>
      <c r="C158" s="140"/>
      <c r="D158" s="140"/>
      <c r="E158" s="140"/>
      <c r="K158" s="140"/>
      <c r="L158" s="140"/>
      <c r="M158" s="140"/>
      <c r="N158" s="140"/>
      <c r="O158" s="140"/>
      <c r="P158" s="140"/>
      <c r="Q158" s="140"/>
      <c r="R158" s="140"/>
      <c r="S158" s="140"/>
      <c r="T158" s="140"/>
      <c r="AE158" s="140"/>
      <c r="AF158" s="140"/>
      <c r="AG158" s="140"/>
      <c r="AH158" s="140"/>
      <c r="AI158" s="140"/>
      <c r="AJ158" s="140"/>
      <c r="AK158" s="140"/>
      <c r="AL158" s="140"/>
      <c r="AM158" s="140"/>
      <c r="AN158" s="140"/>
      <c r="AO158" s="140"/>
      <c r="AP158" s="140"/>
      <c r="AQ158" s="140"/>
      <c r="AR158" s="140"/>
      <c r="AS158" s="140"/>
      <c r="AT158" s="140"/>
      <c r="AU158" s="140"/>
      <c r="AV158" s="140"/>
      <c r="AW158" s="140"/>
      <c r="AX158" s="140"/>
      <c r="BK158" s="140"/>
    </row>
    <row r="159" spans="2:82" s="3" customFormat="1" ht="12.75" x14ac:dyDescent="0.2">
      <c r="B159" s="140"/>
      <c r="C159" s="140"/>
      <c r="D159" s="140"/>
      <c r="E159" s="140"/>
      <c r="K159" s="140"/>
      <c r="L159" s="140"/>
      <c r="M159" s="140"/>
      <c r="N159" s="140"/>
      <c r="O159" s="140"/>
      <c r="P159" s="140"/>
      <c r="Q159" s="140"/>
      <c r="R159" s="140"/>
      <c r="S159" s="140"/>
      <c r="T159" s="140"/>
      <c r="AE159" s="140"/>
      <c r="AF159" s="140"/>
      <c r="AG159" s="140"/>
      <c r="AH159" s="140"/>
      <c r="AI159" s="140"/>
      <c r="AJ159" s="140"/>
      <c r="AK159" s="140"/>
      <c r="AL159" s="140"/>
      <c r="AM159" s="140"/>
      <c r="AN159" s="140"/>
      <c r="AO159" s="140"/>
      <c r="AP159" s="140"/>
      <c r="AQ159" s="140"/>
      <c r="AR159" s="140"/>
      <c r="AS159" s="140"/>
      <c r="AT159" s="140"/>
      <c r="AU159" s="140"/>
      <c r="AV159" s="140"/>
      <c r="AW159" s="140"/>
      <c r="AX159" s="140"/>
      <c r="BK159" s="140"/>
    </row>
    <row r="160" spans="2:82" s="3" customFormat="1" ht="12.75" x14ac:dyDescent="0.2">
      <c r="B160" s="140"/>
      <c r="C160" s="140"/>
      <c r="D160" s="140"/>
      <c r="E160" s="140"/>
      <c r="K160" s="140"/>
      <c r="L160" s="140"/>
      <c r="M160" s="140"/>
      <c r="N160" s="140"/>
      <c r="O160" s="140"/>
      <c r="P160" s="140"/>
      <c r="Q160" s="140"/>
      <c r="R160" s="140"/>
      <c r="S160" s="140"/>
      <c r="T160" s="140"/>
      <c r="AE160" s="140"/>
      <c r="AF160" s="140"/>
      <c r="AG160" s="140"/>
      <c r="AH160" s="140"/>
      <c r="AI160" s="140"/>
      <c r="AJ160" s="140"/>
      <c r="AK160" s="140"/>
      <c r="AL160" s="140"/>
      <c r="AM160" s="140"/>
      <c r="AN160" s="140"/>
      <c r="AO160" s="140"/>
      <c r="AP160" s="140"/>
      <c r="AQ160" s="140"/>
      <c r="AR160" s="140"/>
      <c r="AS160" s="140"/>
      <c r="AT160" s="140"/>
      <c r="AU160" s="140"/>
      <c r="AV160" s="140"/>
      <c r="AW160" s="140"/>
      <c r="AX160" s="140"/>
      <c r="BK160" s="140"/>
    </row>
    <row r="161" spans="2:63" s="3" customFormat="1" ht="12.75" x14ac:dyDescent="0.2">
      <c r="B161" s="140"/>
      <c r="C161" s="140"/>
      <c r="D161" s="140"/>
      <c r="E161" s="140"/>
      <c r="K161" s="140"/>
      <c r="L161" s="140"/>
      <c r="M161" s="140"/>
      <c r="N161" s="140"/>
      <c r="O161" s="140"/>
      <c r="P161" s="140"/>
      <c r="Q161" s="140"/>
      <c r="R161" s="140"/>
      <c r="S161" s="140"/>
      <c r="T161" s="140"/>
      <c r="AE161" s="140"/>
      <c r="AF161" s="140"/>
      <c r="AG161" s="140"/>
      <c r="AH161" s="140"/>
      <c r="AI161" s="140"/>
      <c r="AJ161" s="140"/>
      <c r="AK161" s="140"/>
      <c r="AL161" s="140"/>
      <c r="AM161" s="140"/>
      <c r="AN161" s="140"/>
      <c r="AO161" s="140"/>
      <c r="AP161" s="140"/>
      <c r="AQ161" s="140"/>
      <c r="AR161" s="140"/>
      <c r="AS161" s="140"/>
      <c r="AT161" s="140"/>
      <c r="AU161" s="140"/>
      <c r="AV161" s="140"/>
      <c r="AW161" s="140"/>
      <c r="AX161" s="140"/>
      <c r="BK161" s="140"/>
    </row>
    <row r="162" spans="2:63" s="3" customFormat="1" ht="12.75" x14ac:dyDescent="0.2">
      <c r="B162" s="140"/>
      <c r="C162" s="140"/>
      <c r="D162" s="140"/>
      <c r="E162" s="140"/>
      <c r="K162" s="140"/>
      <c r="L162" s="140"/>
      <c r="M162" s="140"/>
      <c r="N162" s="140"/>
      <c r="O162" s="140"/>
      <c r="P162" s="140"/>
      <c r="Q162" s="140"/>
      <c r="R162" s="140"/>
      <c r="S162" s="140"/>
      <c r="T162" s="140"/>
      <c r="AE162" s="140"/>
      <c r="AF162" s="140"/>
      <c r="AG162" s="140"/>
      <c r="AH162" s="140"/>
      <c r="AI162" s="140"/>
      <c r="AJ162" s="140"/>
      <c r="AK162" s="140"/>
      <c r="AL162" s="140"/>
      <c r="AM162" s="140"/>
      <c r="AN162" s="140"/>
      <c r="AO162" s="140"/>
      <c r="AP162" s="140"/>
      <c r="AQ162" s="140"/>
      <c r="AR162" s="140"/>
      <c r="AS162" s="140"/>
      <c r="AT162" s="140"/>
      <c r="AU162" s="140"/>
      <c r="AV162" s="140"/>
      <c r="AW162" s="140"/>
      <c r="AX162" s="140"/>
      <c r="BK162" s="140"/>
    </row>
    <row r="163" spans="2:63" s="3" customFormat="1" ht="12.75" x14ac:dyDescent="0.2">
      <c r="B163" s="140"/>
      <c r="C163" s="140"/>
      <c r="D163" s="140"/>
      <c r="E163" s="140"/>
      <c r="K163" s="140"/>
      <c r="L163" s="140"/>
      <c r="M163" s="140"/>
      <c r="N163" s="140"/>
      <c r="O163" s="140"/>
      <c r="P163" s="140"/>
      <c r="Q163" s="140"/>
      <c r="R163" s="140"/>
      <c r="S163" s="140"/>
      <c r="T163" s="140"/>
      <c r="AE163" s="140"/>
      <c r="AF163" s="140"/>
      <c r="AG163" s="140"/>
      <c r="AH163" s="140"/>
      <c r="AI163" s="140"/>
      <c r="AJ163" s="140"/>
      <c r="AK163" s="140"/>
      <c r="AL163" s="140"/>
      <c r="AM163" s="140"/>
      <c r="AN163" s="140"/>
      <c r="AO163" s="140"/>
      <c r="AP163" s="140"/>
      <c r="AQ163" s="140"/>
      <c r="AR163" s="140"/>
      <c r="AS163" s="140"/>
      <c r="AT163" s="140"/>
      <c r="AU163" s="140"/>
      <c r="AV163" s="140"/>
      <c r="AW163" s="140"/>
      <c r="AX163" s="140"/>
      <c r="BK163" s="140"/>
    </row>
    <row r="164" spans="2:63" ht="12.75" x14ac:dyDescent="0.2"/>
    <row r="165" spans="2:63" ht="12.75" x14ac:dyDescent="0.2"/>
    <row r="166" spans="2:63" ht="12.75" x14ac:dyDescent="0.2"/>
    <row r="167" spans="2:63" ht="12.75" x14ac:dyDescent="0.2"/>
    <row r="168" spans="2:63" ht="12.75" x14ac:dyDescent="0.2"/>
    <row r="169" spans="2:63" ht="12.75" x14ac:dyDescent="0.2"/>
    <row r="170" spans="2:63" ht="12.75" x14ac:dyDescent="0.2"/>
    <row r="171" spans="2:63" ht="12.75" x14ac:dyDescent="0.2"/>
    <row r="172" spans="2:63" ht="12.75" x14ac:dyDescent="0.2"/>
    <row r="173" spans="2:63" ht="12.75" x14ac:dyDescent="0.2"/>
    <row r="174" spans="2:63" ht="12.75" x14ac:dyDescent="0.2"/>
    <row r="175" spans="2:63" ht="12.75" x14ac:dyDescent="0.2"/>
    <row r="176" spans="2:63" ht="12.75" x14ac:dyDescent="0.2"/>
    <row r="177" ht="12.75" x14ac:dyDescent="0.2"/>
    <row r="178" ht="12.75" x14ac:dyDescent="0.2"/>
    <row r="179" ht="12.75" x14ac:dyDescent="0.2"/>
    <row r="180" ht="12.75" x14ac:dyDescent="0.2"/>
    <row r="181" ht="12.75" x14ac:dyDescent="0.2"/>
    <row r="182" ht="12.75" x14ac:dyDescent="0.2"/>
    <row r="183" ht="12.75" x14ac:dyDescent="0.2"/>
    <row r="184" ht="12.75" x14ac:dyDescent="0.2"/>
    <row r="185" ht="12.75" x14ac:dyDescent="0.2"/>
    <row r="186" ht="12.75" x14ac:dyDescent="0.2"/>
    <row r="187" ht="12.75" x14ac:dyDescent="0.2"/>
    <row r="188" ht="12.75" x14ac:dyDescent="0.2"/>
    <row r="189" ht="12.75" x14ac:dyDescent="0.2"/>
    <row r="190" ht="12.75" x14ac:dyDescent="0.2"/>
    <row r="191" ht="12.75" x14ac:dyDescent="0.2"/>
    <row r="192" ht="12.75" x14ac:dyDescent="0.2"/>
    <row r="193" ht="12.75" x14ac:dyDescent="0.2"/>
    <row r="194" ht="12.75" x14ac:dyDescent="0.2"/>
    <row r="195" ht="12.75" x14ac:dyDescent="0.2"/>
    <row r="196" ht="12.75" x14ac:dyDescent="0.2"/>
    <row r="197" ht="12.75" x14ac:dyDescent="0.2"/>
    <row r="198" ht="12.75" x14ac:dyDescent="0.2"/>
    <row r="199" ht="12.75" x14ac:dyDescent="0.2"/>
    <row r="200" ht="12.75" x14ac:dyDescent="0.2"/>
    <row r="201" ht="12.75" x14ac:dyDescent="0.2"/>
    <row r="202" ht="12.75" x14ac:dyDescent="0.2"/>
    <row r="203" ht="12.75" x14ac:dyDescent="0.2"/>
    <row r="204" ht="12.75" x14ac:dyDescent="0.2"/>
    <row r="205" ht="12.75" x14ac:dyDescent="0.2"/>
    <row r="206" ht="12.75" x14ac:dyDescent="0.2"/>
    <row r="207" ht="12.75" x14ac:dyDescent="0.2"/>
    <row r="208" ht="12.75" x14ac:dyDescent="0.2"/>
    <row r="209" ht="12.75" x14ac:dyDescent="0.2"/>
    <row r="210" ht="12.75" x14ac:dyDescent="0.2"/>
    <row r="211" ht="12.75" x14ac:dyDescent="0.2"/>
    <row r="212" ht="12.75" x14ac:dyDescent="0.2"/>
    <row r="213" ht="12.75" x14ac:dyDescent="0.2"/>
    <row r="214" ht="12.75" x14ac:dyDescent="0.2"/>
    <row r="215" ht="12.75" x14ac:dyDescent="0.2"/>
    <row r="216" ht="12.75" x14ac:dyDescent="0.2"/>
    <row r="217" ht="12.75" x14ac:dyDescent="0.2"/>
    <row r="218" ht="12.75" x14ac:dyDescent="0.2"/>
    <row r="219" ht="12.75" x14ac:dyDescent="0.2"/>
    <row r="220" ht="12.75" x14ac:dyDescent="0.2"/>
    <row r="221" ht="12.75" x14ac:dyDescent="0.2"/>
    <row r="222" ht="12.75" x14ac:dyDescent="0.2"/>
    <row r="223" ht="12.75" x14ac:dyDescent="0.2"/>
    <row r="224" ht="12.75" x14ac:dyDescent="0.2"/>
    <row r="225" ht="12.75" x14ac:dyDescent="0.2"/>
    <row r="226" ht="12.75" x14ac:dyDescent="0.2"/>
    <row r="227" ht="12.75" x14ac:dyDescent="0.2"/>
    <row r="228" ht="12.75" x14ac:dyDescent="0.2"/>
    <row r="229" ht="12.75" x14ac:dyDescent="0.2"/>
    <row r="230" ht="12.75" x14ac:dyDescent="0.2"/>
    <row r="231" ht="12.75" x14ac:dyDescent="0.2"/>
    <row r="232" ht="12.75" x14ac:dyDescent="0.2"/>
    <row r="233" ht="12.75" x14ac:dyDescent="0.2"/>
    <row r="234" ht="12.75" x14ac:dyDescent="0.2"/>
    <row r="235" ht="12.75" x14ac:dyDescent="0.2"/>
    <row r="236" ht="12.75" x14ac:dyDescent="0.2"/>
    <row r="237" ht="12.75" x14ac:dyDescent="0.2"/>
    <row r="238" ht="12.75" x14ac:dyDescent="0.2"/>
    <row r="239" ht="12.75" x14ac:dyDescent="0.2"/>
    <row r="240" ht="12.75" x14ac:dyDescent="0.2"/>
    <row r="241" ht="12.75" x14ac:dyDescent="0.2"/>
    <row r="242" ht="12.75" x14ac:dyDescent="0.2"/>
    <row r="243" ht="12.75" x14ac:dyDescent="0.2"/>
    <row r="244" ht="12.75" x14ac:dyDescent="0.2"/>
    <row r="245" ht="12.75" x14ac:dyDescent="0.2"/>
    <row r="246" ht="12.75" x14ac:dyDescent="0.2"/>
    <row r="247" ht="12.75" x14ac:dyDescent="0.2"/>
    <row r="248" ht="12.75" x14ac:dyDescent="0.2"/>
    <row r="249" ht="12.75" x14ac:dyDescent="0.2"/>
    <row r="250" ht="12.75" x14ac:dyDescent="0.2"/>
    <row r="251" ht="12.75" x14ac:dyDescent="0.2"/>
    <row r="252" ht="12.75" x14ac:dyDescent="0.2"/>
    <row r="253" ht="12.75" x14ac:dyDescent="0.2"/>
    <row r="254" ht="12.75" x14ac:dyDescent="0.2"/>
    <row r="255" ht="12.75" x14ac:dyDescent="0.2"/>
    <row r="256" ht="12.75" x14ac:dyDescent="0.2"/>
    <row r="257" ht="12.75" x14ac:dyDescent="0.2"/>
    <row r="258" ht="12.75" x14ac:dyDescent="0.2"/>
    <row r="259" ht="12.75" x14ac:dyDescent="0.2"/>
    <row r="260" ht="12.75" x14ac:dyDescent="0.2"/>
    <row r="261" ht="12.75" x14ac:dyDescent="0.2"/>
    <row r="262" ht="12.75" x14ac:dyDescent="0.2"/>
    <row r="263" ht="12.75" x14ac:dyDescent="0.2"/>
    <row r="264" ht="12.75" x14ac:dyDescent="0.2"/>
    <row r="265" ht="12.75" x14ac:dyDescent="0.2"/>
    <row r="266" ht="12.75" x14ac:dyDescent="0.2"/>
    <row r="267" ht="12.75" x14ac:dyDescent="0.2"/>
    <row r="268" ht="12.75" x14ac:dyDescent="0.2"/>
    <row r="269" ht="12.75" x14ac:dyDescent="0.2"/>
    <row r="270" ht="12.75" x14ac:dyDescent="0.2"/>
    <row r="271" ht="12.75" x14ac:dyDescent="0.2"/>
    <row r="272" ht="12.75" x14ac:dyDescent="0.2"/>
    <row r="273" ht="12.75" x14ac:dyDescent="0.2"/>
    <row r="274" ht="12.75" x14ac:dyDescent="0.2"/>
    <row r="275" ht="12.75" x14ac:dyDescent="0.2"/>
    <row r="276" ht="12.75" x14ac:dyDescent="0.2"/>
    <row r="277" ht="12.75" x14ac:dyDescent="0.2"/>
    <row r="278" ht="12.75" x14ac:dyDescent="0.2"/>
    <row r="279" ht="12.75" x14ac:dyDescent="0.2"/>
    <row r="1048516" spans="63:63" ht="64.349999999999994" customHeight="1" x14ac:dyDescent="0.2">
      <c r="BK1048516" s="206"/>
    </row>
  </sheetData>
  <sheetProtection algorithmName="SHA-512" hashValue="ci4AbnIpEfHy2napQXXaCBmXeW7vgqyopu2xaNK1R9h7z7aF6/5awYUeOHPBj13+mo6baAMG8hRiriBShUro7w==" saltValue="qOTu1Utny77Zdz5750cGqg==" spinCount="100000" sheet="1" objects="1" scenarios="1"/>
  <mergeCells count="10">
    <mergeCell ref="AF7:AR7"/>
    <mergeCell ref="AS7:BD7"/>
    <mergeCell ref="BE7:BF7"/>
    <mergeCell ref="V7:X7"/>
    <mergeCell ref="Y7:AD7"/>
    <mergeCell ref="F2:O2"/>
    <mergeCell ref="F3:O3"/>
    <mergeCell ref="F4:O4"/>
    <mergeCell ref="B7:F7"/>
    <mergeCell ref="H7:U7"/>
  </mergeCells>
  <conditionalFormatting sqref="L40:M40">
    <cfRule type="duplicateValues" dxfId="18" priority="3"/>
  </conditionalFormatting>
  <conditionalFormatting sqref="L55:M55">
    <cfRule type="duplicateValues" dxfId="17" priority="2"/>
  </conditionalFormatting>
  <conditionalFormatting sqref="L54:M54">
    <cfRule type="duplicateValues" dxfId="16" priority="1"/>
  </conditionalFormatting>
  <dataValidations disablePrompts="1" count="1">
    <dataValidation type="list" allowBlank="1" showInputMessage="1" showErrorMessage="1" sqref="O51:O55" xr:uid="{81CF7242-D413-4E77-8369-A0EF60E57BF4}">
      <formula1>"Número,Porcentaje"</formula1>
    </dataValidation>
  </dataValidation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6"/>
  <dimension ref="B1:AS742"/>
  <sheetViews>
    <sheetView topLeftCell="A17" zoomScale="70" zoomScaleNormal="70" workbookViewId="0">
      <selection activeCell="A17" sqref="A17"/>
    </sheetView>
  </sheetViews>
  <sheetFormatPr baseColWidth="10" defaultColWidth="11.42578125" defaultRowHeight="12.75" x14ac:dyDescent="0.2"/>
  <cols>
    <col min="1" max="1" width="5.28515625" style="10" customWidth="1"/>
    <col min="2" max="2" width="16" style="7" customWidth="1"/>
    <col min="3" max="3" width="21.85546875" style="7" customWidth="1"/>
    <col min="4" max="4" width="30.7109375" style="11" customWidth="1"/>
    <col min="5" max="5" width="20.28515625" style="11" customWidth="1"/>
    <col min="6" max="6" width="16" style="7" customWidth="1"/>
    <col min="7" max="7" width="31.28515625" style="7" customWidth="1"/>
    <col min="8" max="8" width="27.140625" style="7" customWidth="1"/>
    <col min="9" max="9" width="30.85546875" style="7" customWidth="1"/>
    <col min="10" max="11" width="27.140625" style="7" customWidth="1"/>
    <col min="12" max="13" width="21" style="7" customWidth="1"/>
    <col min="14" max="14" width="25.28515625" style="7" customWidth="1"/>
    <col min="15" max="16" width="24.85546875" style="7" customWidth="1"/>
    <col min="17" max="17" width="33.85546875" style="7" customWidth="1"/>
    <col min="18" max="18" width="17.85546875" style="7" customWidth="1"/>
    <col min="19" max="20" width="11.42578125" style="7"/>
    <col min="21" max="21" width="27.140625" style="7" customWidth="1"/>
    <col min="22" max="22" width="11.42578125" style="7"/>
    <col min="23" max="23" width="11.42578125" style="10"/>
    <col min="24" max="24" width="31.28515625" style="10" customWidth="1"/>
    <col min="25" max="29" width="11.42578125" style="10"/>
    <col min="30" max="30" width="43.28515625" style="10" customWidth="1"/>
    <col min="31" max="31" width="11.42578125" style="10"/>
    <col min="32" max="41" width="13.28515625" style="10" customWidth="1"/>
    <col min="42" max="44" width="33.5703125" style="10" customWidth="1"/>
    <col min="45" max="16384" width="11.42578125" style="10"/>
  </cols>
  <sheetData>
    <row r="1" spans="2:45" ht="13.5" thickBot="1" x14ac:dyDescent="0.25"/>
    <row r="2" spans="2:45" s="6" customFormat="1" ht="20.25" x14ac:dyDescent="0.2">
      <c r="B2" s="54"/>
      <c r="C2" s="55"/>
      <c r="D2" s="55"/>
      <c r="E2" s="55"/>
      <c r="F2" s="368" t="s">
        <v>456</v>
      </c>
      <c r="G2" s="368"/>
      <c r="H2" s="368"/>
      <c r="I2" s="368"/>
      <c r="J2" s="41"/>
      <c r="K2" s="41"/>
      <c r="L2" s="16"/>
      <c r="M2" s="16"/>
      <c r="N2" s="9"/>
      <c r="O2" s="9"/>
      <c r="P2" s="9"/>
      <c r="Q2" s="9"/>
      <c r="R2" s="9"/>
      <c r="S2" s="9"/>
      <c r="T2" s="9"/>
      <c r="U2" s="9"/>
      <c r="V2" s="9"/>
    </row>
    <row r="3" spans="2:45" s="6" customFormat="1" ht="20.25" x14ac:dyDescent="0.2">
      <c r="B3" s="56"/>
      <c r="C3" s="57"/>
      <c r="D3" s="57"/>
      <c r="E3" s="57"/>
      <c r="F3" s="368" t="s">
        <v>1454</v>
      </c>
      <c r="G3" s="368"/>
      <c r="H3" s="368"/>
      <c r="I3" s="368"/>
      <c r="J3" s="42"/>
      <c r="K3" s="42"/>
      <c r="L3" s="16"/>
      <c r="M3" s="16"/>
      <c r="N3" s="9"/>
      <c r="O3" s="9"/>
      <c r="P3" s="9"/>
      <c r="Q3" s="9"/>
      <c r="R3" s="9"/>
      <c r="S3" s="9"/>
      <c r="T3" s="9"/>
      <c r="U3" s="9"/>
      <c r="V3" s="9"/>
    </row>
    <row r="4" spans="2:45" s="6" customFormat="1" ht="21" thickBot="1" x14ac:dyDescent="0.25">
      <c r="B4" s="56"/>
      <c r="C4" s="57"/>
      <c r="D4" s="57"/>
      <c r="E4" s="57"/>
      <c r="F4" s="368" t="s">
        <v>2</v>
      </c>
      <c r="G4" s="368"/>
      <c r="H4" s="368"/>
      <c r="I4" s="368"/>
      <c r="J4" s="42"/>
      <c r="K4" s="30" t="s">
        <v>17</v>
      </c>
      <c r="L4" s="16"/>
      <c r="M4" s="16"/>
      <c r="N4" s="9"/>
      <c r="O4" s="9"/>
      <c r="P4" s="9"/>
      <c r="Q4" s="9"/>
      <c r="R4" s="9"/>
      <c r="S4" s="9"/>
      <c r="T4" s="9"/>
      <c r="U4" s="9"/>
      <c r="V4" s="9"/>
    </row>
    <row r="5" spans="2:45" s="6" customFormat="1" ht="21" customHeight="1" x14ac:dyDescent="0.2">
      <c r="B5" s="2"/>
      <c r="C5" s="20"/>
      <c r="D5" s="21"/>
      <c r="E5" s="21"/>
      <c r="F5" s="20"/>
      <c r="G5" s="20"/>
      <c r="H5" s="20"/>
      <c r="I5" s="20"/>
      <c r="J5" s="20"/>
      <c r="K5" s="19"/>
      <c r="L5" s="19"/>
      <c r="M5" s="9"/>
      <c r="N5" s="9"/>
      <c r="O5" s="9"/>
      <c r="P5" s="9"/>
      <c r="Q5" s="9"/>
      <c r="R5" s="9"/>
      <c r="S5" s="9"/>
      <c r="T5" s="9"/>
      <c r="U5" s="9"/>
      <c r="V5" s="9"/>
    </row>
    <row r="6" spans="2:45" s="6" customFormat="1" ht="21.6" customHeight="1" x14ac:dyDescent="0.2">
      <c r="B6" s="58" t="s">
        <v>1455</v>
      </c>
      <c r="C6" s="20"/>
      <c r="D6" s="21"/>
      <c r="E6" s="21"/>
      <c r="F6" s="20"/>
      <c r="G6" s="20"/>
      <c r="H6" s="20"/>
      <c r="I6" s="20"/>
      <c r="J6" s="20"/>
      <c r="K6" s="19"/>
      <c r="L6" s="19"/>
      <c r="M6" s="9"/>
      <c r="N6" s="9"/>
      <c r="O6" s="9"/>
      <c r="P6" s="9"/>
      <c r="Q6" s="9"/>
      <c r="R6" s="9"/>
      <c r="S6" s="9"/>
      <c r="T6" s="9"/>
      <c r="U6" s="9"/>
      <c r="V6" s="9"/>
    </row>
    <row r="7" spans="2:45" s="6" customFormat="1" ht="13.7" customHeight="1" x14ac:dyDescent="0.2">
      <c r="B7" s="9"/>
      <c r="C7" s="20"/>
      <c r="D7" s="21"/>
      <c r="E7" s="21"/>
      <c r="F7" s="20"/>
      <c r="G7" s="20"/>
      <c r="H7" s="20"/>
      <c r="I7" s="20"/>
      <c r="J7" s="20"/>
      <c r="K7" s="19"/>
      <c r="L7" s="19"/>
      <c r="M7" s="9"/>
      <c r="N7" s="9"/>
      <c r="O7" s="9"/>
      <c r="P7" s="9"/>
      <c r="Q7" s="9"/>
      <c r="R7" s="9"/>
      <c r="S7" s="9"/>
      <c r="T7" s="9"/>
      <c r="U7" s="9"/>
      <c r="V7" s="9"/>
    </row>
    <row r="8" spans="2:45" s="6" customFormat="1" ht="26.1" customHeight="1" x14ac:dyDescent="0.2">
      <c r="B8" s="397" t="s">
        <v>1456</v>
      </c>
      <c r="C8" s="398"/>
      <c r="D8" s="398"/>
      <c r="E8" s="398"/>
      <c r="F8" s="398"/>
      <c r="G8" s="398"/>
      <c r="H8" s="398"/>
      <c r="I8" s="398"/>
      <c r="J8" s="398"/>
      <c r="K8" s="398"/>
      <c r="L8" s="398"/>
      <c r="M8" s="398"/>
      <c r="N8" s="398"/>
      <c r="O8" s="398"/>
      <c r="P8" s="398"/>
      <c r="Q8" s="398"/>
      <c r="R8" s="398"/>
      <c r="S8" s="398"/>
      <c r="T8" s="398"/>
      <c r="U8" s="398"/>
      <c r="V8" s="398"/>
      <c r="W8" s="399"/>
    </row>
    <row r="9" spans="2:45" s="6" customFormat="1" ht="13.7" customHeight="1" x14ac:dyDescent="0.2">
      <c r="B9" s="9"/>
      <c r="C9" s="20"/>
      <c r="D9" s="21"/>
      <c r="E9" s="21"/>
      <c r="F9" s="20"/>
      <c r="G9" s="20"/>
      <c r="H9" s="20"/>
      <c r="I9" s="20"/>
      <c r="J9" s="20"/>
      <c r="K9" s="19"/>
      <c r="L9" s="19"/>
      <c r="M9" s="9"/>
      <c r="N9" s="9"/>
      <c r="O9" s="9"/>
      <c r="P9" s="9"/>
      <c r="Q9" s="9"/>
      <c r="R9" s="9"/>
      <c r="S9" s="9"/>
      <c r="T9" s="9"/>
      <c r="U9" s="9"/>
      <c r="V9" s="9"/>
      <c r="W9" s="9"/>
    </row>
    <row r="10" spans="2:45" ht="16.5" x14ac:dyDescent="0.2">
      <c r="B10" s="58" t="s">
        <v>1457</v>
      </c>
      <c r="W10" s="7"/>
    </row>
    <row r="11" spans="2:45" s="4" customFormat="1" ht="12.75" customHeight="1" x14ac:dyDescent="0.2">
      <c r="B11" s="144"/>
      <c r="C11" s="145"/>
      <c r="D11" s="144"/>
      <c r="E11" s="144"/>
      <c r="F11" s="145"/>
      <c r="G11" s="146"/>
      <c r="H11" s="147"/>
      <c r="I11" s="148"/>
      <c r="J11" s="146"/>
      <c r="K11" s="148"/>
      <c r="L11" s="400" t="s">
        <v>1458</v>
      </c>
      <c r="M11" s="401"/>
      <c r="N11" s="402"/>
      <c r="O11" s="400" t="s">
        <v>1459</v>
      </c>
      <c r="P11" s="401"/>
      <c r="Q11" s="401"/>
      <c r="R11" s="401"/>
      <c r="S11" s="402"/>
      <c r="T11" s="406"/>
      <c r="U11" s="406"/>
      <c r="V11" s="401" t="s">
        <v>1460</v>
      </c>
      <c r="W11" s="401"/>
      <c r="X11" s="401"/>
      <c r="Y11" s="402"/>
      <c r="Z11" s="400" t="s">
        <v>1461</v>
      </c>
      <c r="AA11" s="401"/>
      <c r="AB11" s="401"/>
      <c r="AC11" s="401"/>
      <c r="AD11" s="401"/>
      <c r="AE11" s="402"/>
      <c r="AF11" s="407" t="s">
        <v>1462</v>
      </c>
      <c r="AG11" s="408"/>
      <c r="AH11" s="408"/>
      <c r="AI11" s="408"/>
      <c r="AJ11" s="408"/>
      <c r="AK11" s="408"/>
      <c r="AL11" s="408"/>
      <c r="AM11" s="408"/>
      <c r="AN11" s="408"/>
      <c r="AO11" s="408"/>
      <c r="AP11" s="408"/>
      <c r="AQ11" s="408"/>
      <c r="AR11" s="408"/>
      <c r="AS11" s="408"/>
    </row>
    <row r="12" spans="2:45" s="4" customFormat="1" x14ac:dyDescent="0.2">
      <c r="B12" s="149"/>
      <c r="C12" s="150"/>
      <c r="D12" s="149"/>
      <c r="E12" s="149"/>
      <c r="F12" s="150"/>
      <c r="G12" s="151"/>
      <c r="H12" s="152"/>
      <c r="I12" s="153"/>
      <c r="J12" s="151"/>
      <c r="K12" s="153"/>
      <c r="L12" s="403"/>
      <c r="M12" s="404"/>
      <c r="N12" s="405"/>
      <c r="O12" s="403"/>
      <c r="P12" s="404"/>
      <c r="Q12" s="404"/>
      <c r="R12" s="404"/>
      <c r="S12" s="405"/>
      <c r="T12" s="154"/>
      <c r="U12" s="155"/>
      <c r="V12" s="403"/>
      <c r="W12" s="404"/>
      <c r="X12" s="404"/>
      <c r="Y12" s="405"/>
      <c r="Z12" s="403"/>
      <c r="AA12" s="404"/>
      <c r="AB12" s="404"/>
      <c r="AC12" s="404"/>
      <c r="AD12" s="404"/>
      <c r="AE12" s="405"/>
      <c r="AF12" s="156"/>
      <c r="AG12" s="409" t="s">
        <v>1463</v>
      </c>
      <c r="AH12" s="410"/>
      <c r="AI12" s="410"/>
      <c r="AJ12" s="410"/>
      <c r="AK12" s="411"/>
      <c r="AL12" s="409" t="s">
        <v>1464</v>
      </c>
      <c r="AM12" s="410"/>
      <c r="AN12" s="410"/>
      <c r="AO12" s="410"/>
      <c r="AP12" s="411"/>
      <c r="AQ12" s="409" t="s">
        <v>1465</v>
      </c>
      <c r="AR12" s="410"/>
      <c r="AS12" s="411"/>
    </row>
    <row r="13" spans="2:45" s="4" customFormat="1" ht="89.25" x14ac:dyDescent="0.2">
      <c r="B13" s="156" t="s">
        <v>1466</v>
      </c>
      <c r="C13" s="157" t="s">
        <v>1467</v>
      </c>
      <c r="D13" s="156" t="s">
        <v>1468</v>
      </c>
      <c r="E13" s="156" t="s">
        <v>1469</v>
      </c>
      <c r="F13" s="157" t="s">
        <v>1470</v>
      </c>
      <c r="G13" s="156" t="s">
        <v>1471</v>
      </c>
      <c r="H13" s="158" t="s">
        <v>1472</v>
      </c>
      <c r="I13" s="156" t="s">
        <v>1473</v>
      </c>
      <c r="J13" s="156" t="s">
        <v>1474</v>
      </c>
      <c r="K13" s="156" t="s">
        <v>1475</v>
      </c>
      <c r="L13" s="159" t="s">
        <v>1476</v>
      </c>
      <c r="M13" s="159" t="s">
        <v>1477</v>
      </c>
      <c r="N13" s="159" t="s">
        <v>1478</v>
      </c>
      <c r="O13" s="159" t="s">
        <v>1479</v>
      </c>
      <c r="P13" s="159" t="s">
        <v>1480</v>
      </c>
      <c r="Q13" s="159" t="s">
        <v>1481</v>
      </c>
      <c r="R13" s="159" t="s">
        <v>1482</v>
      </c>
      <c r="S13" s="159" t="s">
        <v>1483</v>
      </c>
      <c r="T13" s="160" t="s">
        <v>1484</v>
      </c>
      <c r="U13" s="160" t="s">
        <v>1485</v>
      </c>
      <c r="V13" s="160" t="s">
        <v>1486</v>
      </c>
      <c r="W13" s="160" t="s">
        <v>1487</v>
      </c>
      <c r="X13" s="146" t="s">
        <v>1488</v>
      </c>
      <c r="Y13" s="146" t="s">
        <v>1489</v>
      </c>
      <c r="Z13" s="161" t="s">
        <v>1490</v>
      </c>
      <c r="AA13" s="160" t="s">
        <v>1491</v>
      </c>
      <c r="AB13" s="161" t="s">
        <v>1492</v>
      </c>
      <c r="AC13" s="160" t="s">
        <v>1493</v>
      </c>
      <c r="AD13" s="159" t="s">
        <v>1494</v>
      </c>
      <c r="AE13" s="159" t="s">
        <v>1489</v>
      </c>
      <c r="AF13" s="159" t="s">
        <v>1495</v>
      </c>
      <c r="AG13" s="159" t="s">
        <v>1496</v>
      </c>
      <c r="AH13" s="159" t="s">
        <v>1497</v>
      </c>
      <c r="AI13" s="159" t="s">
        <v>1498</v>
      </c>
      <c r="AJ13" s="159" t="s">
        <v>1499</v>
      </c>
      <c r="AK13" s="159" t="s">
        <v>1500</v>
      </c>
      <c r="AL13" s="159" t="s">
        <v>1501</v>
      </c>
      <c r="AM13" s="159" t="s">
        <v>1502</v>
      </c>
      <c r="AN13" s="159" t="s">
        <v>1503</v>
      </c>
      <c r="AO13" s="159" t="s">
        <v>1504</v>
      </c>
      <c r="AP13" s="159" t="s">
        <v>1505</v>
      </c>
      <c r="AQ13" s="159" t="s">
        <v>1506</v>
      </c>
      <c r="AR13" s="159" t="s">
        <v>1507</v>
      </c>
      <c r="AS13" s="159" t="s">
        <v>1508</v>
      </c>
    </row>
    <row r="14" spans="2:45" s="4" customFormat="1" ht="409.5" x14ac:dyDescent="0.2">
      <c r="B14" s="162" t="s">
        <v>1509</v>
      </c>
      <c r="C14" s="162" t="s">
        <v>1510</v>
      </c>
      <c r="D14" s="163" t="s">
        <v>1511</v>
      </c>
      <c r="E14" s="162" t="s">
        <v>1512</v>
      </c>
      <c r="F14" s="164" t="s">
        <v>1513</v>
      </c>
      <c r="G14" s="163" t="s">
        <v>1514</v>
      </c>
      <c r="H14" s="165" t="s">
        <v>1515</v>
      </c>
      <c r="I14" s="162" t="s">
        <v>1516</v>
      </c>
      <c r="J14" s="162" t="s">
        <v>1517</v>
      </c>
      <c r="K14" s="162" t="s">
        <v>1518</v>
      </c>
      <c r="L14" s="163" t="s">
        <v>1519</v>
      </c>
      <c r="M14" s="163" t="s">
        <v>1520</v>
      </c>
      <c r="N14" s="163" t="s">
        <v>1521</v>
      </c>
      <c r="O14" s="163" t="s">
        <v>1522</v>
      </c>
      <c r="P14" s="163" t="s">
        <v>1523</v>
      </c>
      <c r="Q14" s="163" t="s">
        <v>1524</v>
      </c>
      <c r="R14" s="163" t="s">
        <v>1525</v>
      </c>
      <c r="S14" s="163" t="s">
        <v>1526</v>
      </c>
      <c r="T14" s="166" t="s">
        <v>1527</v>
      </c>
      <c r="U14" s="167">
        <v>0.4</v>
      </c>
      <c r="V14" s="166" t="s">
        <v>1528</v>
      </c>
      <c r="W14" s="167">
        <v>0.4</v>
      </c>
      <c r="X14" s="162" t="s">
        <v>1529</v>
      </c>
      <c r="Y14" s="163" t="s">
        <v>1530</v>
      </c>
      <c r="Z14" s="166" t="s">
        <v>1531</v>
      </c>
      <c r="AA14" s="168">
        <v>7.0559999999999984E-2</v>
      </c>
      <c r="AB14" s="166" t="s">
        <v>1528</v>
      </c>
      <c r="AC14" s="168">
        <v>0.22500000000000003</v>
      </c>
      <c r="AD14" s="162" t="s">
        <v>1532</v>
      </c>
      <c r="AE14" s="163" t="s">
        <v>1533</v>
      </c>
      <c r="AF14" s="162" t="s">
        <v>1534</v>
      </c>
      <c r="AG14" s="163" t="s">
        <v>1535</v>
      </c>
      <c r="AH14" s="163" t="s">
        <v>1535</v>
      </c>
      <c r="AI14" s="163" t="s">
        <v>1535</v>
      </c>
      <c r="AJ14" s="163" t="s">
        <v>1535</v>
      </c>
      <c r="AK14" s="163" t="s">
        <v>1535</v>
      </c>
      <c r="AL14" s="163" t="s">
        <v>1536</v>
      </c>
      <c r="AM14" s="163" t="s">
        <v>1536</v>
      </c>
      <c r="AN14" s="163" t="s">
        <v>1536</v>
      </c>
      <c r="AO14" s="163" t="s">
        <v>1536</v>
      </c>
      <c r="AP14" s="163" t="s">
        <v>1536</v>
      </c>
      <c r="AQ14" s="163" t="s">
        <v>1537</v>
      </c>
      <c r="AR14" s="163" t="s">
        <v>1538</v>
      </c>
      <c r="AS14" s="163" t="s">
        <v>1539</v>
      </c>
    </row>
    <row r="15" spans="2:45" s="4" customFormat="1" ht="409.5" x14ac:dyDescent="0.2">
      <c r="B15" s="162" t="s">
        <v>1509</v>
      </c>
      <c r="C15" s="162" t="s">
        <v>1510</v>
      </c>
      <c r="D15" s="163" t="s">
        <v>1511</v>
      </c>
      <c r="E15" s="162" t="s">
        <v>1512</v>
      </c>
      <c r="F15" s="164" t="s">
        <v>1513</v>
      </c>
      <c r="G15" s="163" t="s">
        <v>1540</v>
      </c>
      <c r="H15" s="165" t="s">
        <v>1541</v>
      </c>
      <c r="I15" s="162" t="s">
        <v>1516</v>
      </c>
      <c r="J15" s="162" t="s">
        <v>1517</v>
      </c>
      <c r="K15" s="162" t="s">
        <v>1518</v>
      </c>
      <c r="L15" s="163" t="s">
        <v>1542</v>
      </c>
      <c r="M15" s="163" t="s">
        <v>1520</v>
      </c>
      <c r="N15" s="163" t="s">
        <v>1543</v>
      </c>
      <c r="O15" s="163" t="s">
        <v>1522</v>
      </c>
      <c r="P15" s="163" t="s">
        <v>1523</v>
      </c>
      <c r="Q15" s="163" t="s">
        <v>1524</v>
      </c>
      <c r="R15" s="163" t="s">
        <v>1525</v>
      </c>
      <c r="S15" s="169" t="s">
        <v>1526</v>
      </c>
      <c r="T15" s="166" t="s">
        <v>1527</v>
      </c>
      <c r="U15" s="167">
        <v>0.4</v>
      </c>
      <c r="V15" s="166" t="s">
        <v>1528</v>
      </c>
      <c r="W15" s="167">
        <v>0.4</v>
      </c>
      <c r="X15" s="162" t="s">
        <v>1529</v>
      </c>
      <c r="Y15" s="163" t="s">
        <v>1544</v>
      </c>
      <c r="Z15" s="166" t="s">
        <v>1531</v>
      </c>
      <c r="AA15" s="168">
        <v>0.11760000000000001</v>
      </c>
      <c r="AB15" s="166" t="s">
        <v>1528</v>
      </c>
      <c r="AC15" s="168">
        <v>0.22500000000000003</v>
      </c>
      <c r="AD15" s="162" t="s">
        <v>1532</v>
      </c>
      <c r="AE15" s="163" t="s">
        <v>1545</v>
      </c>
      <c r="AF15" s="162" t="s">
        <v>1534</v>
      </c>
      <c r="AG15" s="163" t="s">
        <v>1535</v>
      </c>
      <c r="AH15" s="163" t="s">
        <v>1535</v>
      </c>
      <c r="AI15" s="163" t="s">
        <v>1535</v>
      </c>
      <c r="AJ15" s="163" t="s">
        <v>1535</v>
      </c>
      <c r="AK15" s="163" t="s">
        <v>1535</v>
      </c>
      <c r="AL15" s="163" t="s">
        <v>1536</v>
      </c>
      <c r="AM15" s="163" t="s">
        <v>1536</v>
      </c>
      <c r="AN15" s="163" t="s">
        <v>1536</v>
      </c>
      <c r="AO15" s="163" t="s">
        <v>1536</v>
      </c>
      <c r="AP15" s="163" t="s">
        <v>1536</v>
      </c>
      <c r="AQ15" s="163" t="s">
        <v>1546</v>
      </c>
      <c r="AR15" s="163" t="s">
        <v>1547</v>
      </c>
      <c r="AS15" s="163" t="s">
        <v>1548</v>
      </c>
    </row>
    <row r="16" spans="2:45" s="4" customFormat="1" ht="409.5" x14ac:dyDescent="0.2">
      <c r="B16" s="162" t="s">
        <v>1509</v>
      </c>
      <c r="C16" s="162" t="s">
        <v>1510</v>
      </c>
      <c r="D16" s="163" t="s">
        <v>1511</v>
      </c>
      <c r="E16" s="162" t="s">
        <v>1512</v>
      </c>
      <c r="F16" s="164" t="s">
        <v>1513</v>
      </c>
      <c r="G16" s="163" t="s">
        <v>1549</v>
      </c>
      <c r="H16" s="165" t="s">
        <v>1550</v>
      </c>
      <c r="I16" s="162" t="s">
        <v>1551</v>
      </c>
      <c r="J16" s="162" t="s">
        <v>1552</v>
      </c>
      <c r="K16" s="162" t="s">
        <v>1518</v>
      </c>
      <c r="L16" s="163" t="s">
        <v>1553</v>
      </c>
      <c r="M16" s="163" t="s">
        <v>1554</v>
      </c>
      <c r="N16" s="163" t="s">
        <v>1555</v>
      </c>
      <c r="O16" s="163" t="s">
        <v>1522</v>
      </c>
      <c r="P16" s="163" t="s">
        <v>1523</v>
      </c>
      <c r="Q16" s="163" t="s">
        <v>1556</v>
      </c>
      <c r="R16" s="163" t="s">
        <v>1557</v>
      </c>
      <c r="S16" s="169" t="s">
        <v>1558</v>
      </c>
      <c r="T16" s="166" t="s">
        <v>1531</v>
      </c>
      <c r="U16" s="167">
        <v>0.2</v>
      </c>
      <c r="V16" s="166" t="s">
        <v>1559</v>
      </c>
      <c r="W16" s="167">
        <v>1</v>
      </c>
      <c r="X16" s="162" t="s">
        <v>1560</v>
      </c>
      <c r="Y16" s="163" t="s">
        <v>1561</v>
      </c>
      <c r="Z16" s="166" t="s">
        <v>1531</v>
      </c>
      <c r="AA16" s="168">
        <v>5.04E-2</v>
      </c>
      <c r="AB16" s="166" t="s">
        <v>1559</v>
      </c>
      <c r="AC16" s="168">
        <v>1</v>
      </c>
      <c r="AD16" s="162" t="s">
        <v>1560</v>
      </c>
      <c r="AE16" s="163" t="s">
        <v>1562</v>
      </c>
      <c r="AF16" s="162" t="s">
        <v>1563</v>
      </c>
      <c r="AG16" s="163" t="s">
        <v>1535</v>
      </c>
      <c r="AH16" s="163" t="s">
        <v>1535</v>
      </c>
      <c r="AI16" s="163" t="s">
        <v>1535</v>
      </c>
      <c r="AJ16" s="163" t="s">
        <v>1535</v>
      </c>
      <c r="AK16" s="163" t="s">
        <v>1535</v>
      </c>
      <c r="AL16" s="163" t="s">
        <v>1564</v>
      </c>
      <c r="AM16" s="163" t="s">
        <v>1565</v>
      </c>
      <c r="AN16" s="163" t="s">
        <v>1566</v>
      </c>
      <c r="AO16" s="163" t="s">
        <v>1567</v>
      </c>
      <c r="AP16" s="163" t="s">
        <v>1568</v>
      </c>
      <c r="AQ16" s="163" t="s">
        <v>1569</v>
      </c>
      <c r="AR16" s="163" t="s">
        <v>1570</v>
      </c>
      <c r="AS16" s="163" t="s">
        <v>1571</v>
      </c>
    </row>
    <row r="17" spans="2:45" s="4" customFormat="1" ht="409.5" x14ac:dyDescent="0.2">
      <c r="B17" s="162" t="s">
        <v>1572</v>
      </c>
      <c r="C17" s="162" t="s">
        <v>1573</v>
      </c>
      <c r="D17" s="163" t="s">
        <v>1574</v>
      </c>
      <c r="E17" s="162" t="s">
        <v>1575</v>
      </c>
      <c r="F17" s="164" t="s">
        <v>1576</v>
      </c>
      <c r="G17" s="163" t="s">
        <v>1577</v>
      </c>
      <c r="H17" s="165" t="s">
        <v>1578</v>
      </c>
      <c r="I17" s="162" t="s">
        <v>1516</v>
      </c>
      <c r="J17" s="162" t="s">
        <v>1579</v>
      </c>
      <c r="K17" s="162" t="s">
        <v>1518</v>
      </c>
      <c r="L17" s="163" t="s">
        <v>1580</v>
      </c>
      <c r="M17" s="163" t="s">
        <v>1581</v>
      </c>
      <c r="N17" s="163" t="s">
        <v>1582</v>
      </c>
      <c r="O17" s="163" t="s">
        <v>1583</v>
      </c>
      <c r="P17" s="163" t="s">
        <v>1523</v>
      </c>
      <c r="Q17" s="163" t="s">
        <v>1584</v>
      </c>
      <c r="R17" s="163" t="s">
        <v>1557</v>
      </c>
      <c r="S17" s="163" t="s">
        <v>1558</v>
      </c>
      <c r="T17" s="166" t="s">
        <v>1527</v>
      </c>
      <c r="U17" s="167">
        <v>0.4</v>
      </c>
      <c r="V17" s="166" t="s">
        <v>1585</v>
      </c>
      <c r="W17" s="167">
        <v>0.6</v>
      </c>
      <c r="X17" s="162" t="s">
        <v>1529</v>
      </c>
      <c r="Y17" s="163" t="s">
        <v>1586</v>
      </c>
      <c r="Z17" s="166" t="s">
        <v>1531</v>
      </c>
      <c r="AA17" s="168">
        <v>6.0479999999999999E-2</v>
      </c>
      <c r="AB17" s="166" t="s">
        <v>1587</v>
      </c>
      <c r="AC17" s="168">
        <v>0.18984374999999998</v>
      </c>
      <c r="AD17" s="162" t="s">
        <v>1532</v>
      </c>
      <c r="AE17" s="163" t="s">
        <v>1588</v>
      </c>
      <c r="AF17" s="162" t="s">
        <v>1534</v>
      </c>
      <c r="AG17" s="163" t="s">
        <v>1535</v>
      </c>
      <c r="AH17" s="163" t="s">
        <v>1535</v>
      </c>
      <c r="AI17" s="163" t="s">
        <v>1535</v>
      </c>
      <c r="AJ17" s="163" t="s">
        <v>1535</v>
      </c>
      <c r="AK17" s="163" t="s">
        <v>1535</v>
      </c>
      <c r="AL17" s="163" t="s">
        <v>1536</v>
      </c>
      <c r="AM17" s="163" t="s">
        <v>1536</v>
      </c>
      <c r="AN17" s="163" t="s">
        <v>1536</v>
      </c>
      <c r="AO17" s="163" t="s">
        <v>1536</v>
      </c>
      <c r="AP17" s="163" t="s">
        <v>1536</v>
      </c>
      <c r="AQ17" s="163" t="s">
        <v>1589</v>
      </c>
      <c r="AR17" s="163" t="s">
        <v>1590</v>
      </c>
      <c r="AS17" s="163" t="s">
        <v>1591</v>
      </c>
    </row>
    <row r="18" spans="2:45" s="4" customFormat="1" ht="409.5" x14ac:dyDescent="0.2">
      <c r="B18" s="162" t="s">
        <v>1572</v>
      </c>
      <c r="C18" s="162" t="s">
        <v>1573</v>
      </c>
      <c r="D18" s="163" t="s">
        <v>1574</v>
      </c>
      <c r="E18" s="162" t="s">
        <v>1575</v>
      </c>
      <c r="F18" s="164" t="s">
        <v>1576</v>
      </c>
      <c r="G18" s="163" t="s">
        <v>1592</v>
      </c>
      <c r="H18" s="165" t="s">
        <v>1593</v>
      </c>
      <c r="I18" s="162" t="s">
        <v>1516</v>
      </c>
      <c r="J18" s="162" t="s">
        <v>1579</v>
      </c>
      <c r="K18" s="162" t="s">
        <v>1518</v>
      </c>
      <c r="L18" s="163" t="s">
        <v>1594</v>
      </c>
      <c r="M18" s="163" t="s">
        <v>1595</v>
      </c>
      <c r="N18" s="163" t="s">
        <v>1596</v>
      </c>
      <c r="O18" s="163" t="s">
        <v>1583</v>
      </c>
      <c r="P18" s="163" t="s">
        <v>1523</v>
      </c>
      <c r="Q18" s="163" t="s">
        <v>1584</v>
      </c>
      <c r="R18" s="163" t="s">
        <v>1557</v>
      </c>
      <c r="S18" s="163" t="s">
        <v>1558</v>
      </c>
      <c r="T18" s="166" t="s">
        <v>1597</v>
      </c>
      <c r="U18" s="167">
        <v>0.6</v>
      </c>
      <c r="V18" s="166" t="s">
        <v>1598</v>
      </c>
      <c r="W18" s="167">
        <v>0.8</v>
      </c>
      <c r="X18" s="162" t="s">
        <v>1599</v>
      </c>
      <c r="Y18" s="163" t="s">
        <v>1600</v>
      </c>
      <c r="Z18" s="166" t="s">
        <v>1531</v>
      </c>
      <c r="AA18" s="168">
        <v>0.1512</v>
      </c>
      <c r="AB18" s="166" t="s">
        <v>1528</v>
      </c>
      <c r="AC18" s="168">
        <v>0.33750000000000002</v>
      </c>
      <c r="AD18" s="162" t="s">
        <v>1532</v>
      </c>
      <c r="AE18" s="163" t="s">
        <v>1588</v>
      </c>
      <c r="AF18" s="162" t="s">
        <v>1534</v>
      </c>
      <c r="AG18" s="163" t="s">
        <v>1535</v>
      </c>
      <c r="AH18" s="163" t="s">
        <v>1535</v>
      </c>
      <c r="AI18" s="163" t="s">
        <v>1535</v>
      </c>
      <c r="AJ18" s="163" t="s">
        <v>1535</v>
      </c>
      <c r="AK18" s="163" t="s">
        <v>1535</v>
      </c>
      <c r="AL18" s="163" t="s">
        <v>1536</v>
      </c>
      <c r="AM18" s="163" t="s">
        <v>1536</v>
      </c>
      <c r="AN18" s="163" t="s">
        <v>1536</v>
      </c>
      <c r="AO18" s="163" t="s">
        <v>1536</v>
      </c>
      <c r="AP18" s="163" t="s">
        <v>1536</v>
      </c>
      <c r="AQ18" s="163" t="s">
        <v>1601</v>
      </c>
      <c r="AR18" s="163" t="s">
        <v>1602</v>
      </c>
      <c r="AS18" s="163" t="s">
        <v>1603</v>
      </c>
    </row>
    <row r="19" spans="2:45" s="4" customFormat="1" ht="409.5" x14ac:dyDescent="0.2">
      <c r="B19" s="162" t="s">
        <v>1572</v>
      </c>
      <c r="C19" s="162" t="s">
        <v>1573</v>
      </c>
      <c r="D19" s="163" t="s">
        <v>1574</v>
      </c>
      <c r="E19" s="162" t="s">
        <v>1575</v>
      </c>
      <c r="F19" s="164" t="s">
        <v>1576</v>
      </c>
      <c r="G19" s="163" t="s">
        <v>1604</v>
      </c>
      <c r="H19" s="165" t="s">
        <v>1605</v>
      </c>
      <c r="I19" s="162" t="s">
        <v>1516</v>
      </c>
      <c r="J19" s="162" t="s">
        <v>1579</v>
      </c>
      <c r="K19" s="162" t="s">
        <v>1606</v>
      </c>
      <c r="L19" s="163" t="s">
        <v>1607</v>
      </c>
      <c r="M19" s="163" t="s">
        <v>1608</v>
      </c>
      <c r="N19" s="163" t="s">
        <v>1609</v>
      </c>
      <c r="O19" s="163" t="s">
        <v>1583</v>
      </c>
      <c r="P19" s="163" t="s">
        <v>1523</v>
      </c>
      <c r="Q19" s="163" t="s">
        <v>1524</v>
      </c>
      <c r="R19" s="163" t="s">
        <v>1557</v>
      </c>
      <c r="S19" s="163" t="s">
        <v>1558</v>
      </c>
      <c r="T19" s="166" t="s">
        <v>1527</v>
      </c>
      <c r="U19" s="167">
        <v>0.4</v>
      </c>
      <c r="V19" s="166" t="s">
        <v>1598</v>
      </c>
      <c r="W19" s="167">
        <v>0.8</v>
      </c>
      <c r="X19" s="162" t="s">
        <v>1599</v>
      </c>
      <c r="Y19" s="163" t="s">
        <v>1610</v>
      </c>
      <c r="Z19" s="166" t="s">
        <v>1531</v>
      </c>
      <c r="AA19" s="168">
        <v>3.6287999999999994E-2</v>
      </c>
      <c r="AB19" s="166" t="s">
        <v>1528</v>
      </c>
      <c r="AC19" s="168">
        <v>0.33750000000000002</v>
      </c>
      <c r="AD19" s="162" t="s">
        <v>1532</v>
      </c>
      <c r="AE19" s="163" t="s">
        <v>1588</v>
      </c>
      <c r="AF19" s="162" t="s">
        <v>1534</v>
      </c>
      <c r="AG19" s="163" t="s">
        <v>1535</v>
      </c>
      <c r="AH19" s="163" t="s">
        <v>1535</v>
      </c>
      <c r="AI19" s="163" t="s">
        <v>1535</v>
      </c>
      <c r="AJ19" s="163" t="s">
        <v>1535</v>
      </c>
      <c r="AK19" s="163" t="s">
        <v>1535</v>
      </c>
      <c r="AL19" s="163" t="s">
        <v>1536</v>
      </c>
      <c r="AM19" s="163" t="s">
        <v>1536</v>
      </c>
      <c r="AN19" s="163" t="s">
        <v>1536</v>
      </c>
      <c r="AO19" s="163" t="s">
        <v>1536</v>
      </c>
      <c r="AP19" s="163" t="s">
        <v>1536</v>
      </c>
      <c r="AQ19" s="163" t="s">
        <v>1611</v>
      </c>
      <c r="AR19" s="163" t="s">
        <v>1612</v>
      </c>
      <c r="AS19" s="163" t="s">
        <v>1613</v>
      </c>
    </row>
    <row r="20" spans="2:45" s="4" customFormat="1" ht="409.5" x14ac:dyDescent="0.2">
      <c r="B20" s="162" t="s">
        <v>1572</v>
      </c>
      <c r="C20" s="162" t="s">
        <v>1573</v>
      </c>
      <c r="D20" s="163" t="s">
        <v>1574</v>
      </c>
      <c r="E20" s="162" t="s">
        <v>1575</v>
      </c>
      <c r="F20" s="164" t="s">
        <v>1576</v>
      </c>
      <c r="G20" s="163" t="s">
        <v>1614</v>
      </c>
      <c r="H20" s="165" t="s">
        <v>1615</v>
      </c>
      <c r="I20" s="162" t="s">
        <v>1516</v>
      </c>
      <c r="J20" s="162" t="s">
        <v>1579</v>
      </c>
      <c r="K20" s="162" t="s">
        <v>1606</v>
      </c>
      <c r="L20" s="163" t="s">
        <v>1616</v>
      </c>
      <c r="M20" s="163" t="s">
        <v>1617</v>
      </c>
      <c r="N20" s="163" t="s">
        <v>1618</v>
      </c>
      <c r="O20" s="163" t="s">
        <v>1583</v>
      </c>
      <c r="P20" s="163" t="s">
        <v>1619</v>
      </c>
      <c r="Q20" s="163" t="s">
        <v>1524</v>
      </c>
      <c r="R20" s="163" t="s">
        <v>1557</v>
      </c>
      <c r="S20" s="169" t="s">
        <v>1558</v>
      </c>
      <c r="T20" s="166" t="s">
        <v>1597</v>
      </c>
      <c r="U20" s="167">
        <v>0.6</v>
      </c>
      <c r="V20" s="166" t="s">
        <v>1585</v>
      </c>
      <c r="W20" s="167">
        <v>0.6</v>
      </c>
      <c r="X20" s="162" t="s">
        <v>1529</v>
      </c>
      <c r="Y20" s="163" t="s">
        <v>1620</v>
      </c>
      <c r="Z20" s="166" t="s">
        <v>1531</v>
      </c>
      <c r="AA20" s="168">
        <v>0.1512</v>
      </c>
      <c r="AB20" s="166" t="s">
        <v>1528</v>
      </c>
      <c r="AC20" s="168">
        <v>0.33749999999999997</v>
      </c>
      <c r="AD20" s="162" t="s">
        <v>1532</v>
      </c>
      <c r="AE20" s="163" t="s">
        <v>1588</v>
      </c>
      <c r="AF20" s="162" t="s">
        <v>1534</v>
      </c>
      <c r="AG20" s="163" t="s">
        <v>1535</v>
      </c>
      <c r="AH20" s="163" t="s">
        <v>1535</v>
      </c>
      <c r="AI20" s="163" t="s">
        <v>1535</v>
      </c>
      <c r="AJ20" s="163" t="s">
        <v>1535</v>
      </c>
      <c r="AK20" s="163" t="s">
        <v>1535</v>
      </c>
      <c r="AL20" s="163" t="s">
        <v>1536</v>
      </c>
      <c r="AM20" s="163" t="s">
        <v>1536</v>
      </c>
      <c r="AN20" s="163" t="s">
        <v>1536</v>
      </c>
      <c r="AO20" s="163" t="s">
        <v>1536</v>
      </c>
      <c r="AP20" s="163" t="s">
        <v>1536</v>
      </c>
      <c r="AQ20" s="163" t="s">
        <v>1621</v>
      </c>
      <c r="AR20" s="163" t="s">
        <v>1622</v>
      </c>
      <c r="AS20" s="163" t="s">
        <v>1623</v>
      </c>
    </row>
    <row r="21" spans="2:45" s="4" customFormat="1" ht="409.5" x14ac:dyDescent="0.2">
      <c r="B21" s="162" t="s">
        <v>1572</v>
      </c>
      <c r="C21" s="162" t="s">
        <v>1573</v>
      </c>
      <c r="D21" s="163" t="s">
        <v>1574</v>
      </c>
      <c r="E21" s="162" t="s">
        <v>1575</v>
      </c>
      <c r="F21" s="164" t="s">
        <v>1576</v>
      </c>
      <c r="G21" s="163" t="s">
        <v>1624</v>
      </c>
      <c r="H21" s="165" t="s">
        <v>1625</v>
      </c>
      <c r="I21" s="162" t="s">
        <v>1516</v>
      </c>
      <c r="J21" s="162" t="s">
        <v>1579</v>
      </c>
      <c r="K21" s="162" t="s">
        <v>1518</v>
      </c>
      <c r="L21" s="163" t="s">
        <v>1626</v>
      </c>
      <c r="M21" s="163" t="s">
        <v>1627</v>
      </c>
      <c r="N21" s="163" t="s">
        <v>1628</v>
      </c>
      <c r="O21" s="163" t="s">
        <v>1583</v>
      </c>
      <c r="P21" s="163" t="s">
        <v>1523</v>
      </c>
      <c r="Q21" s="163" t="s">
        <v>1584</v>
      </c>
      <c r="R21" s="163" t="s">
        <v>1629</v>
      </c>
      <c r="S21" s="169" t="s">
        <v>1630</v>
      </c>
      <c r="T21" s="166" t="s">
        <v>1531</v>
      </c>
      <c r="U21" s="167">
        <v>0.2</v>
      </c>
      <c r="V21" s="166" t="s">
        <v>1585</v>
      </c>
      <c r="W21" s="167">
        <v>0.6</v>
      </c>
      <c r="X21" s="162" t="s">
        <v>1529</v>
      </c>
      <c r="Y21" s="163" t="s">
        <v>1631</v>
      </c>
      <c r="Z21" s="166" t="s">
        <v>1531</v>
      </c>
      <c r="AA21" s="168">
        <v>0.12</v>
      </c>
      <c r="AB21" s="166" t="s">
        <v>1528</v>
      </c>
      <c r="AC21" s="168">
        <v>0.33749999999999997</v>
      </c>
      <c r="AD21" s="162" t="s">
        <v>1532</v>
      </c>
      <c r="AE21" s="163" t="s">
        <v>1588</v>
      </c>
      <c r="AF21" s="162" t="s">
        <v>1534</v>
      </c>
      <c r="AG21" s="163" t="s">
        <v>1535</v>
      </c>
      <c r="AH21" s="163" t="s">
        <v>1535</v>
      </c>
      <c r="AI21" s="163" t="s">
        <v>1535</v>
      </c>
      <c r="AJ21" s="163" t="s">
        <v>1535</v>
      </c>
      <c r="AK21" s="163" t="s">
        <v>1535</v>
      </c>
      <c r="AL21" s="163" t="s">
        <v>1536</v>
      </c>
      <c r="AM21" s="163" t="s">
        <v>1536</v>
      </c>
      <c r="AN21" s="163" t="s">
        <v>1536</v>
      </c>
      <c r="AO21" s="163" t="s">
        <v>1536</v>
      </c>
      <c r="AP21" s="163" t="s">
        <v>1536</v>
      </c>
      <c r="AQ21" s="163" t="s">
        <v>1632</v>
      </c>
      <c r="AR21" s="163" t="s">
        <v>1633</v>
      </c>
      <c r="AS21" s="163" t="s">
        <v>1634</v>
      </c>
    </row>
    <row r="22" spans="2:45" s="4" customFormat="1" ht="409.5" x14ac:dyDescent="0.2">
      <c r="B22" s="162" t="s">
        <v>1572</v>
      </c>
      <c r="C22" s="162" t="s">
        <v>1573</v>
      </c>
      <c r="D22" s="163" t="s">
        <v>1574</v>
      </c>
      <c r="E22" s="162" t="s">
        <v>1575</v>
      </c>
      <c r="F22" s="164" t="s">
        <v>1576</v>
      </c>
      <c r="G22" s="163" t="s">
        <v>1635</v>
      </c>
      <c r="H22" s="165" t="s">
        <v>1636</v>
      </c>
      <c r="I22" s="162" t="s">
        <v>1516</v>
      </c>
      <c r="J22" s="162" t="s">
        <v>1579</v>
      </c>
      <c r="K22" s="162" t="s">
        <v>1518</v>
      </c>
      <c r="L22" s="163" t="s">
        <v>1637</v>
      </c>
      <c r="M22" s="163" t="s">
        <v>1638</v>
      </c>
      <c r="N22" s="163" t="s">
        <v>1639</v>
      </c>
      <c r="O22" s="163" t="s">
        <v>1583</v>
      </c>
      <c r="P22" s="163" t="s">
        <v>1640</v>
      </c>
      <c r="Q22" s="163" t="s">
        <v>1584</v>
      </c>
      <c r="R22" s="163" t="s">
        <v>1629</v>
      </c>
      <c r="S22" s="163" t="s">
        <v>1630</v>
      </c>
      <c r="T22" s="166" t="s">
        <v>1527</v>
      </c>
      <c r="U22" s="167">
        <v>0.4</v>
      </c>
      <c r="V22" s="166" t="s">
        <v>1598</v>
      </c>
      <c r="W22" s="167">
        <v>0.8</v>
      </c>
      <c r="X22" s="162" t="s">
        <v>1599</v>
      </c>
      <c r="Y22" s="163" t="s">
        <v>1641</v>
      </c>
      <c r="Z22" s="166" t="s">
        <v>1531</v>
      </c>
      <c r="AA22" s="168">
        <v>0.1008</v>
      </c>
      <c r="AB22" s="166" t="s">
        <v>1528</v>
      </c>
      <c r="AC22" s="168">
        <v>0.33750000000000002</v>
      </c>
      <c r="AD22" s="162" t="s">
        <v>1532</v>
      </c>
      <c r="AE22" s="163" t="s">
        <v>1588</v>
      </c>
      <c r="AF22" s="162" t="s">
        <v>1534</v>
      </c>
      <c r="AG22" s="163" t="s">
        <v>1535</v>
      </c>
      <c r="AH22" s="163" t="s">
        <v>1535</v>
      </c>
      <c r="AI22" s="163" t="s">
        <v>1535</v>
      </c>
      <c r="AJ22" s="163" t="s">
        <v>1535</v>
      </c>
      <c r="AK22" s="163" t="s">
        <v>1535</v>
      </c>
      <c r="AL22" s="163" t="s">
        <v>1536</v>
      </c>
      <c r="AM22" s="163" t="s">
        <v>1536</v>
      </c>
      <c r="AN22" s="163" t="s">
        <v>1536</v>
      </c>
      <c r="AO22" s="163" t="s">
        <v>1536</v>
      </c>
      <c r="AP22" s="163" t="s">
        <v>1536</v>
      </c>
      <c r="AQ22" s="163" t="s">
        <v>1642</v>
      </c>
      <c r="AR22" s="163" t="s">
        <v>1643</v>
      </c>
      <c r="AS22" s="163" t="s">
        <v>1644</v>
      </c>
    </row>
    <row r="23" spans="2:45" s="4" customFormat="1" ht="409.5" x14ac:dyDescent="0.2">
      <c r="B23" s="162" t="s">
        <v>1572</v>
      </c>
      <c r="C23" s="162" t="s">
        <v>1573</v>
      </c>
      <c r="D23" s="163" t="s">
        <v>1574</v>
      </c>
      <c r="E23" s="162" t="s">
        <v>1575</v>
      </c>
      <c r="F23" s="164" t="s">
        <v>1576</v>
      </c>
      <c r="G23" s="163" t="s">
        <v>1645</v>
      </c>
      <c r="H23" s="165" t="s">
        <v>1646</v>
      </c>
      <c r="I23" s="162" t="s">
        <v>1516</v>
      </c>
      <c r="J23" s="162" t="s">
        <v>1579</v>
      </c>
      <c r="K23" s="162" t="s">
        <v>1518</v>
      </c>
      <c r="L23" s="163" t="s">
        <v>1647</v>
      </c>
      <c r="M23" s="163" t="s">
        <v>1648</v>
      </c>
      <c r="N23" s="163" t="s">
        <v>1649</v>
      </c>
      <c r="O23" s="163" t="s">
        <v>1583</v>
      </c>
      <c r="P23" s="163" t="s">
        <v>1523</v>
      </c>
      <c r="Q23" s="163" t="s">
        <v>1556</v>
      </c>
      <c r="R23" s="163" t="s">
        <v>1629</v>
      </c>
      <c r="S23" s="163" t="s">
        <v>1630</v>
      </c>
      <c r="T23" s="166" t="s">
        <v>1527</v>
      </c>
      <c r="U23" s="167">
        <v>0.4</v>
      </c>
      <c r="V23" s="166" t="s">
        <v>1585</v>
      </c>
      <c r="W23" s="167">
        <v>0.6</v>
      </c>
      <c r="X23" s="162" t="s">
        <v>1529</v>
      </c>
      <c r="Y23" s="163" t="s">
        <v>1650</v>
      </c>
      <c r="Z23" s="166" t="s">
        <v>1531</v>
      </c>
      <c r="AA23" s="168">
        <v>0.16799999999999998</v>
      </c>
      <c r="AB23" s="166" t="s">
        <v>1528</v>
      </c>
      <c r="AC23" s="168">
        <v>0.33749999999999997</v>
      </c>
      <c r="AD23" s="162" t="s">
        <v>1532</v>
      </c>
      <c r="AE23" s="163" t="s">
        <v>1651</v>
      </c>
      <c r="AF23" s="162" t="s">
        <v>1563</v>
      </c>
      <c r="AG23" s="163" t="s">
        <v>1535</v>
      </c>
      <c r="AH23" s="163" t="s">
        <v>1535</v>
      </c>
      <c r="AI23" s="163" t="s">
        <v>1535</v>
      </c>
      <c r="AJ23" s="163" t="s">
        <v>1535</v>
      </c>
      <c r="AK23" s="163" t="s">
        <v>1535</v>
      </c>
      <c r="AL23" s="163" t="s">
        <v>1652</v>
      </c>
      <c r="AM23" s="163" t="s">
        <v>1653</v>
      </c>
      <c r="AN23" s="163" t="s">
        <v>1654</v>
      </c>
      <c r="AO23" s="163" t="s">
        <v>1655</v>
      </c>
      <c r="AP23" s="163" t="s">
        <v>1656</v>
      </c>
      <c r="AQ23" s="163" t="s">
        <v>1657</v>
      </c>
      <c r="AR23" s="163" t="s">
        <v>1633</v>
      </c>
      <c r="AS23" s="163" t="s">
        <v>1658</v>
      </c>
    </row>
    <row r="24" spans="2:45" s="4" customFormat="1" ht="409.5" x14ac:dyDescent="0.2">
      <c r="B24" s="162" t="s">
        <v>1158</v>
      </c>
      <c r="C24" s="162" t="s">
        <v>1659</v>
      </c>
      <c r="D24" s="163" t="s">
        <v>1660</v>
      </c>
      <c r="E24" s="162" t="s">
        <v>1661</v>
      </c>
      <c r="F24" s="164" t="s">
        <v>1662</v>
      </c>
      <c r="G24" s="163" t="s">
        <v>1663</v>
      </c>
      <c r="H24" s="165" t="s">
        <v>1664</v>
      </c>
      <c r="I24" s="162" t="s">
        <v>1516</v>
      </c>
      <c r="J24" s="162" t="s">
        <v>1579</v>
      </c>
      <c r="K24" s="162" t="s">
        <v>1606</v>
      </c>
      <c r="L24" s="163" t="s">
        <v>1665</v>
      </c>
      <c r="M24" s="163" t="s">
        <v>1666</v>
      </c>
      <c r="N24" s="163" t="s">
        <v>1667</v>
      </c>
      <c r="O24" s="163" t="s">
        <v>1583</v>
      </c>
      <c r="P24" s="163" t="s">
        <v>1523</v>
      </c>
      <c r="Q24" s="163" t="s">
        <v>1584</v>
      </c>
      <c r="R24" s="163" t="s">
        <v>1629</v>
      </c>
      <c r="S24" s="163" t="s">
        <v>1668</v>
      </c>
      <c r="T24" s="166" t="s">
        <v>1669</v>
      </c>
      <c r="U24" s="167">
        <v>0.8</v>
      </c>
      <c r="V24" s="166" t="s">
        <v>1559</v>
      </c>
      <c r="W24" s="167">
        <v>1</v>
      </c>
      <c r="X24" s="162" t="s">
        <v>1560</v>
      </c>
      <c r="Y24" s="163" t="s">
        <v>1670</v>
      </c>
      <c r="Z24" s="166" t="s">
        <v>1527</v>
      </c>
      <c r="AA24" s="168">
        <v>0.2016</v>
      </c>
      <c r="AB24" s="166" t="s">
        <v>1598</v>
      </c>
      <c r="AC24" s="168">
        <v>0.75</v>
      </c>
      <c r="AD24" s="162" t="s">
        <v>1599</v>
      </c>
      <c r="AE24" s="163" t="s">
        <v>1671</v>
      </c>
      <c r="AF24" s="162" t="s">
        <v>1563</v>
      </c>
      <c r="AG24" s="163" t="s">
        <v>1535</v>
      </c>
      <c r="AH24" s="163" t="s">
        <v>1535</v>
      </c>
      <c r="AI24" s="163" t="s">
        <v>1535</v>
      </c>
      <c r="AJ24" s="163" t="s">
        <v>1535</v>
      </c>
      <c r="AK24" s="163" t="s">
        <v>1535</v>
      </c>
      <c r="AL24" s="163" t="s">
        <v>1672</v>
      </c>
      <c r="AM24" s="163" t="s">
        <v>1673</v>
      </c>
      <c r="AN24" s="163" t="s">
        <v>1674</v>
      </c>
      <c r="AO24" s="163" t="s">
        <v>1675</v>
      </c>
      <c r="AP24" s="163" t="s">
        <v>1676</v>
      </c>
      <c r="AQ24" s="163" t="s">
        <v>1677</v>
      </c>
      <c r="AR24" s="163" t="s">
        <v>1678</v>
      </c>
      <c r="AS24" s="163" t="s">
        <v>1679</v>
      </c>
    </row>
    <row r="25" spans="2:45" s="4" customFormat="1" ht="409.5" x14ac:dyDescent="0.2">
      <c r="B25" s="162" t="s">
        <v>1158</v>
      </c>
      <c r="C25" s="162" t="s">
        <v>1659</v>
      </c>
      <c r="D25" s="163" t="s">
        <v>1660</v>
      </c>
      <c r="E25" s="162" t="s">
        <v>1661</v>
      </c>
      <c r="F25" s="164" t="s">
        <v>1662</v>
      </c>
      <c r="G25" s="163" t="s">
        <v>1680</v>
      </c>
      <c r="H25" s="165" t="s">
        <v>1681</v>
      </c>
      <c r="I25" s="162" t="s">
        <v>1516</v>
      </c>
      <c r="J25" s="162" t="s">
        <v>1579</v>
      </c>
      <c r="K25" s="162" t="s">
        <v>1606</v>
      </c>
      <c r="L25" s="163" t="s">
        <v>1682</v>
      </c>
      <c r="M25" s="163" t="s">
        <v>1683</v>
      </c>
      <c r="N25" s="163" t="s">
        <v>1684</v>
      </c>
      <c r="O25" s="163" t="s">
        <v>1583</v>
      </c>
      <c r="P25" s="163" t="s">
        <v>1523</v>
      </c>
      <c r="Q25" s="163" t="s">
        <v>1584</v>
      </c>
      <c r="R25" s="163" t="s">
        <v>1629</v>
      </c>
      <c r="S25" s="163" t="s">
        <v>1668</v>
      </c>
      <c r="T25" s="166" t="s">
        <v>1597</v>
      </c>
      <c r="U25" s="167">
        <v>0.6</v>
      </c>
      <c r="V25" s="166" t="s">
        <v>1598</v>
      </c>
      <c r="W25" s="167">
        <v>0.8</v>
      </c>
      <c r="X25" s="162" t="s">
        <v>1599</v>
      </c>
      <c r="Y25" s="163" t="s">
        <v>1685</v>
      </c>
      <c r="Z25" s="166" t="s">
        <v>1527</v>
      </c>
      <c r="AA25" s="168">
        <v>0.252</v>
      </c>
      <c r="AB25" s="166" t="s">
        <v>1585</v>
      </c>
      <c r="AC25" s="168">
        <v>0.60000000000000009</v>
      </c>
      <c r="AD25" s="162" t="s">
        <v>1529</v>
      </c>
      <c r="AE25" s="163" t="s">
        <v>1686</v>
      </c>
      <c r="AF25" s="162" t="s">
        <v>1563</v>
      </c>
      <c r="AG25" s="163" t="s">
        <v>1535</v>
      </c>
      <c r="AH25" s="163" t="s">
        <v>1535</v>
      </c>
      <c r="AI25" s="163" t="s">
        <v>1535</v>
      </c>
      <c r="AJ25" s="163" t="s">
        <v>1535</v>
      </c>
      <c r="AK25" s="163" t="s">
        <v>1535</v>
      </c>
      <c r="AL25" s="163" t="s">
        <v>1687</v>
      </c>
      <c r="AM25" s="163" t="s">
        <v>1673</v>
      </c>
      <c r="AN25" s="163" t="s">
        <v>1688</v>
      </c>
      <c r="AO25" s="163" t="s">
        <v>1689</v>
      </c>
      <c r="AP25" s="163" t="s">
        <v>1690</v>
      </c>
      <c r="AQ25" s="163" t="s">
        <v>1691</v>
      </c>
      <c r="AR25" s="163" t="s">
        <v>1678</v>
      </c>
      <c r="AS25" s="163" t="s">
        <v>1692</v>
      </c>
    </row>
    <row r="26" spans="2:45" s="4" customFormat="1" ht="409.5" x14ac:dyDescent="0.2">
      <c r="B26" s="162" t="s">
        <v>1158</v>
      </c>
      <c r="C26" s="162" t="s">
        <v>1659</v>
      </c>
      <c r="D26" s="163" t="s">
        <v>1660</v>
      </c>
      <c r="E26" s="162" t="s">
        <v>1661</v>
      </c>
      <c r="F26" s="164" t="s">
        <v>1662</v>
      </c>
      <c r="G26" s="163" t="s">
        <v>1693</v>
      </c>
      <c r="H26" s="165" t="s">
        <v>1694</v>
      </c>
      <c r="I26" s="162" t="s">
        <v>1516</v>
      </c>
      <c r="J26" s="162" t="s">
        <v>1579</v>
      </c>
      <c r="K26" s="162" t="s">
        <v>1606</v>
      </c>
      <c r="L26" s="163" t="s">
        <v>1695</v>
      </c>
      <c r="M26" s="163" t="s">
        <v>1666</v>
      </c>
      <c r="N26" s="163" t="s">
        <v>1696</v>
      </c>
      <c r="O26" s="163" t="s">
        <v>1583</v>
      </c>
      <c r="P26" s="163" t="s">
        <v>1523</v>
      </c>
      <c r="Q26" s="163" t="s">
        <v>1584</v>
      </c>
      <c r="R26" s="163" t="s">
        <v>1557</v>
      </c>
      <c r="S26" s="169" t="s">
        <v>1558</v>
      </c>
      <c r="T26" s="166" t="s">
        <v>1669</v>
      </c>
      <c r="U26" s="167">
        <v>0.8</v>
      </c>
      <c r="V26" s="166" t="s">
        <v>1598</v>
      </c>
      <c r="W26" s="167">
        <v>0.8</v>
      </c>
      <c r="X26" s="162" t="s">
        <v>1599</v>
      </c>
      <c r="Y26" s="163" t="s">
        <v>1697</v>
      </c>
      <c r="Z26" s="166" t="s">
        <v>1527</v>
      </c>
      <c r="AA26" s="168">
        <v>0.33599999999999997</v>
      </c>
      <c r="AB26" s="166" t="s">
        <v>1585</v>
      </c>
      <c r="AC26" s="168">
        <v>0.45000000000000007</v>
      </c>
      <c r="AD26" s="162" t="s">
        <v>1529</v>
      </c>
      <c r="AE26" s="163" t="s">
        <v>1698</v>
      </c>
      <c r="AF26" s="162" t="s">
        <v>1563</v>
      </c>
      <c r="AG26" s="163" t="s">
        <v>1535</v>
      </c>
      <c r="AH26" s="163" t="s">
        <v>1535</v>
      </c>
      <c r="AI26" s="163" t="s">
        <v>1535</v>
      </c>
      <c r="AJ26" s="163" t="s">
        <v>1535</v>
      </c>
      <c r="AK26" s="163" t="s">
        <v>1535</v>
      </c>
      <c r="AL26" s="163" t="s">
        <v>1699</v>
      </c>
      <c r="AM26" s="163" t="s">
        <v>1673</v>
      </c>
      <c r="AN26" s="163" t="s">
        <v>1700</v>
      </c>
      <c r="AO26" s="163" t="s">
        <v>1701</v>
      </c>
      <c r="AP26" s="163" t="s">
        <v>1702</v>
      </c>
      <c r="AQ26" s="163" t="s">
        <v>1703</v>
      </c>
      <c r="AR26" s="163" t="s">
        <v>1678</v>
      </c>
      <c r="AS26" s="163" t="s">
        <v>1704</v>
      </c>
    </row>
    <row r="27" spans="2:45" s="4" customFormat="1" ht="409.5" x14ac:dyDescent="0.2">
      <c r="B27" s="162" t="s">
        <v>1158</v>
      </c>
      <c r="C27" s="162" t="s">
        <v>1659</v>
      </c>
      <c r="D27" s="163" t="s">
        <v>1660</v>
      </c>
      <c r="E27" s="162" t="s">
        <v>1661</v>
      </c>
      <c r="F27" s="164" t="s">
        <v>1662</v>
      </c>
      <c r="G27" s="163" t="s">
        <v>1705</v>
      </c>
      <c r="H27" s="165" t="s">
        <v>1706</v>
      </c>
      <c r="I27" s="162" t="s">
        <v>1551</v>
      </c>
      <c r="J27" s="162" t="s">
        <v>1552</v>
      </c>
      <c r="K27" s="162" t="s">
        <v>1606</v>
      </c>
      <c r="L27" s="163" t="s">
        <v>1707</v>
      </c>
      <c r="M27" s="163" t="s">
        <v>1683</v>
      </c>
      <c r="N27" s="163" t="s">
        <v>1667</v>
      </c>
      <c r="O27" s="163" t="s">
        <v>1583</v>
      </c>
      <c r="P27" s="163" t="s">
        <v>1523</v>
      </c>
      <c r="Q27" s="163" t="s">
        <v>1584</v>
      </c>
      <c r="R27" s="163" t="s">
        <v>1629</v>
      </c>
      <c r="S27" s="169" t="s">
        <v>1668</v>
      </c>
      <c r="T27" s="166" t="s">
        <v>1531</v>
      </c>
      <c r="U27" s="167">
        <v>0.2</v>
      </c>
      <c r="V27" s="166" t="s">
        <v>1559</v>
      </c>
      <c r="W27" s="167">
        <v>1</v>
      </c>
      <c r="X27" s="162" t="s">
        <v>1560</v>
      </c>
      <c r="Y27" s="163" t="s">
        <v>1708</v>
      </c>
      <c r="Z27" s="166" t="s">
        <v>1531</v>
      </c>
      <c r="AA27" s="168">
        <v>5.04E-2</v>
      </c>
      <c r="AB27" s="166" t="s">
        <v>1559</v>
      </c>
      <c r="AC27" s="168">
        <v>1</v>
      </c>
      <c r="AD27" s="162" t="s">
        <v>1560</v>
      </c>
      <c r="AE27" s="163" t="s">
        <v>1709</v>
      </c>
      <c r="AF27" s="162" t="s">
        <v>1563</v>
      </c>
      <c r="AG27" s="163" t="s">
        <v>1535</v>
      </c>
      <c r="AH27" s="163" t="s">
        <v>1535</v>
      </c>
      <c r="AI27" s="163" t="s">
        <v>1535</v>
      </c>
      <c r="AJ27" s="163" t="s">
        <v>1535</v>
      </c>
      <c r="AK27" s="163" t="s">
        <v>1535</v>
      </c>
      <c r="AL27" s="163" t="s">
        <v>1672</v>
      </c>
      <c r="AM27" s="163" t="s">
        <v>1673</v>
      </c>
      <c r="AN27" s="163" t="s">
        <v>1674</v>
      </c>
      <c r="AO27" s="163" t="s">
        <v>1675</v>
      </c>
      <c r="AP27" s="163" t="s">
        <v>1676</v>
      </c>
      <c r="AQ27" s="163" t="s">
        <v>1710</v>
      </c>
      <c r="AR27" s="163" t="s">
        <v>1678</v>
      </c>
      <c r="AS27" s="163" t="s">
        <v>1711</v>
      </c>
    </row>
    <row r="28" spans="2:45" ht="409.5" x14ac:dyDescent="0.2">
      <c r="B28" s="162" t="s">
        <v>1158</v>
      </c>
      <c r="C28" s="162" t="s">
        <v>1659</v>
      </c>
      <c r="D28" s="163" t="s">
        <v>1660</v>
      </c>
      <c r="E28" s="162" t="s">
        <v>1661</v>
      </c>
      <c r="F28" s="164" t="s">
        <v>1662</v>
      </c>
      <c r="G28" s="163" t="s">
        <v>1712</v>
      </c>
      <c r="H28" s="165" t="s">
        <v>1713</v>
      </c>
      <c r="I28" s="162" t="s">
        <v>1551</v>
      </c>
      <c r="J28" s="162" t="s">
        <v>1552</v>
      </c>
      <c r="K28" s="162" t="s">
        <v>1606</v>
      </c>
      <c r="L28" s="163" t="s">
        <v>1714</v>
      </c>
      <c r="M28" s="163" t="s">
        <v>1683</v>
      </c>
      <c r="N28" s="163" t="s">
        <v>1715</v>
      </c>
      <c r="O28" s="163" t="s">
        <v>1583</v>
      </c>
      <c r="P28" s="163" t="s">
        <v>1523</v>
      </c>
      <c r="Q28" s="163" t="s">
        <v>1584</v>
      </c>
      <c r="R28" s="163" t="s">
        <v>1557</v>
      </c>
      <c r="S28" s="163" t="s">
        <v>1558</v>
      </c>
      <c r="T28" s="166" t="s">
        <v>1531</v>
      </c>
      <c r="U28" s="167">
        <v>0.2</v>
      </c>
      <c r="V28" s="166" t="s">
        <v>1559</v>
      </c>
      <c r="W28" s="167">
        <v>1</v>
      </c>
      <c r="X28" s="162" t="s">
        <v>1560</v>
      </c>
      <c r="Y28" s="163" t="s">
        <v>1716</v>
      </c>
      <c r="Z28" s="166" t="s">
        <v>1531</v>
      </c>
      <c r="AA28" s="168">
        <v>8.3999999999999991E-2</v>
      </c>
      <c r="AB28" s="166" t="s">
        <v>1559</v>
      </c>
      <c r="AC28" s="168">
        <v>1</v>
      </c>
      <c r="AD28" s="162" t="s">
        <v>1560</v>
      </c>
      <c r="AE28" s="163" t="s">
        <v>1717</v>
      </c>
      <c r="AF28" s="162" t="s">
        <v>1563</v>
      </c>
      <c r="AG28" s="163" t="s">
        <v>1535</v>
      </c>
      <c r="AH28" s="163" t="s">
        <v>1535</v>
      </c>
      <c r="AI28" s="163" t="s">
        <v>1535</v>
      </c>
      <c r="AJ28" s="163" t="s">
        <v>1535</v>
      </c>
      <c r="AK28" s="163" t="s">
        <v>1535</v>
      </c>
      <c r="AL28" s="163" t="s">
        <v>1718</v>
      </c>
      <c r="AM28" s="163" t="s">
        <v>1719</v>
      </c>
      <c r="AN28" s="163" t="s">
        <v>1720</v>
      </c>
      <c r="AO28" s="163" t="s">
        <v>1721</v>
      </c>
      <c r="AP28" s="163" t="s">
        <v>1722</v>
      </c>
      <c r="AQ28" s="163" t="s">
        <v>1723</v>
      </c>
      <c r="AR28" s="163" t="s">
        <v>1678</v>
      </c>
      <c r="AS28" s="163" t="s">
        <v>1724</v>
      </c>
    </row>
    <row r="29" spans="2:45" ht="409.5" x14ac:dyDescent="0.2">
      <c r="B29" s="162" t="s">
        <v>1158</v>
      </c>
      <c r="C29" s="162" t="s">
        <v>1659</v>
      </c>
      <c r="D29" s="163" t="s">
        <v>1660</v>
      </c>
      <c r="E29" s="162" t="s">
        <v>1661</v>
      </c>
      <c r="F29" s="164" t="s">
        <v>1662</v>
      </c>
      <c r="G29" s="163" t="s">
        <v>1725</v>
      </c>
      <c r="H29" s="165" t="s">
        <v>1726</v>
      </c>
      <c r="I29" s="162" t="s">
        <v>1516</v>
      </c>
      <c r="J29" s="162" t="s">
        <v>1579</v>
      </c>
      <c r="K29" s="162" t="s">
        <v>1606</v>
      </c>
      <c r="L29" s="163" t="s">
        <v>1727</v>
      </c>
      <c r="M29" s="163" t="s">
        <v>1728</v>
      </c>
      <c r="N29" s="163" t="s">
        <v>1729</v>
      </c>
      <c r="O29" s="163" t="s">
        <v>1583</v>
      </c>
      <c r="P29" s="163" t="s">
        <v>1523</v>
      </c>
      <c r="Q29" s="163" t="s">
        <v>1584</v>
      </c>
      <c r="R29" s="163" t="s">
        <v>1557</v>
      </c>
      <c r="S29" s="163" t="s">
        <v>1558</v>
      </c>
      <c r="T29" s="166" t="s">
        <v>1597</v>
      </c>
      <c r="U29" s="167">
        <v>0.6</v>
      </c>
      <c r="V29" s="166" t="s">
        <v>1598</v>
      </c>
      <c r="W29" s="167">
        <v>0.8</v>
      </c>
      <c r="X29" s="162" t="s">
        <v>1599</v>
      </c>
      <c r="Y29" s="163" t="s">
        <v>1730</v>
      </c>
      <c r="Z29" s="166" t="s">
        <v>1527</v>
      </c>
      <c r="AA29" s="168">
        <v>0.252</v>
      </c>
      <c r="AB29" s="166" t="s">
        <v>1585</v>
      </c>
      <c r="AC29" s="168">
        <v>0.60000000000000009</v>
      </c>
      <c r="AD29" s="162" t="s">
        <v>1529</v>
      </c>
      <c r="AE29" s="163" t="s">
        <v>1731</v>
      </c>
      <c r="AF29" s="162" t="s">
        <v>1563</v>
      </c>
      <c r="AG29" s="163" t="s">
        <v>1535</v>
      </c>
      <c r="AH29" s="163" t="s">
        <v>1535</v>
      </c>
      <c r="AI29" s="163" t="s">
        <v>1535</v>
      </c>
      <c r="AJ29" s="163" t="s">
        <v>1535</v>
      </c>
      <c r="AK29" s="163" t="s">
        <v>1535</v>
      </c>
      <c r="AL29" s="163" t="s">
        <v>1732</v>
      </c>
      <c r="AM29" s="163" t="s">
        <v>1719</v>
      </c>
      <c r="AN29" s="163" t="s">
        <v>1733</v>
      </c>
      <c r="AO29" s="163" t="s">
        <v>1721</v>
      </c>
      <c r="AP29" s="163" t="s">
        <v>1734</v>
      </c>
      <c r="AQ29" s="163" t="s">
        <v>1735</v>
      </c>
      <c r="AR29" s="163" t="s">
        <v>1678</v>
      </c>
      <c r="AS29" s="163" t="s">
        <v>1736</v>
      </c>
    </row>
    <row r="30" spans="2:45" ht="409.5" x14ac:dyDescent="0.2">
      <c r="B30" s="162" t="s">
        <v>1158</v>
      </c>
      <c r="C30" s="162" t="s">
        <v>1659</v>
      </c>
      <c r="D30" s="163" t="s">
        <v>1660</v>
      </c>
      <c r="E30" s="162" t="s">
        <v>1661</v>
      </c>
      <c r="F30" s="164" t="s">
        <v>1662</v>
      </c>
      <c r="G30" s="163" t="s">
        <v>1737</v>
      </c>
      <c r="H30" s="165" t="s">
        <v>1738</v>
      </c>
      <c r="I30" s="162" t="s">
        <v>1516</v>
      </c>
      <c r="J30" s="162" t="s">
        <v>1579</v>
      </c>
      <c r="K30" s="162" t="s">
        <v>1606</v>
      </c>
      <c r="L30" s="163" t="s">
        <v>1739</v>
      </c>
      <c r="M30" s="163" t="s">
        <v>1740</v>
      </c>
      <c r="N30" s="163" t="s">
        <v>1741</v>
      </c>
      <c r="O30" s="163" t="s">
        <v>1583</v>
      </c>
      <c r="P30" s="163" t="s">
        <v>1523</v>
      </c>
      <c r="Q30" s="163" t="s">
        <v>1584</v>
      </c>
      <c r="R30" s="163" t="s">
        <v>1557</v>
      </c>
      <c r="S30" s="163" t="s">
        <v>1558</v>
      </c>
      <c r="T30" s="166" t="s">
        <v>1669</v>
      </c>
      <c r="U30" s="167">
        <v>0.8</v>
      </c>
      <c r="V30" s="166" t="s">
        <v>1598</v>
      </c>
      <c r="W30" s="167">
        <v>0.8</v>
      </c>
      <c r="X30" s="162" t="s">
        <v>1599</v>
      </c>
      <c r="Y30" s="163" t="s">
        <v>1742</v>
      </c>
      <c r="Z30" s="166" t="s">
        <v>1527</v>
      </c>
      <c r="AA30" s="168">
        <v>0.2016</v>
      </c>
      <c r="AB30" s="166" t="s">
        <v>1585</v>
      </c>
      <c r="AC30" s="168">
        <v>0.60000000000000009</v>
      </c>
      <c r="AD30" s="162" t="s">
        <v>1529</v>
      </c>
      <c r="AE30" s="163" t="s">
        <v>1743</v>
      </c>
      <c r="AF30" s="162" t="s">
        <v>1563</v>
      </c>
      <c r="AG30" s="163" t="s">
        <v>1535</v>
      </c>
      <c r="AH30" s="163" t="s">
        <v>1535</v>
      </c>
      <c r="AI30" s="163" t="s">
        <v>1535</v>
      </c>
      <c r="AJ30" s="163" t="s">
        <v>1535</v>
      </c>
      <c r="AK30" s="163" t="s">
        <v>1535</v>
      </c>
      <c r="AL30" s="163" t="s">
        <v>1744</v>
      </c>
      <c r="AM30" s="163" t="s">
        <v>1745</v>
      </c>
      <c r="AN30" s="163" t="s">
        <v>1746</v>
      </c>
      <c r="AO30" s="163" t="s">
        <v>1747</v>
      </c>
      <c r="AP30" s="163" t="s">
        <v>1748</v>
      </c>
      <c r="AQ30" s="163" t="s">
        <v>1749</v>
      </c>
      <c r="AR30" s="163" t="s">
        <v>1678</v>
      </c>
      <c r="AS30" s="163" t="s">
        <v>1750</v>
      </c>
    </row>
    <row r="31" spans="2:45" ht="409.5" x14ac:dyDescent="0.2">
      <c r="B31" s="162" t="s">
        <v>1751</v>
      </c>
      <c r="C31" s="162" t="s">
        <v>1752</v>
      </c>
      <c r="D31" s="163" t="s">
        <v>1753</v>
      </c>
      <c r="E31" s="162" t="s">
        <v>1754</v>
      </c>
      <c r="F31" s="164" t="s">
        <v>1755</v>
      </c>
      <c r="G31" s="163" t="s">
        <v>1756</v>
      </c>
      <c r="H31" s="165" t="s">
        <v>1757</v>
      </c>
      <c r="I31" s="162" t="s">
        <v>1516</v>
      </c>
      <c r="J31" s="162" t="s">
        <v>1579</v>
      </c>
      <c r="K31" s="162" t="s">
        <v>1606</v>
      </c>
      <c r="L31" s="163" t="s">
        <v>1758</v>
      </c>
      <c r="M31" s="163" t="s">
        <v>1759</v>
      </c>
      <c r="N31" s="163" t="s">
        <v>1760</v>
      </c>
      <c r="O31" s="163" t="s">
        <v>1583</v>
      </c>
      <c r="P31" s="163" t="s">
        <v>1523</v>
      </c>
      <c r="Q31" s="163" t="s">
        <v>1584</v>
      </c>
      <c r="R31" s="163" t="s">
        <v>1557</v>
      </c>
      <c r="S31" s="163" t="s">
        <v>1558</v>
      </c>
      <c r="T31" s="166" t="s">
        <v>1597</v>
      </c>
      <c r="U31" s="167">
        <v>0.6</v>
      </c>
      <c r="V31" s="166" t="s">
        <v>1528</v>
      </c>
      <c r="W31" s="167">
        <v>0.4</v>
      </c>
      <c r="X31" s="162" t="s">
        <v>1529</v>
      </c>
      <c r="Y31" s="163" t="s">
        <v>1761</v>
      </c>
      <c r="Z31" s="166" t="s">
        <v>1531</v>
      </c>
      <c r="AA31" s="168">
        <v>1.3716863999999999E-2</v>
      </c>
      <c r="AB31" s="166" t="s">
        <v>1528</v>
      </c>
      <c r="AC31" s="168">
        <v>0.22500000000000003</v>
      </c>
      <c r="AD31" s="162" t="s">
        <v>1532</v>
      </c>
      <c r="AE31" s="163" t="s">
        <v>1588</v>
      </c>
      <c r="AF31" s="162" t="s">
        <v>1534</v>
      </c>
      <c r="AG31" s="163" t="s">
        <v>1535</v>
      </c>
      <c r="AH31" s="163" t="s">
        <v>1535</v>
      </c>
      <c r="AI31" s="163" t="s">
        <v>1535</v>
      </c>
      <c r="AJ31" s="163" t="s">
        <v>1535</v>
      </c>
      <c r="AK31" s="163" t="s">
        <v>1535</v>
      </c>
      <c r="AL31" s="163" t="s">
        <v>1536</v>
      </c>
      <c r="AM31" s="163" t="s">
        <v>1536</v>
      </c>
      <c r="AN31" s="163" t="s">
        <v>1536</v>
      </c>
      <c r="AO31" s="163" t="s">
        <v>1536</v>
      </c>
      <c r="AP31" s="163" t="s">
        <v>1536</v>
      </c>
      <c r="AQ31" s="163" t="s">
        <v>1762</v>
      </c>
      <c r="AR31" s="163" t="s">
        <v>1763</v>
      </c>
      <c r="AS31" s="163" t="s">
        <v>1764</v>
      </c>
    </row>
    <row r="32" spans="2:45" ht="409.5" x14ac:dyDescent="0.2">
      <c r="B32" s="162" t="s">
        <v>1751</v>
      </c>
      <c r="C32" s="162" t="s">
        <v>1752</v>
      </c>
      <c r="D32" s="163" t="s">
        <v>1753</v>
      </c>
      <c r="E32" s="162" t="s">
        <v>1754</v>
      </c>
      <c r="F32" s="164" t="s">
        <v>1755</v>
      </c>
      <c r="G32" s="163" t="s">
        <v>1756</v>
      </c>
      <c r="H32" s="165" t="s">
        <v>1765</v>
      </c>
      <c r="I32" s="162" t="s">
        <v>1516</v>
      </c>
      <c r="J32" s="162" t="s">
        <v>1579</v>
      </c>
      <c r="K32" s="162" t="s">
        <v>1606</v>
      </c>
      <c r="L32" s="163" t="s">
        <v>1766</v>
      </c>
      <c r="M32" s="163" t="s">
        <v>1767</v>
      </c>
      <c r="N32" s="163" t="s">
        <v>1768</v>
      </c>
      <c r="O32" s="163" t="s">
        <v>1583</v>
      </c>
      <c r="P32" s="163" t="s">
        <v>1523</v>
      </c>
      <c r="Q32" s="163" t="s">
        <v>1584</v>
      </c>
      <c r="R32" s="163" t="s">
        <v>1557</v>
      </c>
      <c r="S32" s="163" t="s">
        <v>1558</v>
      </c>
      <c r="T32" s="166" t="s">
        <v>1597</v>
      </c>
      <c r="U32" s="167">
        <v>0.6</v>
      </c>
      <c r="V32" s="166" t="s">
        <v>1528</v>
      </c>
      <c r="W32" s="167">
        <v>0.4</v>
      </c>
      <c r="X32" s="162" t="s">
        <v>1529</v>
      </c>
      <c r="Y32" s="163" t="s">
        <v>1769</v>
      </c>
      <c r="Z32" s="166" t="s">
        <v>1531</v>
      </c>
      <c r="AA32" s="168">
        <v>0.10584</v>
      </c>
      <c r="AB32" s="166" t="s">
        <v>1528</v>
      </c>
      <c r="AC32" s="168">
        <v>0.22500000000000003</v>
      </c>
      <c r="AD32" s="162" t="s">
        <v>1532</v>
      </c>
      <c r="AE32" s="163" t="s">
        <v>1770</v>
      </c>
      <c r="AF32" s="162" t="s">
        <v>1534</v>
      </c>
      <c r="AG32" s="163" t="s">
        <v>1535</v>
      </c>
      <c r="AH32" s="163" t="s">
        <v>1535</v>
      </c>
      <c r="AI32" s="163" t="s">
        <v>1535</v>
      </c>
      <c r="AJ32" s="163" t="s">
        <v>1535</v>
      </c>
      <c r="AK32" s="163" t="s">
        <v>1535</v>
      </c>
      <c r="AL32" s="163" t="s">
        <v>1536</v>
      </c>
      <c r="AM32" s="163" t="s">
        <v>1536</v>
      </c>
      <c r="AN32" s="163" t="s">
        <v>1536</v>
      </c>
      <c r="AO32" s="163" t="s">
        <v>1536</v>
      </c>
      <c r="AP32" s="163" t="s">
        <v>1536</v>
      </c>
      <c r="AQ32" s="163" t="s">
        <v>1771</v>
      </c>
      <c r="AR32" s="163" t="s">
        <v>1772</v>
      </c>
      <c r="AS32" s="163" t="s">
        <v>1773</v>
      </c>
    </row>
    <row r="33" spans="2:45" ht="409.5" x14ac:dyDescent="0.2">
      <c r="B33" s="162" t="s">
        <v>1751</v>
      </c>
      <c r="C33" s="162" t="s">
        <v>1752</v>
      </c>
      <c r="D33" s="163" t="s">
        <v>1753</v>
      </c>
      <c r="E33" s="162" t="s">
        <v>1754</v>
      </c>
      <c r="F33" s="164" t="s">
        <v>1755</v>
      </c>
      <c r="G33" s="163" t="s">
        <v>1774</v>
      </c>
      <c r="H33" s="165" t="s">
        <v>1775</v>
      </c>
      <c r="I33" s="162" t="s">
        <v>1551</v>
      </c>
      <c r="J33" s="162" t="s">
        <v>1579</v>
      </c>
      <c r="K33" s="162" t="s">
        <v>1606</v>
      </c>
      <c r="L33" s="163" t="s">
        <v>1776</v>
      </c>
      <c r="M33" s="163" t="s">
        <v>1777</v>
      </c>
      <c r="N33" s="163" t="s">
        <v>1778</v>
      </c>
      <c r="O33" s="163" t="s">
        <v>1583</v>
      </c>
      <c r="P33" s="163" t="s">
        <v>1523</v>
      </c>
      <c r="Q33" s="163" t="s">
        <v>1584</v>
      </c>
      <c r="R33" s="163" t="s">
        <v>1557</v>
      </c>
      <c r="S33" s="163" t="s">
        <v>1558</v>
      </c>
      <c r="T33" s="166" t="s">
        <v>1531</v>
      </c>
      <c r="U33" s="167">
        <v>0.2</v>
      </c>
      <c r="V33" s="166" t="s">
        <v>1598</v>
      </c>
      <c r="W33" s="167">
        <v>0.8</v>
      </c>
      <c r="X33" s="162" t="s">
        <v>1599</v>
      </c>
      <c r="Y33" s="163" t="s">
        <v>1779</v>
      </c>
      <c r="Z33" s="166" t="s">
        <v>1531</v>
      </c>
      <c r="AA33" s="168">
        <v>3.5279999999999999E-2</v>
      </c>
      <c r="AB33" s="166" t="s">
        <v>1598</v>
      </c>
      <c r="AC33" s="168">
        <v>0.8</v>
      </c>
      <c r="AD33" s="162" t="s">
        <v>1599</v>
      </c>
      <c r="AE33" s="163" t="s">
        <v>1780</v>
      </c>
      <c r="AF33" s="162" t="s">
        <v>1563</v>
      </c>
      <c r="AG33" s="163" t="s">
        <v>1535</v>
      </c>
      <c r="AH33" s="163" t="s">
        <v>1535</v>
      </c>
      <c r="AI33" s="163" t="s">
        <v>1535</v>
      </c>
      <c r="AJ33" s="163" t="s">
        <v>1535</v>
      </c>
      <c r="AK33" s="163" t="s">
        <v>1535</v>
      </c>
      <c r="AL33" s="163" t="s">
        <v>1781</v>
      </c>
      <c r="AM33" s="163" t="s">
        <v>1782</v>
      </c>
      <c r="AN33" s="163" t="s">
        <v>1783</v>
      </c>
      <c r="AO33" s="163" t="s">
        <v>1784</v>
      </c>
      <c r="AP33" s="163" t="s">
        <v>1785</v>
      </c>
      <c r="AQ33" s="163" t="s">
        <v>1786</v>
      </c>
      <c r="AR33" s="163" t="s">
        <v>1787</v>
      </c>
      <c r="AS33" s="163" t="s">
        <v>1788</v>
      </c>
    </row>
    <row r="34" spans="2:45" ht="409.5" x14ac:dyDescent="0.2">
      <c r="B34" s="162" t="s">
        <v>1789</v>
      </c>
      <c r="C34" s="162" t="s">
        <v>1790</v>
      </c>
      <c r="D34" s="163" t="s">
        <v>1791</v>
      </c>
      <c r="E34" s="162" t="s">
        <v>1792</v>
      </c>
      <c r="F34" s="164" t="s">
        <v>1576</v>
      </c>
      <c r="G34" s="163" t="s">
        <v>1793</v>
      </c>
      <c r="H34" s="165" t="s">
        <v>1794</v>
      </c>
      <c r="I34" s="162" t="s">
        <v>1516</v>
      </c>
      <c r="J34" s="162" t="s">
        <v>1579</v>
      </c>
      <c r="K34" s="162" t="s">
        <v>1518</v>
      </c>
      <c r="L34" s="163" t="s">
        <v>1795</v>
      </c>
      <c r="M34" s="163" t="s">
        <v>1796</v>
      </c>
      <c r="N34" s="163" t="s">
        <v>1797</v>
      </c>
      <c r="O34" s="163" t="s">
        <v>1583</v>
      </c>
      <c r="P34" s="163" t="s">
        <v>1523</v>
      </c>
      <c r="Q34" s="163" t="s">
        <v>1584</v>
      </c>
      <c r="R34" s="163" t="s">
        <v>1629</v>
      </c>
      <c r="S34" s="169" t="s">
        <v>1668</v>
      </c>
      <c r="T34" s="166" t="s">
        <v>1527</v>
      </c>
      <c r="U34" s="167">
        <v>0.4</v>
      </c>
      <c r="V34" s="166" t="s">
        <v>1598</v>
      </c>
      <c r="W34" s="167">
        <v>0.8</v>
      </c>
      <c r="X34" s="162" t="s">
        <v>1599</v>
      </c>
      <c r="Y34" s="163" t="s">
        <v>1798</v>
      </c>
      <c r="Z34" s="166" t="s">
        <v>1531</v>
      </c>
      <c r="AA34" s="168">
        <v>2.96352E-2</v>
      </c>
      <c r="AB34" s="166" t="s">
        <v>1528</v>
      </c>
      <c r="AC34" s="168">
        <v>0.33750000000000002</v>
      </c>
      <c r="AD34" s="162" t="s">
        <v>1532</v>
      </c>
      <c r="AE34" s="163" t="s">
        <v>1799</v>
      </c>
      <c r="AF34" s="162" t="s">
        <v>1534</v>
      </c>
      <c r="AG34" s="163" t="s">
        <v>1535</v>
      </c>
      <c r="AH34" s="163" t="s">
        <v>1535</v>
      </c>
      <c r="AI34" s="163" t="s">
        <v>1535</v>
      </c>
      <c r="AJ34" s="163" t="s">
        <v>1535</v>
      </c>
      <c r="AK34" s="163" t="s">
        <v>1535</v>
      </c>
      <c r="AL34" s="163" t="s">
        <v>1536</v>
      </c>
      <c r="AM34" s="163" t="s">
        <v>1536</v>
      </c>
      <c r="AN34" s="163" t="s">
        <v>1536</v>
      </c>
      <c r="AO34" s="163" t="s">
        <v>1536</v>
      </c>
      <c r="AP34" s="163" t="s">
        <v>1536</v>
      </c>
      <c r="AQ34" s="163" t="s">
        <v>1800</v>
      </c>
      <c r="AR34" s="163" t="s">
        <v>1801</v>
      </c>
      <c r="AS34" s="163" t="s">
        <v>1802</v>
      </c>
    </row>
    <row r="35" spans="2:45" ht="409.5" x14ac:dyDescent="0.2">
      <c r="B35" s="162" t="s">
        <v>1789</v>
      </c>
      <c r="C35" s="162" t="s">
        <v>1790</v>
      </c>
      <c r="D35" s="163" t="s">
        <v>1791</v>
      </c>
      <c r="E35" s="162" t="s">
        <v>1792</v>
      </c>
      <c r="F35" s="164" t="s">
        <v>1576</v>
      </c>
      <c r="G35" s="163" t="s">
        <v>1793</v>
      </c>
      <c r="H35" s="165" t="s">
        <v>1803</v>
      </c>
      <c r="I35" s="162" t="s">
        <v>1516</v>
      </c>
      <c r="J35" s="162" t="s">
        <v>1579</v>
      </c>
      <c r="K35" s="162" t="s">
        <v>1518</v>
      </c>
      <c r="L35" s="163" t="s">
        <v>1795</v>
      </c>
      <c r="M35" s="163" t="s">
        <v>1796</v>
      </c>
      <c r="N35" s="163" t="s">
        <v>1797</v>
      </c>
      <c r="O35" s="163" t="s">
        <v>1583</v>
      </c>
      <c r="P35" s="163" t="s">
        <v>1523</v>
      </c>
      <c r="Q35" s="163" t="s">
        <v>1584</v>
      </c>
      <c r="R35" s="163" t="s">
        <v>1629</v>
      </c>
      <c r="S35" s="163" t="s">
        <v>1668</v>
      </c>
      <c r="T35" s="166" t="s">
        <v>1531</v>
      </c>
      <c r="U35" s="167">
        <v>0.2</v>
      </c>
      <c r="V35" s="166" t="s">
        <v>1598</v>
      </c>
      <c r="W35" s="167">
        <v>0.8</v>
      </c>
      <c r="X35" s="162" t="s">
        <v>1599</v>
      </c>
      <c r="Y35" s="163" t="s">
        <v>1804</v>
      </c>
      <c r="Z35" s="166" t="s">
        <v>1531</v>
      </c>
      <c r="AA35" s="168">
        <v>4.3563743999999998E-3</v>
      </c>
      <c r="AB35" s="166" t="s">
        <v>1528</v>
      </c>
      <c r="AC35" s="168">
        <v>0.33750000000000002</v>
      </c>
      <c r="AD35" s="162" t="s">
        <v>1532</v>
      </c>
      <c r="AE35" s="163" t="s">
        <v>1805</v>
      </c>
      <c r="AF35" s="162" t="s">
        <v>1534</v>
      </c>
      <c r="AG35" s="163" t="s">
        <v>1535</v>
      </c>
      <c r="AH35" s="163" t="s">
        <v>1535</v>
      </c>
      <c r="AI35" s="163" t="s">
        <v>1535</v>
      </c>
      <c r="AJ35" s="163" t="s">
        <v>1535</v>
      </c>
      <c r="AK35" s="163" t="s">
        <v>1535</v>
      </c>
      <c r="AL35" s="163" t="s">
        <v>1536</v>
      </c>
      <c r="AM35" s="163" t="s">
        <v>1536</v>
      </c>
      <c r="AN35" s="163" t="s">
        <v>1536</v>
      </c>
      <c r="AO35" s="163" t="s">
        <v>1536</v>
      </c>
      <c r="AP35" s="163" t="s">
        <v>1536</v>
      </c>
      <c r="AQ35" s="163" t="s">
        <v>1806</v>
      </c>
      <c r="AR35" s="163" t="s">
        <v>1801</v>
      </c>
      <c r="AS35" s="163" t="s">
        <v>1807</v>
      </c>
    </row>
    <row r="36" spans="2:45" ht="409.5" x14ac:dyDescent="0.2">
      <c r="B36" s="162" t="s">
        <v>1808</v>
      </c>
      <c r="C36" s="162" t="s">
        <v>1809</v>
      </c>
      <c r="D36" s="163" t="s">
        <v>1810</v>
      </c>
      <c r="E36" s="162" t="s">
        <v>1811</v>
      </c>
      <c r="F36" s="164" t="s">
        <v>1513</v>
      </c>
      <c r="G36" s="163" t="s">
        <v>1812</v>
      </c>
      <c r="H36" s="165" t="s">
        <v>1813</v>
      </c>
      <c r="I36" s="162" t="s">
        <v>1551</v>
      </c>
      <c r="J36" s="162" t="s">
        <v>1552</v>
      </c>
      <c r="K36" s="162" t="s">
        <v>1606</v>
      </c>
      <c r="L36" s="163" t="s">
        <v>1814</v>
      </c>
      <c r="M36" s="163" t="s">
        <v>1815</v>
      </c>
      <c r="N36" s="163" t="s">
        <v>1816</v>
      </c>
      <c r="O36" s="163" t="s">
        <v>1583</v>
      </c>
      <c r="P36" s="163" t="s">
        <v>1640</v>
      </c>
      <c r="Q36" s="163" t="s">
        <v>1556</v>
      </c>
      <c r="R36" s="163" t="s">
        <v>1557</v>
      </c>
      <c r="S36" s="163" t="s">
        <v>1558</v>
      </c>
      <c r="T36" s="166" t="s">
        <v>1531</v>
      </c>
      <c r="U36" s="167">
        <v>0.2</v>
      </c>
      <c r="V36" s="166" t="s">
        <v>1585</v>
      </c>
      <c r="W36" s="167">
        <v>0.6</v>
      </c>
      <c r="X36" s="162" t="s">
        <v>1529</v>
      </c>
      <c r="Y36" s="163" t="s">
        <v>1817</v>
      </c>
      <c r="Z36" s="166" t="s">
        <v>1531</v>
      </c>
      <c r="AA36" s="168">
        <v>8.3999999999999991E-2</v>
      </c>
      <c r="AB36" s="166" t="s">
        <v>1585</v>
      </c>
      <c r="AC36" s="168">
        <v>0.6</v>
      </c>
      <c r="AD36" s="162" t="s">
        <v>1529</v>
      </c>
      <c r="AE36" s="163" t="s">
        <v>1818</v>
      </c>
      <c r="AF36" s="162" t="s">
        <v>1563</v>
      </c>
      <c r="AG36" s="163" t="s">
        <v>1535</v>
      </c>
      <c r="AH36" s="163" t="s">
        <v>1535</v>
      </c>
      <c r="AI36" s="163" t="s">
        <v>1535</v>
      </c>
      <c r="AJ36" s="163" t="s">
        <v>1535</v>
      </c>
      <c r="AK36" s="163" t="s">
        <v>1535</v>
      </c>
      <c r="AL36" s="163" t="s">
        <v>1819</v>
      </c>
      <c r="AM36" s="163" t="s">
        <v>1820</v>
      </c>
      <c r="AN36" s="163" t="s">
        <v>1821</v>
      </c>
      <c r="AO36" s="163" t="s">
        <v>1822</v>
      </c>
      <c r="AP36" s="163" t="s">
        <v>1734</v>
      </c>
      <c r="AQ36" s="163" t="s">
        <v>1823</v>
      </c>
      <c r="AR36" s="163" t="s">
        <v>1824</v>
      </c>
      <c r="AS36" s="163" t="s">
        <v>1825</v>
      </c>
    </row>
    <row r="37" spans="2:45" ht="409.5" x14ac:dyDescent="0.2">
      <c r="B37" s="162" t="s">
        <v>1808</v>
      </c>
      <c r="C37" s="162" t="s">
        <v>1809</v>
      </c>
      <c r="D37" s="163" t="s">
        <v>1810</v>
      </c>
      <c r="E37" s="162" t="s">
        <v>1811</v>
      </c>
      <c r="F37" s="164" t="s">
        <v>1513</v>
      </c>
      <c r="G37" s="163" t="s">
        <v>1812</v>
      </c>
      <c r="H37" s="165" t="s">
        <v>1826</v>
      </c>
      <c r="I37" s="162" t="s">
        <v>1516</v>
      </c>
      <c r="J37" s="162" t="s">
        <v>1579</v>
      </c>
      <c r="K37" s="162" t="s">
        <v>1606</v>
      </c>
      <c r="L37" s="163" t="s">
        <v>1827</v>
      </c>
      <c r="M37" s="163" t="s">
        <v>1828</v>
      </c>
      <c r="N37" s="163" t="s">
        <v>1829</v>
      </c>
      <c r="O37" s="163" t="s">
        <v>1583</v>
      </c>
      <c r="P37" s="163" t="s">
        <v>1640</v>
      </c>
      <c r="Q37" s="163" t="s">
        <v>1556</v>
      </c>
      <c r="R37" s="163" t="s">
        <v>1557</v>
      </c>
      <c r="S37" s="169" t="s">
        <v>1558</v>
      </c>
      <c r="T37" s="166" t="s">
        <v>1597</v>
      </c>
      <c r="U37" s="167">
        <v>0.6</v>
      </c>
      <c r="V37" s="166" t="s">
        <v>1528</v>
      </c>
      <c r="W37" s="167">
        <v>0.4</v>
      </c>
      <c r="X37" s="162" t="s">
        <v>1529</v>
      </c>
      <c r="Y37" s="163" t="s">
        <v>1830</v>
      </c>
      <c r="Z37" s="166" t="s">
        <v>1527</v>
      </c>
      <c r="AA37" s="168">
        <v>0.252</v>
      </c>
      <c r="AB37" s="166" t="s">
        <v>1587</v>
      </c>
      <c r="AC37" s="168">
        <v>0.16875000000000001</v>
      </c>
      <c r="AD37" s="162" t="s">
        <v>1532</v>
      </c>
      <c r="AE37" s="163" t="s">
        <v>1831</v>
      </c>
      <c r="AF37" s="162" t="s">
        <v>1534</v>
      </c>
      <c r="AG37" s="163" t="s">
        <v>1535</v>
      </c>
      <c r="AH37" s="163" t="s">
        <v>1535</v>
      </c>
      <c r="AI37" s="163" t="s">
        <v>1535</v>
      </c>
      <c r="AJ37" s="163" t="s">
        <v>1535</v>
      </c>
      <c r="AK37" s="163" t="s">
        <v>1535</v>
      </c>
      <c r="AL37" s="163" t="s">
        <v>1536</v>
      </c>
      <c r="AM37" s="163" t="s">
        <v>1536</v>
      </c>
      <c r="AN37" s="163" t="s">
        <v>1536</v>
      </c>
      <c r="AO37" s="163" t="s">
        <v>1536</v>
      </c>
      <c r="AP37" s="163" t="s">
        <v>1536</v>
      </c>
      <c r="AQ37" s="163" t="s">
        <v>1832</v>
      </c>
      <c r="AR37" s="163" t="s">
        <v>1833</v>
      </c>
      <c r="AS37" s="163" t="s">
        <v>1834</v>
      </c>
    </row>
    <row r="38" spans="2:45" ht="409.5" x14ac:dyDescent="0.2">
      <c r="B38" s="162" t="s">
        <v>1808</v>
      </c>
      <c r="C38" s="162" t="s">
        <v>1809</v>
      </c>
      <c r="D38" s="163" t="s">
        <v>1810</v>
      </c>
      <c r="E38" s="162" t="s">
        <v>1811</v>
      </c>
      <c r="F38" s="164" t="s">
        <v>1513</v>
      </c>
      <c r="G38" s="163" t="s">
        <v>1835</v>
      </c>
      <c r="H38" s="165" t="s">
        <v>1836</v>
      </c>
      <c r="I38" s="162" t="s">
        <v>1516</v>
      </c>
      <c r="J38" s="162" t="s">
        <v>1579</v>
      </c>
      <c r="K38" s="162" t="s">
        <v>1606</v>
      </c>
      <c r="L38" s="163" t="s">
        <v>1837</v>
      </c>
      <c r="M38" s="163" t="s">
        <v>1838</v>
      </c>
      <c r="N38" s="163" t="s">
        <v>1839</v>
      </c>
      <c r="O38" s="163" t="s">
        <v>1583</v>
      </c>
      <c r="P38" s="163" t="s">
        <v>1640</v>
      </c>
      <c r="Q38" s="163" t="s">
        <v>1556</v>
      </c>
      <c r="R38" s="163" t="s">
        <v>1557</v>
      </c>
      <c r="S38" s="163" t="s">
        <v>1558</v>
      </c>
      <c r="T38" s="166" t="s">
        <v>1597</v>
      </c>
      <c r="U38" s="167">
        <v>0.6</v>
      </c>
      <c r="V38" s="166" t="s">
        <v>1528</v>
      </c>
      <c r="W38" s="167">
        <v>0.4</v>
      </c>
      <c r="X38" s="162" t="s">
        <v>1529</v>
      </c>
      <c r="Y38" s="163" t="s">
        <v>1840</v>
      </c>
      <c r="Z38" s="166" t="s">
        <v>1531</v>
      </c>
      <c r="AA38" s="168">
        <v>0.1764</v>
      </c>
      <c r="AB38" s="166" t="s">
        <v>1587</v>
      </c>
      <c r="AC38" s="168">
        <v>0.16875000000000001</v>
      </c>
      <c r="AD38" s="162" t="s">
        <v>1532</v>
      </c>
      <c r="AE38" s="163" t="s">
        <v>1841</v>
      </c>
      <c r="AF38" s="162" t="s">
        <v>1534</v>
      </c>
      <c r="AG38" s="163" t="s">
        <v>1535</v>
      </c>
      <c r="AH38" s="163" t="s">
        <v>1535</v>
      </c>
      <c r="AI38" s="163" t="s">
        <v>1535</v>
      </c>
      <c r="AJ38" s="163" t="s">
        <v>1535</v>
      </c>
      <c r="AK38" s="163" t="s">
        <v>1535</v>
      </c>
      <c r="AL38" s="163" t="s">
        <v>1536</v>
      </c>
      <c r="AM38" s="163" t="s">
        <v>1536</v>
      </c>
      <c r="AN38" s="163" t="s">
        <v>1536</v>
      </c>
      <c r="AO38" s="163" t="s">
        <v>1536</v>
      </c>
      <c r="AP38" s="163" t="s">
        <v>1536</v>
      </c>
      <c r="AQ38" s="163" t="s">
        <v>1842</v>
      </c>
      <c r="AR38" s="163" t="s">
        <v>1843</v>
      </c>
      <c r="AS38" s="163" t="s">
        <v>1844</v>
      </c>
    </row>
    <row r="39" spans="2:45" ht="409.5" x14ac:dyDescent="0.2">
      <c r="B39" s="162" t="s">
        <v>1808</v>
      </c>
      <c r="C39" s="162" t="s">
        <v>1809</v>
      </c>
      <c r="D39" s="163" t="s">
        <v>1810</v>
      </c>
      <c r="E39" s="162" t="s">
        <v>1811</v>
      </c>
      <c r="F39" s="164" t="s">
        <v>1513</v>
      </c>
      <c r="G39" s="163" t="s">
        <v>1845</v>
      </c>
      <c r="H39" s="165" t="s">
        <v>1846</v>
      </c>
      <c r="I39" s="162" t="s">
        <v>1516</v>
      </c>
      <c r="J39" s="162" t="s">
        <v>1579</v>
      </c>
      <c r="K39" s="162" t="s">
        <v>1606</v>
      </c>
      <c r="L39" s="163" t="s">
        <v>1847</v>
      </c>
      <c r="M39" s="163" t="s">
        <v>1848</v>
      </c>
      <c r="N39" s="163" t="s">
        <v>1849</v>
      </c>
      <c r="O39" s="163" t="s">
        <v>1583</v>
      </c>
      <c r="P39" s="163" t="s">
        <v>1850</v>
      </c>
      <c r="Q39" s="163" t="s">
        <v>1556</v>
      </c>
      <c r="R39" s="163" t="s">
        <v>1557</v>
      </c>
      <c r="S39" s="163" t="s">
        <v>1558</v>
      </c>
      <c r="T39" s="166" t="s">
        <v>1597</v>
      </c>
      <c r="U39" s="167">
        <v>0.6</v>
      </c>
      <c r="V39" s="166" t="s">
        <v>1585</v>
      </c>
      <c r="W39" s="167">
        <v>0.6</v>
      </c>
      <c r="X39" s="162" t="s">
        <v>1529</v>
      </c>
      <c r="Y39" s="163" t="s">
        <v>1851</v>
      </c>
      <c r="Z39" s="166" t="s">
        <v>1531</v>
      </c>
      <c r="AA39" s="168">
        <v>0.1764</v>
      </c>
      <c r="AB39" s="166" t="s">
        <v>1528</v>
      </c>
      <c r="AC39" s="168">
        <v>0.25312499999999999</v>
      </c>
      <c r="AD39" s="162" t="s">
        <v>1532</v>
      </c>
      <c r="AE39" s="163" t="s">
        <v>1841</v>
      </c>
      <c r="AF39" s="162" t="s">
        <v>1534</v>
      </c>
      <c r="AG39" s="163" t="s">
        <v>1535</v>
      </c>
      <c r="AH39" s="163" t="s">
        <v>1535</v>
      </c>
      <c r="AI39" s="163" t="s">
        <v>1535</v>
      </c>
      <c r="AJ39" s="163" t="s">
        <v>1535</v>
      </c>
      <c r="AK39" s="163" t="s">
        <v>1535</v>
      </c>
      <c r="AL39" s="163" t="s">
        <v>1536</v>
      </c>
      <c r="AM39" s="163" t="s">
        <v>1536</v>
      </c>
      <c r="AN39" s="163" t="s">
        <v>1536</v>
      </c>
      <c r="AO39" s="163" t="s">
        <v>1536</v>
      </c>
      <c r="AP39" s="163" t="s">
        <v>1536</v>
      </c>
      <c r="AQ39" s="163" t="s">
        <v>1852</v>
      </c>
      <c r="AR39" s="163" t="s">
        <v>1853</v>
      </c>
      <c r="AS39" s="163" t="s">
        <v>1854</v>
      </c>
    </row>
    <row r="40" spans="2:45" ht="409.5" x14ac:dyDescent="0.2">
      <c r="B40" s="162" t="s">
        <v>1855</v>
      </c>
      <c r="C40" s="162" t="s">
        <v>1856</v>
      </c>
      <c r="D40" s="163" t="s">
        <v>1857</v>
      </c>
      <c r="E40" s="162" t="s">
        <v>1858</v>
      </c>
      <c r="F40" s="164" t="s">
        <v>1576</v>
      </c>
      <c r="G40" s="163" t="s">
        <v>1859</v>
      </c>
      <c r="H40" s="165" t="s">
        <v>1860</v>
      </c>
      <c r="I40" s="162" t="s">
        <v>1516</v>
      </c>
      <c r="J40" s="162" t="s">
        <v>1579</v>
      </c>
      <c r="K40" s="162" t="s">
        <v>1518</v>
      </c>
      <c r="L40" s="163" t="s">
        <v>1861</v>
      </c>
      <c r="M40" s="163" t="s">
        <v>1862</v>
      </c>
      <c r="N40" s="163" t="s">
        <v>1863</v>
      </c>
      <c r="O40" s="163" t="s">
        <v>1522</v>
      </c>
      <c r="P40" s="163" t="s">
        <v>1523</v>
      </c>
      <c r="Q40" s="163" t="s">
        <v>1864</v>
      </c>
      <c r="R40" s="163" t="s">
        <v>1557</v>
      </c>
      <c r="S40" s="163" t="s">
        <v>1558</v>
      </c>
      <c r="T40" s="166" t="s">
        <v>1531</v>
      </c>
      <c r="U40" s="167">
        <v>0.2</v>
      </c>
      <c r="V40" s="166" t="s">
        <v>1528</v>
      </c>
      <c r="W40" s="167">
        <v>0.4</v>
      </c>
      <c r="X40" s="162" t="s">
        <v>1532</v>
      </c>
      <c r="Y40" s="163" t="s">
        <v>1865</v>
      </c>
      <c r="Z40" s="166" t="s">
        <v>1531</v>
      </c>
      <c r="AA40" s="168">
        <v>5.04E-2</v>
      </c>
      <c r="AB40" s="166" t="s">
        <v>1528</v>
      </c>
      <c r="AC40" s="168">
        <v>0.30000000000000004</v>
      </c>
      <c r="AD40" s="162" t="s">
        <v>1532</v>
      </c>
      <c r="AE40" s="163" t="s">
        <v>1866</v>
      </c>
      <c r="AF40" s="162" t="s">
        <v>1534</v>
      </c>
      <c r="AG40" s="163" t="s">
        <v>1535</v>
      </c>
      <c r="AH40" s="163" t="s">
        <v>1535</v>
      </c>
      <c r="AI40" s="163" t="s">
        <v>1535</v>
      </c>
      <c r="AJ40" s="163" t="s">
        <v>1535</v>
      </c>
      <c r="AK40" s="163" t="s">
        <v>1535</v>
      </c>
      <c r="AL40" s="163" t="s">
        <v>1536</v>
      </c>
      <c r="AM40" s="163" t="s">
        <v>1536</v>
      </c>
      <c r="AN40" s="163" t="s">
        <v>1536</v>
      </c>
      <c r="AO40" s="163" t="s">
        <v>1536</v>
      </c>
      <c r="AP40" s="163" t="s">
        <v>1536</v>
      </c>
      <c r="AQ40" s="163" t="s">
        <v>1867</v>
      </c>
      <c r="AR40" s="163" t="s">
        <v>1868</v>
      </c>
      <c r="AS40" s="163" t="s">
        <v>1869</v>
      </c>
    </row>
    <row r="41" spans="2:45" ht="409.5" x14ac:dyDescent="0.2">
      <c r="B41" s="162" t="s">
        <v>1855</v>
      </c>
      <c r="C41" s="162" t="s">
        <v>1856</v>
      </c>
      <c r="D41" s="163" t="s">
        <v>1857</v>
      </c>
      <c r="E41" s="162" t="s">
        <v>1858</v>
      </c>
      <c r="F41" s="164" t="s">
        <v>1576</v>
      </c>
      <c r="G41" s="163" t="s">
        <v>1870</v>
      </c>
      <c r="H41" s="165" t="s">
        <v>1871</v>
      </c>
      <c r="I41" s="162" t="s">
        <v>1516</v>
      </c>
      <c r="J41" s="162" t="s">
        <v>1872</v>
      </c>
      <c r="K41" s="162" t="s">
        <v>1606</v>
      </c>
      <c r="L41" s="163" t="s">
        <v>1873</v>
      </c>
      <c r="M41" s="163" t="s">
        <v>1874</v>
      </c>
      <c r="N41" s="163" t="s">
        <v>1875</v>
      </c>
      <c r="O41" s="163" t="s">
        <v>1522</v>
      </c>
      <c r="P41" s="163" t="s">
        <v>1523</v>
      </c>
      <c r="Q41" s="163" t="s">
        <v>1584</v>
      </c>
      <c r="R41" s="163" t="s">
        <v>1557</v>
      </c>
      <c r="S41" s="163" t="s">
        <v>1558</v>
      </c>
      <c r="T41" s="166" t="s">
        <v>1531</v>
      </c>
      <c r="U41" s="167">
        <v>0.2</v>
      </c>
      <c r="V41" s="166" t="s">
        <v>1585</v>
      </c>
      <c r="W41" s="167">
        <v>0.6</v>
      </c>
      <c r="X41" s="162" t="s">
        <v>1529</v>
      </c>
      <c r="Y41" s="163" t="s">
        <v>1876</v>
      </c>
      <c r="Z41" s="166" t="s">
        <v>1531</v>
      </c>
      <c r="AA41" s="168">
        <v>5.8799999999999991E-2</v>
      </c>
      <c r="AB41" s="166" t="s">
        <v>1585</v>
      </c>
      <c r="AC41" s="168">
        <v>0.44999999999999996</v>
      </c>
      <c r="AD41" s="162" t="s">
        <v>1529</v>
      </c>
      <c r="AE41" s="163" t="s">
        <v>1877</v>
      </c>
      <c r="AF41" s="162" t="s">
        <v>1563</v>
      </c>
      <c r="AG41" s="163" t="s">
        <v>1535</v>
      </c>
      <c r="AH41" s="163" t="s">
        <v>1535</v>
      </c>
      <c r="AI41" s="163" t="s">
        <v>1535</v>
      </c>
      <c r="AJ41" s="163" t="s">
        <v>1535</v>
      </c>
      <c r="AK41" s="163" t="s">
        <v>1535</v>
      </c>
      <c r="AL41" s="163" t="s">
        <v>1878</v>
      </c>
      <c r="AM41" s="163" t="s">
        <v>1879</v>
      </c>
      <c r="AN41" s="163" t="s">
        <v>1880</v>
      </c>
      <c r="AO41" s="163" t="s">
        <v>1881</v>
      </c>
      <c r="AP41" s="163" t="s">
        <v>1882</v>
      </c>
      <c r="AQ41" s="163" t="s">
        <v>1883</v>
      </c>
      <c r="AR41" s="163" t="s">
        <v>1884</v>
      </c>
      <c r="AS41" s="163" t="s">
        <v>1885</v>
      </c>
    </row>
    <row r="42" spans="2:45" ht="409.5" x14ac:dyDescent="0.2">
      <c r="B42" s="162" t="s">
        <v>1855</v>
      </c>
      <c r="C42" s="162" t="s">
        <v>1856</v>
      </c>
      <c r="D42" s="163" t="s">
        <v>1857</v>
      </c>
      <c r="E42" s="162" t="s">
        <v>1858</v>
      </c>
      <c r="F42" s="164" t="s">
        <v>1576</v>
      </c>
      <c r="G42" s="163" t="s">
        <v>1870</v>
      </c>
      <c r="H42" s="165" t="s">
        <v>1886</v>
      </c>
      <c r="I42" s="162" t="s">
        <v>1516</v>
      </c>
      <c r="J42" s="162" t="s">
        <v>1579</v>
      </c>
      <c r="K42" s="162" t="s">
        <v>1518</v>
      </c>
      <c r="L42" s="163" t="s">
        <v>1887</v>
      </c>
      <c r="M42" s="163" t="s">
        <v>1888</v>
      </c>
      <c r="N42" s="163" t="s">
        <v>1889</v>
      </c>
      <c r="O42" s="163" t="s">
        <v>1522</v>
      </c>
      <c r="P42" s="163" t="s">
        <v>1523</v>
      </c>
      <c r="Q42" s="163" t="s">
        <v>1584</v>
      </c>
      <c r="R42" s="163" t="s">
        <v>1557</v>
      </c>
      <c r="S42" s="163" t="s">
        <v>1558</v>
      </c>
      <c r="T42" s="166" t="s">
        <v>1531</v>
      </c>
      <c r="U42" s="167">
        <v>0.2</v>
      </c>
      <c r="V42" s="166" t="s">
        <v>1528</v>
      </c>
      <c r="W42" s="167">
        <v>0.4</v>
      </c>
      <c r="X42" s="162" t="s">
        <v>1532</v>
      </c>
      <c r="Y42" s="163" t="s">
        <v>1890</v>
      </c>
      <c r="Z42" s="166" t="s">
        <v>1531</v>
      </c>
      <c r="AA42" s="168">
        <v>8.3999999999999991E-2</v>
      </c>
      <c r="AB42" s="166" t="s">
        <v>1528</v>
      </c>
      <c r="AC42" s="168">
        <v>0.30000000000000004</v>
      </c>
      <c r="AD42" s="162" t="s">
        <v>1532</v>
      </c>
      <c r="AE42" s="163" t="s">
        <v>1891</v>
      </c>
      <c r="AF42" s="162" t="s">
        <v>1534</v>
      </c>
      <c r="AG42" s="163" t="s">
        <v>1535</v>
      </c>
      <c r="AH42" s="163" t="s">
        <v>1535</v>
      </c>
      <c r="AI42" s="163" t="s">
        <v>1535</v>
      </c>
      <c r="AJ42" s="163" t="s">
        <v>1535</v>
      </c>
      <c r="AK42" s="163" t="s">
        <v>1535</v>
      </c>
      <c r="AL42" s="163" t="s">
        <v>1536</v>
      </c>
      <c r="AM42" s="163" t="s">
        <v>1536</v>
      </c>
      <c r="AN42" s="163" t="s">
        <v>1536</v>
      </c>
      <c r="AO42" s="163" t="s">
        <v>1536</v>
      </c>
      <c r="AP42" s="163" t="s">
        <v>1536</v>
      </c>
      <c r="AQ42" s="163" t="s">
        <v>1892</v>
      </c>
      <c r="AR42" s="163" t="s">
        <v>1884</v>
      </c>
      <c r="AS42" s="163" t="s">
        <v>1893</v>
      </c>
    </row>
    <row r="43" spans="2:45" ht="409.5" x14ac:dyDescent="0.2">
      <c r="B43" s="162" t="s">
        <v>1855</v>
      </c>
      <c r="C43" s="162" t="s">
        <v>1856</v>
      </c>
      <c r="D43" s="163" t="s">
        <v>1857</v>
      </c>
      <c r="E43" s="162" t="s">
        <v>1858</v>
      </c>
      <c r="F43" s="164" t="s">
        <v>1576</v>
      </c>
      <c r="G43" s="163" t="s">
        <v>1894</v>
      </c>
      <c r="H43" s="165" t="s">
        <v>1895</v>
      </c>
      <c r="I43" s="162" t="s">
        <v>1516</v>
      </c>
      <c r="J43" s="162" t="s">
        <v>1579</v>
      </c>
      <c r="K43" s="162" t="s">
        <v>1606</v>
      </c>
      <c r="L43" s="163" t="s">
        <v>1896</v>
      </c>
      <c r="M43" s="163" t="s">
        <v>1888</v>
      </c>
      <c r="N43" s="163" t="s">
        <v>1897</v>
      </c>
      <c r="O43" s="163" t="s">
        <v>1522</v>
      </c>
      <c r="P43" s="163" t="s">
        <v>1523</v>
      </c>
      <c r="Q43" s="163" t="s">
        <v>1584</v>
      </c>
      <c r="R43" s="163" t="s">
        <v>1557</v>
      </c>
      <c r="S43" s="163" t="s">
        <v>1558</v>
      </c>
      <c r="T43" s="166" t="s">
        <v>1527</v>
      </c>
      <c r="U43" s="167">
        <v>0.4</v>
      </c>
      <c r="V43" s="166" t="s">
        <v>1528</v>
      </c>
      <c r="W43" s="167">
        <v>0.4</v>
      </c>
      <c r="X43" s="162" t="s">
        <v>1529</v>
      </c>
      <c r="Y43" s="163" t="s">
        <v>1898</v>
      </c>
      <c r="Z43" s="166" t="s">
        <v>1531</v>
      </c>
      <c r="AA43" s="168">
        <v>0.1008</v>
      </c>
      <c r="AB43" s="166" t="s">
        <v>1528</v>
      </c>
      <c r="AC43" s="168">
        <v>0.30000000000000004</v>
      </c>
      <c r="AD43" s="162" t="s">
        <v>1532</v>
      </c>
      <c r="AE43" s="163" t="s">
        <v>1899</v>
      </c>
      <c r="AF43" s="162" t="s">
        <v>1534</v>
      </c>
      <c r="AG43" s="163" t="s">
        <v>1535</v>
      </c>
      <c r="AH43" s="163" t="s">
        <v>1535</v>
      </c>
      <c r="AI43" s="163" t="s">
        <v>1535</v>
      </c>
      <c r="AJ43" s="163" t="s">
        <v>1535</v>
      </c>
      <c r="AK43" s="163" t="s">
        <v>1535</v>
      </c>
      <c r="AL43" s="163" t="s">
        <v>1536</v>
      </c>
      <c r="AM43" s="163" t="s">
        <v>1536</v>
      </c>
      <c r="AN43" s="163" t="s">
        <v>1536</v>
      </c>
      <c r="AO43" s="163" t="s">
        <v>1536</v>
      </c>
      <c r="AP43" s="163" t="s">
        <v>1536</v>
      </c>
      <c r="AQ43" s="163" t="s">
        <v>1900</v>
      </c>
      <c r="AR43" s="163" t="s">
        <v>1884</v>
      </c>
      <c r="AS43" s="163" t="s">
        <v>1901</v>
      </c>
    </row>
    <row r="44" spans="2:45" ht="409.5" x14ac:dyDescent="0.2">
      <c r="B44" s="162" t="s">
        <v>1855</v>
      </c>
      <c r="C44" s="162" t="s">
        <v>1856</v>
      </c>
      <c r="D44" s="163" t="s">
        <v>1857</v>
      </c>
      <c r="E44" s="162" t="s">
        <v>1858</v>
      </c>
      <c r="F44" s="164" t="s">
        <v>1576</v>
      </c>
      <c r="G44" s="163" t="s">
        <v>1902</v>
      </c>
      <c r="H44" s="165" t="s">
        <v>1903</v>
      </c>
      <c r="I44" s="162" t="s">
        <v>1551</v>
      </c>
      <c r="J44" s="162" t="s">
        <v>1579</v>
      </c>
      <c r="K44" s="162" t="s">
        <v>1518</v>
      </c>
      <c r="L44" s="163" t="s">
        <v>1904</v>
      </c>
      <c r="M44" s="163" t="s">
        <v>1905</v>
      </c>
      <c r="N44" s="163" t="s">
        <v>1906</v>
      </c>
      <c r="O44" s="163" t="s">
        <v>1522</v>
      </c>
      <c r="P44" s="163" t="s">
        <v>1523</v>
      </c>
      <c r="Q44" s="163" t="s">
        <v>1584</v>
      </c>
      <c r="R44" s="163" t="s">
        <v>1557</v>
      </c>
      <c r="S44" s="163" t="s">
        <v>1558</v>
      </c>
      <c r="T44" s="166" t="s">
        <v>1531</v>
      </c>
      <c r="U44" s="167">
        <v>0.2</v>
      </c>
      <c r="V44" s="166" t="s">
        <v>1598</v>
      </c>
      <c r="W44" s="167">
        <v>0.8</v>
      </c>
      <c r="X44" s="162" t="s">
        <v>1599</v>
      </c>
      <c r="Y44" s="163" t="s">
        <v>1907</v>
      </c>
      <c r="Z44" s="166" t="s">
        <v>1531</v>
      </c>
      <c r="AA44" s="168">
        <v>2.1167999999999999E-2</v>
      </c>
      <c r="AB44" s="166" t="s">
        <v>1598</v>
      </c>
      <c r="AC44" s="168">
        <v>0.8</v>
      </c>
      <c r="AD44" s="162" t="s">
        <v>1599</v>
      </c>
      <c r="AE44" s="163" t="s">
        <v>1908</v>
      </c>
      <c r="AF44" s="162" t="s">
        <v>1563</v>
      </c>
      <c r="AG44" s="163" t="s">
        <v>1535</v>
      </c>
      <c r="AH44" s="163" t="s">
        <v>1535</v>
      </c>
      <c r="AI44" s="163" t="s">
        <v>1535</v>
      </c>
      <c r="AJ44" s="163" t="s">
        <v>1535</v>
      </c>
      <c r="AK44" s="163" t="s">
        <v>1535</v>
      </c>
      <c r="AL44" s="163" t="s">
        <v>1909</v>
      </c>
      <c r="AM44" s="163" t="s">
        <v>1879</v>
      </c>
      <c r="AN44" s="163" t="s">
        <v>1910</v>
      </c>
      <c r="AO44" s="163" t="s">
        <v>1881</v>
      </c>
      <c r="AP44" s="163" t="s">
        <v>1882</v>
      </c>
      <c r="AQ44" s="163" t="s">
        <v>1911</v>
      </c>
      <c r="AR44" s="163" t="s">
        <v>1912</v>
      </c>
      <c r="AS44" s="163" t="s">
        <v>1913</v>
      </c>
    </row>
    <row r="45" spans="2:45" ht="409.5" x14ac:dyDescent="0.2">
      <c r="B45" s="162" t="s">
        <v>1914</v>
      </c>
      <c r="C45" s="162" t="s">
        <v>1915</v>
      </c>
      <c r="D45" s="163" t="s">
        <v>1916</v>
      </c>
      <c r="E45" s="162" t="s">
        <v>1917</v>
      </c>
      <c r="F45" s="164" t="s">
        <v>1755</v>
      </c>
      <c r="G45" s="163" t="s">
        <v>1918</v>
      </c>
      <c r="H45" s="165" t="s">
        <v>1919</v>
      </c>
      <c r="I45" s="162" t="s">
        <v>1516</v>
      </c>
      <c r="J45" s="162" t="s">
        <v>1579</v>
      </c>
      <c r="K45" s="162" t="s">
        <v>1606</v>
      </c>
      <c r="L45" s="163" t="s">
        <v>1920</v>
      </c>
      <c r="M45" s="163" t="s">
        <v>1921</v>
      </c>
      <c r="N45" s="163" t="s">
        <v>1922</v>
      </c>
      <c r="O45" s="163" t="s">
        <v>1583</v>
      </c>
      <c r="P45" s="163" t="s">
        <v>1523</v>
      </c>
      <c r="Q45" s="163" t="s">
        <v>1584</v>
      </c>
      <c r="R45" s="163" t="s">
        <v>1557</v>
      </c>
      <c r="S45" s="163" t="s">
        <v>1558</v>
      </c>
      <c r="T45" s="166" t="s">
        <v>1597</v>
      </c>
      <c r="U45" s="167">
        <v>0.6</v>
      </c>
      <c r="V45" s="166" t="s">
        <v>1585</v>
      </c>
      <c r="W45" s="167">
        <v>0.6</v>
      </c>
      <c r="X45" s="162" t="s">
        <v>1529</v>
      </c>
      <c r="Y45" s="163" t="s">
        <v>1923</v>
      </c>
      <c r="Z45" s="166" t="s">
        <v>1531</v>
      </c>
      <c r="AA45" s="168">
        <v>0.1512</v>
      </c>
      <c r="AB45" s="166" t="s">
        <v>1528</v>
      </c>
      <c r="AC45" s="168">
        <v>0.33749999999999997</v>
      </c>
      <c r="AD45" s="162" t="s">
        <v>1532</v>
      </c>
      <c r="AE45" s="163" t="s">
        <v>1588</v>
      </c>
      <c r="AF45" s="162" t="s">
        <v>1534</v>
      </c>
      <c r="AG45" s="163" t="s">
        <v>1535</v>
      </c>
      <c r="AH45" s="163" t="s">
        <v>1535</v>
      </c>
      <c r="AI45" s="163" t="s">
        <v>1535</v>
      </c>
      <c r="AJ45" s="163" t="s">
        <v>1535</v>
      </c>
      <c r="AK45" s="163" t="s">
        <v>1535</v>
      </c>
      <c r="AL45" s="163" t="s">
        <v>1536</v>
      </c>
      <c r="AM45" s="163" t="s">
        <v>1536</v>
      </c>
      <c r="AN45" s="163" t="s">
        <v>1536</v>
      </c>
      <c r="AO45" s="163" t="s">
        <v>1536</v>
      </c>
      <c r="AP45" s="163" t="s">
        <v>1536</v>
      </c>
      <c r="AQ45" s="163" t="s">
        <v>1924</v>
      </c>
      <c r="AR45" s="163" t="s">
        <v>1925</v>
      </c>
      <c r="AS45" s="163" t="s">
        <v>1926</v>
      </c>
    </row>
    <row r="46" spans="2:45" ht="409.5" x14ac:dyDescent="0.2">
      <c r="B46" s="162" t="s">
        <v>1914</v>
      </c>
      <c r="C46" s="162" t="s">
        <v>1915</v>
      </c>
      <c r="D46" s="163" t="s">
        <v>1916</v>
      </c>
      <c r="E46" s="162" t="s">
        <v>1917</v>
      </c>
      <c r="F46" s="164" t="s">
        <v>1755</v>
      </c>
      <c r="G46" s="163" t="s">
        <v>1927</v>
      </c>
      <c r="H46" s="165" t="s">
        <v>1928</v>
      </c>
      <c r="I46" s="162" t="s">
        <v>1551</v>
      </c>
      <c r="J46" s="162" t="s">
        <v>1579</v>
      </c>
      <c r="K46" s="162" t="s">
        <v>1606</v>
      </c>
      <c r="L46" s="163" t="s">
        <v>1929</v>
      </c>
      <c r="M46" s="163" t="s">
        <v>1921</v>
      </c>
      <c r="N46" s="163" t="s">
        <v>1930</v>
      </c>
      <c r="O46" s="163" t="s">
        <v>1583</v>
      </c>
      <c r="P46" s="163" t="s">
        <v>1523</v>
      </c>
      <c r="Q46" s="163" t="s">
        <v>1584</v>
      </c>
      <c r="R46" s="163" t="s">
        <v>1557</v>
      </c>
      <c r="S46" s="163" t="s">
        <v>1558</v>
      </c>
      <c r="T46" s="166" t="s">
        <v>1531</v>
      </c>
      <c r="U46" s="167">
        <v>0.2</v>
      </c>
      <c r="V46" s="166" t="s">
        <v>1598</v>
      </c>
      <c r="W46" s="167">
        <v>0.8</v>
      </c>
      <c r="X46" s="162" t="s">
        <v>1599</v>
      </c>
      <c r="Y46" s="163" t="s">
        <v>1779</v>
      </c>
      <c r="Z46" s="166" t="s">
        <v>1531</v>
      </c>
      <c r="AA46" s="168">
        <v>7.1999999999999995E-2</v>
      </c>
      <c r="AB46" s="166" t="s">
        <v>1598</v>
      </c>
      <c r="AC46" s="168">
        <v>0.8</v>
      </c>
      <c r="AD46" s="162" t="s">
        <v>1599</v>
      </c>
      <c r="AE46" s="163" t="s">
        <v>1780</v>
      </c>
      <c r="AF46" s="162" t="s">
        <v>1563</v>
      </c>
      <c r="AG46" s="163" t="s">
        <v>1535</v>
      </c>
      <c r="AH46" s="163" t="s">
        <v>1535</v>
      </c>
      <c r="AI46" s="163" t="s">
        <v>1535</v>
      </c>
      <c r="AJ46" s="163" t="s">
        <v>1535</v>
      </c>
      <c r="AK46" s="163" t="s">
        <v>1535</v>
      </c>
      <c r="AL46" s="163" t="s">
        <v>1931</v>
      </c>
      <c r="AM46" s="163" t="s">
        <v>1932</v>
      </c>
      <c r="AN46" s="163" t="s">
        <v>1933</v>
      </c>
      <c r="AO46" s="163" t="s">
        <v>1934</v>
      </c>
      <c r="AP46" s="163" t="s">
        <v>1935</v>
      </c>
      <c r="AQ46" s="163" t="s">
        <v>1936</v>
      </c>
      <c r="AR46" s="163" t="s">
        <v>1937</v>
      </c>
      <c r="AS46" s="163" t="s">
        <v>1938</v>
      </c>
    </row>
    <row r="47" spans="2:45" ht="409.5" x14ac:dyDescent="0.2">
      <c r="B47" s="162" t="s">
        <v>1939</v>
      </c>
      <c r="C47" s="162" t="s">
        <v>1940</v>
      </c>
      <c r="D47" s="163" t="s">
        <v>1941</v>
      </c>
      <c r="E47" s="162" t="s">
        <v>1942</v>
      </c>
      <c r="F47" s="164" t="s">
        <v>1513</v>
      </c>
      <c r="G47" s="163" t="s">
        <v>1943</v>
      </c>
      <c r="H47" s="165" t="s">
        <v>1944</v>
      </c>
      <c r="I47" s="162" t="s">
        <v>1516</v>
      </c>
      <c r="J47" s="162" t="s">
        <v>1579</v>
      </c>
      <c r="K47" s="162" t="s">
        <v>1518</v>
      </c>
      <c r="L47" s="163" t="s">
        <v>1945</v>
      </c>
      <c r="M47" s="163" t="s">
        <v>1946</v>
      </c>
      <c r="N47" s="163" t="s">
        <v>1947</v>
      </c>
      <c r="O47" s="163" t="s">
        <v>1583</v>
      </c>
      <c r="P47" s="163" t="s">
        <v>1948</v>
      </c>
      <c r="Q47" s="163" t="s">
        <v>1949</v>
      </c>
      <c r="R47" s="163" t="s">
        <v>1950</v>
      </c>
      <c r="S47" s="163" t="s">
        <v>1951</v>
      </c>
      <c r="T47" s="166" t="s">
        <v>1527</v>
      </c>
      <c r="U47" s="167">
        <v>0.4</v>
      </c>
      <c r="V47" s="166" t="s">
        <v>1528</v>
      </c>
      <c r="W47" s="167">
        <v>0.4</v>
      </c>
      <c r="X47" s="162" t="s">
        <v>1529</v>
      </c>
      <c r="Y47" s="163" t="s">
        <v>1952</v>
      </c>
      <c r="Z47" s="166" t="s">
        <v>1531</v>
      </c>
      <c r="AA47" s="168">
        <v>3.1103999999999993E-2</v>
      </c>
      <c r="AB47" s="166" t="s">
        <v>1528</v>
      </c>
      <c r="AC47" s="168">
        <v>0.30000000000000004</v>
      </c>
      <c r="AD47" s="162" t="s">
        <v>1532</v>
      </c>
      <c r="AE47" s="163" t="s">
        <v>1953</v>
      </c>
      <c r="AF47" s="162" t="s">
        <v>1534</v>
      </c>
      <c r="AG47" s="163" t="s">
        <v>1535</v>
      </c>
      <c r="AH47" s="163" t="s">
        <v>1535</v>
      </c>
      <c r="AI47" s="163" t="s">
        <v>1535</v>
      </c>
      <c r="AJ47" s="163" t="s">
        <v>1535</v>
      </c>
      <c r="AK47" s="163" t="s">
        <v>1535</v>
      </c>
      <c r="AL47" s="163" t="s">
        <v>1536</v>
      </c>
      <c r="AM47" s="163" t="s">
        <v>1536</v>
      </c>
      <c r="AN47" s="163" t="s">
        <v>1536</v>
      </c>
      <c r="AO47" s="163" t="s">
        <v>1536</v>
      </c>
      <c r="AP47" s="163" t="s">
        <v>1536</v>
      </c>
      <c r="AQ47" s="163" t="s">
        <v>1954</v>
      </c>
      <c r="AR47" s="163" t="s">
        <v>1955</v>
      </c>
      <c r="AS47" s="163" t="s">
        <v>1956</v>
      </c>
    </row>
    <row r="48" spans="2:45" ht="409.5" x14ac:dyDescent="0.2">
      <c r="B48" s="162" t="s">
        <v>1939</v>
      </c>
      <c r="C48" s="162" t="s">
        <v>1940</v>
      </c>
      <c r="D48" s="163" t="s">
        <v>1941</v>
      </c>
      <c r="E48" s="162" t="s">
        <v>1942</v>
      </c>
      <c r="F48" s="164" t="s">
        <v>1513</v>
      </c>
      <c r="G48" s="163" t="s">
        <v>1957</v>
      </c>
      <c r="H48" s="165" t="s">
        <v>1958</v>
      </c>
      <c r="I48" s="162" t="s">
        <v>1516</v>
      </c>
      <c r="J48" s="162" t="s">
        <v>1579</v>
      </c>
      <c r="K48" s="162" t="s">
        <v>1518</v>
      </c>
      <c r="L48" s="163" t="s">
        <v>1959</v>
      </c>
      <c r="M48" s="163" t="s">
        <v>1960</v>
      </c>
      <c r="N48" s="163" t="s">
        <v>1961</v>
      </c>
      <c r="O48" s="163" t="s">
        <v>1583</v>
      </c>
      <c r="P48" s="163" t="s">
        <v>1523</v>
      </c>
      <c r="Q48" s="163" t="s">
        <v>1949</v>
      </c>
      <c r="R48" s="163" t="s">
        <v>1950</v>
      </c>
      <c r="S48" s="163" t="s">
        <v>1951</v>
      </c>
      <c r="T48" s="166" t="s">
        <v>1531</v>
      </c>
      <c r="U48" s="167">
        <v>0.2</v>
      </c>
      <c r="V48" s="166" t="s">
        <v>1528</v>
      </c>
      <c r="W48" s="167">
        <v>0.4</v>
      </c>
      <c r="X48" s="162" t="s">
        <v>1532</v>
      </c>
      <c r="Y48" s="163" t="s">
        <v>1962</v>
      </c>
      <c r="Z48" s="166" t="s">
        <v>1531</v>
      </c>
      <c r="AA48" s="168">
        <v>7.1999999999999995E-2</v>
      </c>
      <c r="AB48" s="166" t="s">
        <v>1528</v>
      </c>
      <c r="AC48" s="168">
        <v>0.30000000000000004</v>
      </c>
      <c r="AD48" s="162" t="s">
        <v>1532</v>
      </c>
      <c r="AE48" s="163" t="s">
        <v>1963</v>
      </c>
      <c r="AF48" s="162" t="s">
        <v>1534</v>
      </c>
      <c r="AG48" s="163" t="s">
        <v>1535</v>
      </c>
      <c r="AH48" s="163" t="s">
        <v>1535</v>
      </c>
      <c r="AI48" s="163" t="s">
        <v>1535</v>
      </c>
      <c r="AJ48" s="163" t="s">
        <v>1535</v>
      </c>
      <c r="AK48" s="163" t="s">
        <v>1535</v>
      </c>
      <c r="AL48" s="163" t="s">
        <v>1536</v>
      </c>
      <c r="AM48" s="163" t="s">
        <v>1536</v>
      </c>
      <c r="AN48" s="163" t="s">
        <v>1536</v>
      </c>
      <c r="AO48" s="163" t="s">
        <v>1536</v>
      </c>
      <c r="AP48" s="163" t="s">
        <v>1536</v>
      </c>
      <c r="AQ48" s="163" t="s">
        <v>1964</v>
      </c>
      <c r="AR48" s="163" t="s">
        <v>1965</v>
      </c>
      <c r="AS48" s="163" t="s">
        <v>1966</v>
      </c>
    </row>
    <row r="49" spans="2:45" ht="409.5" x14ac:dyDescent="0.2">
      <c r="B49" s="162" t="s">
        <v>1967</v>
      </c>
      <c r="C49" s="162" t="s">
        <v>1968</v>
      </c>
      <c r="D49" s="163" t="s">
        <v>1969</v>
      </c>
      <c r="E49" s="162" t="s">
        <v>1970</v>
      </c>
      <c r="F49" s="164" t="s">
        <v>1662</v>
      </c>
      <c r="G49" s="163" t="s">
        <v>1971</v>
      </c>
      <c r="H49" s="165" t="s">
        <v>1972</v>
      </c>
      <c r="I49" s="162" t="s">
        <v>1516</v>
      </c>
      <c r="J49" s="162" t="s">
        <v>1579</v>
      </c>
      <c r="K49" s="162" t="s">
        <v>1606</v>
      </c>
      <c r="L49" s="163" t="s">
        <v>1973</v>
      </c>
      <c r="M49" s="163" t="s">
        <v>1974</v>
      </c>
      <c r="N49" s="163" t="s">
        <v>1975</v>
      </c>
      <c r="O49" s="163" t="s">
        <v>1583</v>
      </c>
      <c r="P49" s="163" t="s">
        <v>1523</v>
      </c>
      <c r="Q49" s="163" t="s">
        <v>1976</v>
      </c>
      <c r="R49" s="163" t="s">
        <v>1557</v>
      </c>
      <c r="S49" s="163" t="s">
        <v>1558</v>
      </c>
      <c r="T49" s="166" t="s">
        <v>1527</v>
      </c>
      <c r="U49" s="167">
        <v>0.4</v>
      </c>
      <c r="V49" s="166" t="s">
        <v>1598</v>
      </c>
      <c r="W49" s="167">
        <v>0.8</v>
      </c>
      <c r="X49" s="162" t="s">
        <v>1599</v>
      </c>
      <c r="Y49" s="163" t="s">
        <v>1977</v>
      </c>
      <c r="Z49" s="166" t="s">
        <v>1531</v>
      </c>
      <c r="AA49" s="168">
        <v>0.16799999999999998</v>
      </c>
      <c r="AB49" s="166" t="s">
        <v>1528</v>
      </c>
      <c r="AC49" s="168">
        <v>0.33750000000000002</v>
      </c>
      <c r="AD49" s="162" t="s">
        <v>1532</v>
      </c>
      <c r="AE49" s="163" t="s">
        <v>1588</v>
      </c>
      <c r="AF49" s="162" t="s">
        <v>1534</v>
      </c>
      <c r="AG49" s="163" t="s">
        <v>1535</v>
      </c>
      <c r="AH49" s="163" t="s">
        <v>1535</v>
      </c>
      <c r="AI49" s="163" t="s">
        <v>1535</v>
      </c>
      <c r="AJ49" s="163" t="s">
        <v>1535</v>
      </c>
      <c r="AK49" s="163" t="s">
        <v>1535</v>
      </c>
      <c r="AL49" s="163" t="s">
        <v>1536</v>
      </c>
      <c r="AM49" s="163" t="s">
        <v>1536</v>
      </c>
      <c r="AN49" s="163" t="s">
        <v>1536</v>
      </c>
      <c r="AO49" s="163" t="s">
        <v>1536</v>
      </c>
      <c r="AP49" s="163" t="s">
        <v>1536</v>
      </c>
      <c r="AQ49" s="163" t="s">
        <v>1978</v>
      </c>
      <c r="AR49" s="163" t="s">
        <v>1979</v>
      </c>
      <c r="AS49" s="163" t="s">
        <v>1980</v>
      </c>
    </row>
    <row r="50" spans="2:45" ht="409.5" x14ac:dyDescent="0.2">
      <c r="B50" s="162" t="s">
        <v>1967</v>
      </c>
      <c r="C50" s="162" t="s">
        <v>1968</v>
      </c>
      <c r="D50" s="163" t="s">
        <v>1969</v>
      </c>
      <c r="E50" s="162" t="s">
        <v>1970</v>
      </c>
      <c r="F50" s="164" t="s">
        <v>1662</v>
      </c>
      <c r="G50" s="163" t="s">
        <v>1981</v>
      </c>
      <c r="H50" s="165" t="s">
        <v>1982</v>
      </c>
      <c r="I50" s="162" t="s">
        <v>1551</v>
      </c>
      <c r="J50" s="162" t="s">
        <v>1552</v>
      </c>
      <c r="K50" s="162" t="s">
        <v>1606</v>
      </c>
      <c r="L50" s="163" t="s">
        <v>1983</v>
      </c>
      <c r="M50" s="163" t="s">
        <v>1984</v>
      </c>
      <c r="N50" s="163" t="s">
        <v>1985</v>
      </c>
      <c r="O50" s="163" t="s">
        <v>1583</v>
      </c>
      <c r="P50" s="163" t="s">
        <v>1523</v>
      </c>
      <c r="Q50" s="163" t="s">
        <v>1976</v>
      </c>
      <c r="R50" s="163" t="s">
        <v>1557</v>
      </c>
      <c r="S50" s="163" t="s">
        <v>1558</v>
      </c>
      <c r="T50" s="166" t="s">
        <v>1531</v>
      </c>
      <c r="U50" s="167">
        <v>0.2</v>
      </c>
      <c r="V50" s="166" t="s">
        <v>1598</v>
      </c>
      <c r="W50" s="167">
        <v>0.8</v>
      </c>
      <c r="X50" s="162" t="s">
        <v>1599</v>
      </c>
      <c r="Y50" s="163" t="s">
        <v>1986</v>
      </c>
      <c r="Z50" s="166" t="s">
        <v>1531</v>
      </c>
      <c r="AA50" s="168">
        <v>1.48176E-2</v>
      </c>
      <c r="AB50" s="166" t="s">
        <v>1598</v>
      </c>
      <c r="AC50" s="168">
        <v>0.8</v>
      </c>
      <c r="AD50" s="162" t="s">
        <v>1599</v>
      </c>
      <c r="AE50" s="163" t="s">
        <v>1780</v>
      </c>
      <c r="AF50" s="162" t="s">
        <v>1563</v>
      </c>
      <c r="AG50" s="163" t="s">
        <v>1535</v>
      </c>
      <c r="AH50" s="163" t="s">
        <v>1535</v>
      </c>
      <c r="AI50" s="163" t="s">
        <v>1535</v>
      </c>
      <c r="AJ50" s="163" t="s">
        <v>1535</v>
      </c>
      <c r="AK50" s="163" t="s">
        <v>1535</v>
      </c>
      <c r="AL50" s="163" t="s">
        <v>1987</v>
      </c>
      <c r="AM50" s="163" t="s">
        <v>1988</v>
      </c>
      <c r="AN50" s="163" t="s">
        <v>1989</v>
      </c>
      <c r="AO50" s="163" t="s">
        <v>1721</v>
      </c>
      <c r="AP50" s="163" t="s">
        <v>1990</v>
      </c>
      <c r="AQ50" s="163" t="s">
        <v>1991</v>
      </c>
      <c r="AR50" s="163" t="s">
        <v>1979</v>
      </c>
      <c r="AS50" s="163" t="s">
        <v>1992</v>
      </c>
    </row>
    <row r="51" spans="2:45" ht="409.5" x14ac:dyDescent="0.2">
      <c r="B51" s="162" t="s">
        <v>1967</v>
      </c>
      <c r="C51" s="162" t="s">
        <v>1968</v>
      </c>
      <c r="D51" s="163" t="s">
        <v>1969</v>
      </c>
      <c r="E51" s="162" t="s">
        <v>1970</v>
      </c>
      <c r="F51" s="164" t="s">
        <v>1662</v>
      </c>
      <c r="G51" s="163" t="s">
        <v>1993</v>
      </c>
      <c r="H51" s="165" t="s">
        <v>1994</v>
      </c>
      <c r="I51" s="162" t="s">
        <v>1551</v>
      </c>
      <c r="J51" s="162" t="s">
        <v>1552</v>
      </c>
      <c r="K51" s="162" t="s">
        <v>1606</v>
      </c>
      <c r="L51" s="163" t="s">
        <v>1983</v>
      </c>
      <c r="M51" s="163" t="s">
        <v>1984</v>
      </c>
      <c r="N51" s="163" t="s">
        <v>1995</v>
      </c>
      <c r="O51" s="163" t="s">
        <v>1583</v>
      </c>
      <c r="P51" s="163" t="s">
        <v>1523</v>
      </c>
      <c r="Q51" s="163" t="s">
        <v>1976</v>
      </c>
      <c r="R51" s="163" t="s">
        <v>1557</v>
      </c>
      <c r="S51" s="163" t="s">
        <v>1558</v>
      </c>
      <c r="T51" s="166" t="s">
        <v>1531</v>
      </c>
      <c r="U51" s="167">
        <v>0.2</v>
      </c>
      <c r="V51" s="166" t="s">
        <v>1598</v>
      </c>
      <c r="W51" s="167">
        <v>0.8</v>
      </c>
      <c r="X51" s="162" t="s">
        <v>1599</v>
      </c>
      <c r="Y51" s="163" t="s">
        <v>1986</v>
      </c>
      <c r="Z51" s="166" t="s">
        <v>1531</v>
      </c>
      <c r="AA51" s="168">
        <v>2.1167999999999999E-2</v>
      </c>
      <c r="AB51" s="166" t="s">
        <v>1598</v>
      </c>
      <c r="AC51" s="168">
        <v>0.8</v>
      </c>
      <c r="AD51" s="162" t="s">
        <v>1599</v>
      </c>
      <c r="AE51" s="163" t="s">
        <v>1780</v>
      </c>
      <c r="AF51" s="162" t="s">
        <v>1563</v>
      </c>
      <c r="AG51" s="163" t="s">
        <v>1535</v>
      </c>
      <c r="AH51" s="163" t="s">
        <v>1535</v>
      </c>
      <c r="AI51" s="163" t="s">
        <v>1535</v>
      </c>
      <c r="AJ51" s="163" t="s">
        <v>1535</v>
      </c>
      <c r="AK51" s="163" t="s">
        <v>1535</v>
      </c>
      <c r="AL51" s="163" t="s">
        <v>1996</v>
      </c>
      <c r="AM51" s="163" t="s">
        <v>1997</v>
      </c>
      <c r="AN51" s="163" t="s">
        <v>1998</v>
      </c>
      <c r="AO51" s="163" t="s">
        <v>1999</v>
      </c>
      <c r="AP51" s="163" t="s">
        <v>2000</v>
      </c>
      <c r="AQ51" s="163" t="s">
        <v>2001</v>
      </c>
      <c r="AR51" s="163" t="s">
        <v>2002</v>
      </c>
      <c r="AS51" s="163" t="s">
        <v>2003</v>
      </c>
    </row>
    <row r="52" spans="2:45" ht="409.5" x14ac:dyDescent="0.2">
      <c r="B52" s="162" t="s">
        <v>2004</v>
      </c>
      <c r="C52" s="162" t="s">
        <v>2005</v>
      </c>
      <c r="D52" s="163" t="s">
        <v>2006</v>
      </c>
      <c r="E52" s="162" t="s">
        <v>2007</v>
      </c>
      <c r="F52" s="164" t="s">
        <v>1513</v>
      </c>
      <c r="G52" s="163" t="s">
        <v>2008</v>
      </c>
      <c r="H52" s="165" t="s">
        <v>2009</v>
      </c>
      <c r="I52" s="162" t="s">
        <v>1516</v>
      </c>
      <c r="J52" s="162" t="s">
        <v>1579</v>
      </c>
      <c r="K52" s="162" t="s">
        <v>1606</v>
      </c>
      <c r="L52" s="163" t="s">
        <v>2010</v>
      </c>
      <c r="M52" s="163" t="s">
        <v>2011</v>
      </c>
      <c r="N52" s="163" t="s">
        <v>2012</v>
      </c>
      <c r="O52" s="163" t="s">
        <v>2013</v>
      </c>
      <c r="P52" s="163" t="s">
        <v>1523</v>
      </c>
      <c r="Q52" s="163" t="s">
        <v>1556</v>
      </c>
      <c r="R52" s="163" t="s">
        <v>1629</v>
      </c>
      <c r="S52" s="163" t="s">
        <v>2014</v>
      </c>
      <c r="T52" s="166" t="s">
        <v>1531</v>
      </c>
      <c r="U52" s="167">
        <v>0.2</v>
      </c>
      <c r="V52" s="166" t="s">
        <v>1528</v>
      </c>
      <c r="W52" s="167">
        <v>0.4</v>
      </c>
      <c r="X52" s="162" t="s">
        <v>1532</v>
      </c>
      <c r="Y52" s="163" t="s">
        <v>2015</v>
      </c>
      <c r="Z52" s="166" t="s">
        <v>1531</v>
      </c>
      <c r="AA52" s="168">
        <v>8.3999999999999991E-2</v>
      </c>
      <c r="AB52" s="166" t="s">
        <v>1587</v>
      </c>
      <c r="AC52" s="168">
        <v>0.16875000000000001</v>
      </c>
      <c r="AD52" s="162" t="s">
        <v>1532</v>
      </c>
      <c r="AE52" s="163" t="s">
        <v>2016</v>
      </c>
      <c r="AF52" s="162" t="s">
        <v>1534</v>
      </c>
      <c r="AG52" s="163" t="s">
        <v>1535</v>
      </c>
      <c r="AH52" s="163" t="s">
        <v>1535</v>
      </c>
      <c r="AI52" s="163" t="s">
        <v>1535</v>
      </c>
      <c r="AJ52" s="163" t="s">
        <v>1535</v>
      </c>
      <c r="AK52" s="163" t="s">
        <v>1535</v>
      </c>
      <c r="AL52" s="163" t="s">
        <v>1536</v>
      </c>
      <c r="AM52" s="163" t="s">
        <v>1536</v>
      </c>
      <c r="AN52" s="163" t="s">
        <v>1536</v>
      </c>
      <c r="AO52" s="163" t="s">
        <v>1536</v>
      </c>
      <c r="AP52" s="163" t="s">
        <v>1536</v>
      </c>
      <c r="AQ52" s="163" t="s">
        <v>2017</v>
      </c>
      <c r="AR52" s="163" t="s">
        <v>2018</v>
      </c>
      <c r="AS52" s="163" t="s">
        <v>2019</v>
      </c>
    </row>
    <row r="53" spans="2:45" ht="409.5" x14ac:dyDescent="0.2">
      <c r="B53" s="162" t="s">
        <v>2004</v>
      </c>
      <c r="C53" s="162" t="s">
        <v>2005</v>
      </c>
      <c r="D53" s="163" t="s">
        <v>2006</v>
      </c>
      <c r="E53" s="162" t="s">
        <v>2007</v>
      </c>
      <c r="F53" s="164" t="s">
        <v>1513</v>
      </c>
      <c r="G53" s="163" t="s">
        <v>2020</v>
      </c>
      <c r="H53" s="165" t="s">
        <v>2021</v>
      </c>
      <c r="I53" s="162" t="s">
        <v>1516</v>
      </c>
      <c r="J53" s="162" t="s">
        <v>1579</v>
      </c>
      <c r="K53" s="162" t="s">
        <v>1606</v>
      </c>
      <c r="L53" s="163" t="s">
        <v>2022</v>
      </c>
      <c r="M53" s="163" t="s">
        <v>2023</v>
      </c>
      <c r="N53" s="163" t="s">
        <v>2024</v>
      </c>
      <c r="O53" s="163" t="s">
        <v>2013</v>
      </c>
      <c r="P53" s="163" t="s">
        <v>1523</v>
      </c>
      <c r="Q53" s="163" t="s">
        <v>1556</v>
      </c>
      <c r="R53" s="163" t="s">
        <v>1557</v>
      </c>
      <c r="S53" s="163" t="s">
        <v>1558</v>
      </c>
      <c r="T53" s="166" t="s">
        <v>1531</v>
      </c>
      <c r="U53" s="167">
        <v>0.2</v>
      </c>
      <c r="V53" s="166" t="s">
        <v>1528</v>
      </c>
      <c r="W53" s="167">
        <v>0.4</v>
      </c>
      <c r="X53" s="162" t="s">
        <v>1532</v>
      </c>
      <c r="Y53" s="163" t="s">
        <v>2025</v>
      </c>
      <c r="Z53" s="166" t="s">
        <v>1531</v>
      </c>
      <c r="AA53" s="168">
        <v>8.3999999999999991E-2</v>
      </c>
      <c r="AB53" s="166" t="s">
        <v>1528</v>
      </c>
      <c r="AC53" s="168">
        <v>0.30000000000000004</v>
      </c>
      <c r="AD53" s="162" t="s">
        <v>1532</v>
      </c>
      <c r="AE53" s="163" t="s">
        <v>2026</v>
      </c>
      <c r="AF53" s="162" t="s">
        <v>1534</v>
      </c>
      <c r="AG53" s="163" t="s">
        <v>1535</v>
      </c>
      <c r="AH53" s="163" t="s">
        <v>1535</v>
      </c>
      <c r="AI53" s="163" t="s">
        <v>1535</v>
      </c>
      <c r="AJ53" s="163" t="s">
        <v>1535</v>
      </c>
      <c r="AK53" s="163" t="s">
        <v>1535</v>
      </c>
      <c r="AL53" s="163" t="s">
        <v>1536</v>
      </c>
      <c r="AM53" s="163" t="s">
        <v>1536</v>
      </c>
      <c r="AN53" s="163" t="s">
        <v>1536</v>
      </c>
      <c r="AO53" s="163" t="s">
        <v>1536</v>
      </c>
      <c r="AP53" s="163" t="s">
        <v>1536</v>
      </c>
      <c r="AQ53" s="163" t="s">
        <v>2027</v>
      </c>
      <c r="AR53" s="163" t="s">
        <v>2028</v>
      </c>
      <c r="AS53" s="163" t="s">
        <v>2029</v>
      </c>
    </row>
    <row r="54" spans="2:45" ht="409.5" x14ac:dyDescent="0.2">
      <c r="B54" s="162" t="s">
        <v>2004</v>
      </c>
      <c r="C54" s="162" t="s">
        <v>2005</v>
      </c>
      <c r="D54" s="163" t="s">
        <v>2006</v>
      </c>
      <c r="E54" s="162" t="s">
        <v>2007</v>
      </c>
      <c r="F54" s="164" t="s">
        <v>1513</v>
      </c>
      <c r="G54" s="163" t="s">
        <v>2030</v>
      </c>
      <c r="H54" s="165" t="s">
        <v>2031</v>
      </c>
      <c r="I54" s="162" t="s">
        <v>1516</v>
      </c>
      <c r="J54" s="162" t="s">
        <v>2032</v>
      </c>
      <c r="K54" s="162" t="s">
        <v>1518</v>
      </c>
      <c r="L54" s="163" t="s">
        <v>2033</v>
      </c>
      <c r="M54" s="163" t="s">
        <v>2034</v>
      </c>
      <c r="N54" s="163" t="s">
        <v>2035</v>
      </c>
      <c r="O54" s="163" t="s">
        <v>2013</v>
      </c>
      <c r="P54" s="163" t="s">
        <v>1523</v>
      </c>
      <c r="Q54" s="163" t="s">
        <v>1556</v>
      </c>
      <c r="R54" s="163" t="s">
        <v>1629</v>
      </c>
      <c r="S54" s="163" t="s">
        <v>2014</v>
      </c>
      <c r="T54" s="166" t="s">
        <v>1597</v>
      </c>
      <c r="U54" s="167">
        <v>0.6</v>
      </c>
      <c r="V54" s="166" t="s">
        <v>1528</v>
      </c>
      <c r="W54" s="167">
        <v>0.4</v>
      </c>
      <c r="X54" s="162" t="s">
        <v>1529</v>
      </c>
      <c r="Y54" s="163" t="s">
        <v>2036</v>
      </c>
      <c r="Z54" s="166" t="s">
        <v>1531</v>
      </c>
      <c r="AA54" s="168">
        <v>6.3504000000000005E-2</v>
      </c>
      <c r="AB54" s="166" t="s">
        <v>1528</v>
      </c>
      <c r="AC54" s="168">
        <v>0.22500000000000003</v>
      </c>
      <c r="AD54" s="162" t="s">
        <v>1532</v>
      </c>
      <c r="AE54" s="163" t="s">
        <v>2037</v>
      </c>
      <c r="AF54" s="162" t="s">
        <v>1534</v>
      </c>
      <c r="AG54" s="163" t="s">
        <v>1535</v>
      </c>
      <c r="AH54" s="163" t="s">
        <v>1535</v>
      </c>
      <c r="AI54" s="163" t="s">
        <v>1535</v>
      </c>
      <c r="AJ54" s="163" t="s">
        <v>1535</v>
      </c>
      <c r="AK54" s="163" t="s">
        <v>1535</v>
      </c>
      <c r="AL54" s="163" t="s">
        <v>1536</v>
      </c>
      <c r="AM54" s="163" t="s">
        <v>1536</v>
      </c>
      <c r="AN54" s="163" t="s">
        <v>1536</v>
      </c>
      <c r="AO54" s="163" t="s">
        <v>1536</v>
      </c>
      <c r="AP54" s="163" t="s">
        <v>1536</v>
      </c>
      <c r="AQ54" s="163" t="s">
        <v>2038</v>
      </c>
      <c r="AR54" s="163" t="s">
        <v>2039</v>
      </c>
      <c r="AS54" s="163" t="s">
        <v>2040</v>
      </c>
    </row>
    <row r="55" spans="2:45" ht="409.5" x14ac:dyDescent="0.2">
      <c r="B55" s="162" t="s">
        <v>2004</v>
      </c>
      <c r="C55" s="162" t="s">
        <v>2005</v>
      </c>
      <c r="D55" s="163" t="s">
        <v>2006</v>
      </c>
      <c r="E55" s="162" t="s">
        <v>2007</v>
      </c>
      <c r="F55" s="164" t="s">
        <v>1513</v>
      </c>
      <c r="G55" s="163" t="s">
        <v>2041</v>
      </c>
      <c r="H55" s="165" t="s">
        <v>2042</v>
      </c>
      <c r="I55" s="162" t="s">
        <v>1516</v>
      </c>
      <c r="J55" s="162" t="s">
        <v>1579</v>
      </c>
      <c r="K55" s="162" t="s">
        <v>1606</v>
      </c>
      <c r="L55" s="163" t="s">
        <v>2043</v>
      </c>
      <c r="M55" s="163" t="s">
        <v>2044</v>
      </c>
      <c r="N55" s="163" t="s">
        <v>2045</v>
      </c>
      <c r="O55" s="163" t="s">
        <v>2013</v>
      </c>
      <c r="P55" s="163" t="s">
        <v>1523</v>
      </c>
      <c r="Q55" s="163" t="s">
        <v>1976</v>
      </c>
      <c r="R55" s="163" t="s">
        <v>1629</v>
      </c>
      <c r="S55" s="163" t="s">
        <v>2014</v>
      </c>
      <c r="T55" s="166" t="s">
        <v>1527</v>
      </c>
      <c r="U55" s="167">
        <v>0.4</v>
      </c>
      <c r="V55" s="166" t="s">
        <v>1528</v>
      </c>
      <c r="W55" s="167">
        <v>0.4</v>
      </c>
      <c r="X55" s="162" t="s">
        <v>1529</v>
      </c>
      <c r="Y55" s="163" t="s">
        <v>2046</v>
      </c>
      <c r="Z55" s="166" t="s">
        <v>1531</v>
      </c>
      <c r="AA55" s="168">
        <v>0.16799999999999998</v>
      </c>
      <c r="AB55" s="166" t="s">
        <v>1528</v>
      </c>
      <c r="AC55" s="168">
        <v>0.30000000000000004</v>
      </c>
      <c r="AD55" s="162" t="s">
        <v>1532</v>
      </c>
      <c r="AE55" s="163" t="s">
        <v>2037</v>
      </c>
      <c r="AF55" s="162" t="s">
        <v>1534</v>
      </c>
      <c r="AG55" s="163" t="s">
        <v>1535</v>
      </c>
      <c r="AH55" s="163" t="s">
        <v>1535</v>
      </c>
      <c r="AI55" s="163" t="s">
        <v>1535</v>
      </c>
      <c r="AJ55" s="163" t="s">
        <v>1535</v>
      </c>
      <c r="AK55" s="163" t="s">
        <v>1535</v>
      </c>
      <c r="AL55" s="163" t="s">
        <v>1536</v>
      </c>
      <c r="AM55" s="163" t="s">
        <v>1536</v>
      </c>
      <c r="AN55" s="163" t="s">
        <v>1536</v>
      </c>
      <c r="AO55" s="163" t="s">
        <v>1536</v>
      </c>
      <c r="AP55" s="163" t="s">
        <v>1536</v>
      </c>
      <c r="AQ55" s="163" t="s">
        <v>2047</v>
      </c>
      <c r="AR55" s="163" t="s">
        <v>2048</v>
      </c>
      <c r="AS55" s="163" t="s">
        <v>2049</v>
      </c>
    </row>
    <row r="56" spans="2:45" ht="409.5" x14ac:dyDescent="0.2">
      <c r="B56" s="162" t="s">
        <v>2004</v>
      </c>
      <c r="C56" s="162" t="s">
        <v>2005</v>
      </c>
      <c r="D56" s="163" t="s">
        <v>2006</v>
      </c>
      <c r="E56" s="162" t="s">
        <v>2007</v>
      </c>
      <c r="F56" s="164" t="s">
        <v>1513</v>
      </c>
      <c r="G56" s="163" t="s">
        <v>2050</v>
      </c>
      <c r="H56" s="165" t="s">
        <v>2051</v>
      </c>
      <c r="I56" s="162" t="s">
        <v>1516</v>
      </c>
      <c r="J56" s="162" t="s">
        <v>1517</v>
      </c>
      <c r="K56" s="162" t="s">
        <v>1518</v>
      </c>
      <c r="L56" s="163" t="s">
        <v>2052</v>
      </c>
      <c r="M56" s="163" t="s">
        <v>2053</v>
      </c>
      <c r="N56" s="163" t="s">
        <v>2054</v>
      </c>
      <c r="O56" s="163" t="s">
        <v>2013</v>
      </c>
      <c r="P56" s="163" t="s">
        <v>1523</v>
      </c>
      <c r="Q56" s="163" t="s">
        <v>1584</v>
      </c>
      <c r="R56" s="163" t="s">
        <v>1557</v>
      </c>
      <c r="S56" s="163" t="s">
        <v>1558</v>
      </c>
      <c r="T56" s="166" t="s">
        <v>1597</v>
      </c>
      <c r="U56" s="167">
        <v>0.6</v>
      </c>
      <c r="V56" s="166" t="s">
        <v>1528</v>
      </c>
      <c r="W56" s="167">
        <v>0.4</v>
      </c>
      <c r="X56" s="162" t="s">
        <v>1529</v>
      </c>
      <c r="Y56" s="163" t="s">
        <v>2055</v>
      </c>
      <c r="Z56" s="166" t="s">
        <v>1531</v>
      </c>
      <c r="AA56" s="168">
        <v>0.1512</v>
      </c>
      <c r="AB56" s="166" t="s">
        <v>1528</v>
      </c>
      <c r="AC56" s="168">
        <v>0.30000000000000004</v>
      </c>
      <c r="AD56" s="162" t="s">
        <v>1532</v>
      </c>
      <c r="AE56" s="163" t="s">
        <v>2026</v>
      </c>
      <c r="AF56" s="162" t="s">
        <v>1534</v>
      </c>
      <c r="AG56" s="163" t="s">
        <v>1535</v>
      </c>
      <c r="AH56" s="163" t="s">
        <v>1535</v>
      </c>
      <c r="AI56" s="163" t="s">
        <v>1535</v>
      </c>
      <c r="AJ56" s="163" t="s">
        <v>1535</v>
      </c>
      <c r="AK56" s="163" t="s">
        <v>1535</v>
      </c>
      <c r="AL56" s="163" t="s">
        <v>1536</v>
      </c>
      <c r="AM56" s="163" t="s">
        <v>1536</v>
      </c>
      <c r="AN56" s="163" t="s">
        <v>1536</v>
      </c>
      <c r="AO56" s="163" t="s">
        <v>1536</v>
      </c>
      <c r="AP56" s="163" t="s">
        <v>1536</v>
      </c>
      <c r="AQ56" s="163" t="s">
        <v>2056</v>
      </c>
      <c r="AR56" s="163" t="s">
        <v>2057</v>
      </c>
      <c r="AS56" s="163" t="s">
        <v>2058</v>
      </c>
    </row>
    <row r="57" spans="2:45" ht="409.5" x14ac:dyDescent="0.2">
      <c r="B57" s="162" t="s">
        <v>2004</v>
      </c>
      <c r="C57" s="162" t="s">
        <v>2005</v>
      </c>
      <c r="D57" s="163" t="s">
        <v>2006</v>
      </c>
      <c r="E57" s="162" t="s">
        <v>2007</v>
      </c>
      <c r="F57" s="164" t="s">
        <v>1513</v>
      </c>
      <c r="G57" s="163" t="s">
        <v>2059</v>
      </c>
      <c r="H57" s="165" t="s">
        <v>2060</v>
      </c>
      <c r="I57" s="162" t="s">
        <v>1516</v>
      </c>
      <c r="J57" s="162" t="s">
        <v>1517</v>
      </c>
      <c r="K57" s="162" t="s">
        <v>1518</v>
      </c>
      <c r="L57" s="163" t="s">
        <v>2022</v>
      </c>
      <c r="M57" s="163" t="s">
        <v>2044</v>
      </c>
      <c r="N57" s="163" t="s">
        <v>2061</v>
      </c>
      <c r="O57" s="163" t="s">
        <v>2013</v>
      </c>
      <c r="P57" s="163" t="s">
        <v>1523</v>
      </c>
      <c r="Q57" s="163" t="s">
        <v>1949</v>
      </c>
      <c r="R57" s="163" t="s">
        <v>1557</v>
      </c>
      <c r="S57" s="163" t="s">
        <v>1558</v>
      </c>
      <c r="T57" s="166" t="s">
        <v>1527</v>
      </c>
      <c r="U57" s="167">
        <v>0.4</v>
      </c>
      <c r="V57" s="166" t="s">
        <v>1528</v>
      </c>
      <c r="W57" s="167">
        <v>0.4</v>
      </c>
      <c r="X57" s="162" t="s">
        <v>1529</v>
      </c>
      <c r="Y57" s="163" t="s">
        <v>2062</v>
      </c>
      <c r="Z57" s="166" t="s">
        <v>1531</v>
      </c>
      <c r="AA57" s="168">
        <v>6.0479999999999992E-2</v>
      </c>
      <c r="AB57" s="166" t="s">
        <v>1528</v>
      </c>
      <c r="AC57" s="168">
        <v>0.30000000000000004</v>
      </c>
      <c r="AD57" s="162" t="s">
        <v>1532</v>
      </c>
      <c r="AE57" s="163" t="s">
        <v>2063</v>
      </c>
      <c r="AF57" s="162" t="s">
        <v>1534</v>
      </c>
      <c r="AG57" s="163" t="s">
        <v>1535</v>
      </c>
      <c r="AH57" s="163" t="s">
        <v>1535</v>
      </c>
      <c r="AI57" s="163" t="s">
        <v>1535</v>
      </c>
      <c r="AJ57" s="163" t="s">
        <v>1535</v>
      </c>
      <c r="AK57" s="163" t="s">
        <v>1535</v>
      </c>
      <c r="AL57" s="163" t="s">
        <v>1536</v>
      </c>
      <c r="AM57" s="163" t="s">
        <v>1536</v>
      </c>
      <c r="AN57" s="163" t="s">
        <v>1536</v>
      </c>
      <c r="AO57" s="163" t="s">
        <v>1536</v>
      </c>
      <c r="AP57" s="163" t="s">
        <v>1536</v>
      </c>
      <c r="AQ57" s="163" t="s">
        <v>2064</v>
      </c>
      <c r="AR57" s="163" t="s">
        <v>2065</v>
      </c>
      <c r="AS57" s="163" t="s">
        <v>2066</v>
      </c>
    </row>
    <row r="58" spans="2:45" ht="409.5" x14ac:dyDescent="0.2">
      <c r="B58" s="162" t="s">
        <v>2004</v>
      </c>
      <c r="C58" s="162" t="s">
        <v>2005</v>
      </c>
      <c r="D58" s="163" t="s">
        <v>2006</v>
      </c>
      <c r="E58" s="162" t="s">
        <v>2007</v>
      </c>
      <c r="F58" s="164" t="s">
        <v>1513</v>
      </c>
      <c r="G58" s="163" t="s">
        <v>2067</v>
      </c>
      <c r="H58" s="165" t="s">
        <v>2068</v>
      </c>
      <c r="I58" s="162" t="s">
        <v>1516</v>
      </c>
      <c r="J58" s="162" t="s">
        <v>1517</v>
      </c>
      <c r="K58" s="162" t="s">
        <v>1518</v>
      </c>
      <c r="L58" s="163" t="s">
        <v>2022</v>
      </c>
      <c r="M58" s="163" t="s">
        <v>2044</v>
      </c>
      <c r="N58" s="163" t="s">
        <v>2069</v>
      </c>
      <c r="O58" s="163" t="s">
        <v>2013</v>
      </c>
      <c r="P58" s="163" t="s">
        <v>1523</v>
      </c>
      <c r="Q58" s="163" t="s">
        <v>1584</v>
      </c>
      <c r="R58" s="163" t="s">
        <v>1557</v>
      </c>
      <c r="S58" s="163" t="s">
        <v>1558</v>
      </c>
      <c r="T58" s="166" t="s">
        <v>1527</v>
      </c>
      <c r="U58" s="167">
        <v>0.4</v>
      </c>
      <c r="V58" s="166" t="s">
        <v>1528</v>
      </c>
      <c r="W58" s="167">
        <v>0.4</v>
      </c>
      <c r="X58" s="162" t="s">
        <v>1529</v>
      </c>
      <c r="Y58" s="163" t="s">
        <v>2062</v>
      </c>
      <c r="Z58" s="166" t="s">
        <v>1531</v>
      </c>
      <c r="AA58" s="168">
        <v>7.0559999999999998E-2</v>
      </c>
      <c r="AB58" s="166" t="s">
        <v>1528</v>
      </c>
      <c r="AC58" s="168">
        <v>0.30000000000000004</v>
      </c>
      <c r="AD58" s="162" t="s">
        <v>1532</v>
      </c>
      <c r="AE58" s="163" t="s">
        <v>2026</v>
      </c>
      <c r="AF58" s="162" t="s">
        <v>1534</v>
      </c>
      <c r="AG58" s="163" t="s">
        <v>1535</v>
      </c>
      <c r="AH58" s="163" t="s">
        <v>1535</v>
      </c>
      <c r="AI58" s="163" t="s">
        <v>1535</v>
      </c>
      <c r="AJ58" s="163" t="s">
        <v>1535</v>
      </c>
      <c r="AK58" s="163" t="s">
        <v>1535</v>
      </c>
      <c r="AL58" s="163" t="s">
        <v>1536</v>
      </c>
      <c r="AM58" s="163" t="s">
        <v>1536</v>
      </c>
      <c r="AN58" s="163" t="s">
        <v>1536</v>
      </c>
      <c r="AO58" s="163" t="s">
        <v>1536</v>
      </c>
      <c r="AP58" s="163" t="s">
        <v>1536</v>
      </c>
      <c r="AQ58" s="163" t="s">
        <v>2070</v>
      </c>
      <c r="AR58" s="163" t="s">
        <v>2071</v>
      </c>
      <c r="AS58" s="163" t="s">
        <v>2072</v>
      </c>
    </row>
    <row r="59" spans="2:45" ht="409.5" x14ac:dyDescent="0.2">
      <c r="B59" s="162" t="s">
        <v>2004</v>
      </c>
      <c r="C59" s="162" t="s">
        <v>2005</v>
      </c>
      <c r="D59" s="163" t="s">
        <v>2006</v>
      </c>
      <c r="E59" s="162" t="s">
        <v>2007</v>
      </c>
      <c r="F59" s="164" t="s">
        <v>1513</v>
      </c>
      <c r="G59" s="163" t="s">
        <v>2050</v>
      </c>
      <c r="H59" s="165" t="s">
        <v>2073</v>
      </c>
      <c r="I59" s="162" t="s">
        <v>1516</v>
      </c>
      <c r="J59" s="162" t="s">
        <v>1517</v>
      </c>
      <c r="K59" s="162" t="s">
        <v>1518</v>
      </c>
      <c r="L59" s="163" t="s">
        <v>2022</v>
      </c>
      <c r="M59" s="163" t="s">
        <v>2044</v>
      </c>
      <c r="N59" s="163" t="s">
        <v>2074</v>
      </c>
      <c r="O59" s="163" t="s">
        <v>2013</v>
      </c>
      <c r="P59" s="163" t="s">
        <v>1523</v>
      </c>
      <c r="Q59" s="163" t="s">
        <v>1584</v>
      </c>
      <c r="R59" s="163" t="s">
        <v>1557</v>
      </c>
      <c r="S59" s="163" t="s">
        <v>1558</v>
      </c>
      <c r="T59" s="166" t="s">
        <v>1597</v>
      </c>
      <c r="U59" s="167">
        <v>0.6</v>
      </c>
      <c r="V59" s="166" t="s">
        <v>1528</v>
      </c>
      <c r="W59" s="167">
        <v>0.4</v>
      </c>
      <c r="X59" s="162" t="s">
        <v>1529</v>
      </c>
      <c r="Y59" s="163" t="s">
        <v>2075</v>
      </c>
      <c r="Z59" s="166" t="s">
        <v>1527</v>
      </c>
      <c r="AA59" s="168">
        <v>0.216</v>
      </c>
      <c r="AB59" s="166" t="s">
        <v>1528</v>
      </c>
      <c r="AC59" s="168">
        <v>0.30000000000000004</v>
      </c>
      <c r="AD59" s="162" t="s">
        <v>1529</v>
      </c>
      <c r="AE59" s="163" t="s">
        <v>2026</v>
      </c>
      <c r="AF59" s="162" t="s">
        <v>1534</v>
      </c>
      <c r="AG59" s="163" t="s">
        <v>1535</v>
      </c>
      <c r="AH59" s="163" t="s">
        <v>1535</v>
      </c>
      <c r="AI59" s="163" t="s">
        <v>1535</v>
      </c>
      <c r="AJ59" s="163" t="s">
        <v>1535</v>
      </c>
      <c r="AK59" s="163" t="s">
        <v>1535</v>
      </c>
      <c r="AL59" s="163" t="s">
        <v>1536</v>
      </c>
      <c r="AM59" s="163" t="s">
        <v>1536</v>
      </c>
      <c r="AN59" s="163" t="s">
        <v>1536</v>
      </c>
      <c r="AO59" s="163" t="s">
        <v>1536</v>
      </c>
      <c r="AP59" s="163" t="s">
        <v>1536</v>
      </c>
      <c r="AQ59" s="163" t="s">
        <v>2076</v>
      </c>
      <c r="AR59" s="163" t="s">
        <v>2077</v>
      </c>
      <c r="AS59" s="163" t="s">
        <v>2078</v>
      </c>
    </row>
    <row r="60" spans="2:45" ht="409.5" x14ac:dyDescent="0.2">
      <c r="B60" s="162" t="s">
        <v>2004</v>
      </c>
      <c r="C60" s="162" t="s">
        <v>2005</v>
      </c>
      <c r="D60" s="163" t="s">
        <v>2006</v>
      </c>
      <c r="E60" s="162" t="s">
        <v>2007</v>
      </c>
      <c r="F60" s="164" t="s">
        <v>1513</v>
      </c>
      <c r="G60" s="163" t="s">
        <v>2079</v>
      </c>
      <c r="H60" s="165" t="s">
        <v>2080</v>
      </c>
      <c r="I60" s="162" t="s">
        <v>1551</v>
      </c>
      <c r="J60" s="162" t="s">
        <v>1552</v>
      </c>
      <c r="K60" s="162" t="s">
        <v>1518</v>
      </c>
      <c r="L60" s="163" t="s">
        <v>2081</v>
      </c>
      <c r="M60" s="163" t="s">
        <v>2053</v>
      </c>
      <c r="N60" s="163" t="s">
        <v>2082</v>
      </c>
      <c r="O60" s="163" t="s">
        <v>2013</v>
      </c>
      <c r="P60" s="163" t="s">
        <v>1523</v>
      </c>
      <c r="Q60" s="163" t="s">
        <v>2083</v>
      </c>
      <c r="R60" s="163" t="s">
        <v>1557</v>
      </c>
      <c r="S60" s="163" t="s">
        <v>1558</v>
      </c>
      <c r="T60" s="166" t="s">
        <v>1527</v>
      </c>
      <c r="U60" s="167">
        <v>0.4</v>
      </c>
      <c r="V60" s="166" t="s">
        <v>1598</v>
      </c>
      <c r="W60" s="167">
        <v>0.8</v>
      </c>
      <c r="X60" s="162" t="s">
        <v>1599</v>
      </c>
      <c r="Y60" s="163" t="s">
        <v>2084</v>
      </c>
      <c r="Z60" s="166" t="s">
        <v>1531</v>
      </c>
      <c r="AA60" s="168">
        <v>0.11759999999999998</v>
      </c>
      <c r="AB60" s="166" t="s">
        <v>1598</v>
      </c>
      <c r="AC60" s="168">
        <v>0.8</v>
      </c>
      <c r="AD60" s="162" t="s">
        <v>1599</v>
      </c>
      <c r="AE60" s="163" t="s">
        <v>2085</v>
      </c>
      <c r="AF60" s="162" t="s">
        <v>1563</v>
      </c>
      <c r="AG60" s="163" t="s">
        <v>1535</v>
      </c>
      <c r="AH60" s="163" t="s">
        <v>1535</v>
      </c>
      <c r="AI60" s="163" t="s">
        <v>1535</v>
      </c>
      <c r="AJ60" s="163" t="s">
        <v>1535</v>
      </c>
      <c r="AK60" s="163" t="s">
        <v>1535</v>
      </c>
      <c r="AL60" s="163" t="s">
        <v>2086</v>
      </c>
      <c r="AM60" s="163" t="s">
        <v>2087</v>
      </c>
      <c r="AN60" s="163" t="s">
        <v>2088</v>
      </c>
      <c r="AO60" s="163" t="s">
        <v>1822</v>
      </c>
      <c r="AP60" s="163" t="s">
        <v>1734</v>
      </c>
      <c r="AQ60" s="163" t="s">
        <v>2089</v>
      </c>
      <c r="AR60" s="163" t="s">
        <v>2090</v>
      </c>
      <c r="AS60" s="163" t="s">
        <v>2091</v>
      </c>
    </row>
    <row r="61" spans="2:45" ht="409.5" x14ac:dyDescent="0.2">
      <c r="B61" s="162" t="s">
        <v>2004</v>
      </c>
      <c r="C61" s="162" t="s">
        <v>2005</v>
      </c>
      <c r="D61" s="163" t="s">
        <v>2006</v>
      </c>
      <c r="E61" s="162" t="s">
        <v>2007</v>
      </c>
      <c r="F61" s="164" t="s">
        <v>1513</v>
      </c>
      <c r="G61" s="163" t="s">
        <v>2092</v>
      </c>
      <c r="H61" s="165" t="s">
        <v>2093</v>
      </c>
      <c r="I61" s="162" t="s">
        <v>1551</v>
      </c>
      <c r="J61" s="162" t="s">
        <v>1517</v>
      </c>
      <c r="K61" s="162" t="s">
        <v>1518</v>
      </c>
      <c r="L61" s="163" t="s">
        <v>2022</v>
      </c>
      <c r="M61" s="163" t="s">
        <v>2053</v>
      </c>
      <c r="N61" s="163" t="s">
        <v>2094</v>
      </c>
      <c r="O61" s="163" t="s">
        <v>2013</v>
      </c>
      <c r="P61" s="163" t="s">
        <v>1523</v>
      </c>
      <c r="Q61" s="163" t="s">
        <v>1949</v>
      </c>
      <c r="R61" s="163" t="s">
        <v>1557</v>
      </c>
      <c r="S61" s="163" t="s">
        <v>1558</v>
      </c>
      <c r="T61" s="166" t="s">
        <v>1531</v>
      </c>
      <c r="U61" s="167">
        <v>0.2</v>
      </c>
      <c r="V61" s="166" t="s">
        <v>1585</v>
      </c>
      <c r="W61" s="167">
        <v>0.6</v>
      </c>
      <c r="X61" s="162" t="s">
        <v>1529</v>
      </c>
      <c r="Y61" s="163" t="s">
        <v>2095</v>
      </c>
      <c r="Z61" s="166" t="s">
        <v>1531</v>
      </c>
      <c r="AA61" s="168">
        <v>8.3999999999999991E-2</v>
      </c>
      <c r="AB61" s="166" t="s">
        <v>1585</v>
      </c>
      <c r="AC61" s="168">
        <v>0.6</v>
      </c>
      <c r="AD61" s="162" t="s">
        <v>1529</v>
      </c>
      <c r="AE61" s="163" t="s">
        <v>2096</v>
      </c>
      <c r="AF61" s="162" t="s">
        <v>1563</v>
      </c>
      <c r="AG61" s="163" t="s">
        <v>1535</v>
      </c>
      <c r="AH61" s="163" t="s">
        <v>1535</v>
      </c>
      <c r="AI61" s="163" t="s">
        <v>1535</v>
      </c>
      <c r="AJ61" s="163" t="s">
        <v>1535</v>
      </c>
      <c r="AK61" s="163" t="s">
        <v>1535</v>
      </c>
      <c r="AL61" s="163" t="s">
        <v>2097</v>
      </c>
      <c r="AM61" s="163" t="s">
        <v>2098</v>
      </c>
      <c r="AN61" s="163" t="s">
        <v>2099</v>
      </c>
      <c r="AO61" s="163" t="s">
        <v>1822</v>
      </c>
      <c r="AP61" s="163" t="s">
        <v>2100</v>
      </c>
      <c r="AQ61" s="163" t="s">
        <v>2101</v>
      </c>
      <c r="AR61" s="163" t="s">
        <v>2102</v>
      </c>
      <c r="AS61" s="163" t="s">
        <v>2103</v>
      </c>
    </row>
    <row r="62" spans="2:45" ht="409.5" x14ac:dyDescent="0.2">
      <c r="B62" s="162" t="s">
        <v>2004</v>
      </c>
      <c r="C62" s="162" t="s">
        <v>2005</v>
      </c>
      <c r="D62" s="163" t="s">
        <v>2006</v>
      </c>
      <c r="E62" s="162" t="s">
        <v>2007</v>
      </c>
      <c r="F62" s="164" t="s">
        <v>1513</v>
      </c>
      <c r="G62" s="163" t="s">
        <v>2104</v>
      </c>
      <c r="H62" s="165" t="s">
        <v>2105</v>
      </c>
      <c r="I62" s="162" t="s">
        <v>1516</v>
      </c>
      <c r="J62" s="162" t="s">
        <v>1579</v>
      </c>
      <c r="K62" s="162" t="s">
        <v>1606</v>
      </c>
      <c r="L62" s="163" t="s">
        <v>2106</v>
      </c>
      <c r="M62" s="163" t="s">
        <v>2107</v>
      </c>
      <c r="N62" s="163" t="s">
        <v>2108</v>
      </c>
      <c r="O62" s="163" t="s">
        <v>2013</v>
      </c>
      <c r="P62" s="163" t="s">
        <v>1523</v>
      </c>
      <c r="Q62" s="163" t="s">
        <v>1556</v>
      </c>
      <c r="R62" s="163" t="s">
        <v>1557</v>
      </c>
      <c r="S62" s="169" t="s">
        <v>1558</v>
      </c>
      <c r="T62" s="166" t="s">
        <v>1527</v>
      </c>
      <c r="U62" s="167">
        <v>0.4</v>
      </c>
      <c r="V62" s="166" t="s">
        <v>1528</v>
      </c>
      <c r="W62" s="167">
        <v>0.4</v>
      </c>
      <c r="X62" s="162" t="s">
        <v>1529</v>
      </c>
      <c r="Y62" s="163" t="s">
        <v>2109</v>
      </c>
      <c r="Z62" s="166" t="s">
        <v>1531</v>
      </c>
      <c r="AA62" s="168">
        <v>0.16799999999999998</v>
      </c>
      <c r="AB62" s="166" t="s">
        <v>1528</v>
      </c>
      <c r="AC62" s="168">
        <v>0.30000000000000004</v>
      </c>
      <c r="AD62" s="162" t="s">
        <v>1532</v>
      </c>
      <c r="AE62" s="163" t="s">
        <v>2026</v>
      </c>
      <c r="AF62" s="162" t="s">
        <v>1534</v>
      </c>
      <c r="AG62" s="163" t="s">
        <v>1535</v>
      </c>
      <c r="AH62" s="163" t="s">
        <v>1535</v>
      </c>
      <c r="AI62" s="163" t="s">
        <v>1535</v>
      </c>
      <c r="AJ62" s="163" t="s">
        <v>1535</v>
      </c>
      <c r="AK62" s="163" t="s">
        <v>1535</v>
      </c>
      <c r="AL62" s="163" t="s">
        <v>1536</v>
      </c>
      <c r="AM62" s="163" t="s">
        <v>1536</v>
      </c>
      <c r="AN62" s="163" t="s">
        <v>1536</v>
      </c>
      <c r="AO62" s="163" t="s">
        <v>1536</v>
      </c>
      <c r="AP62" s="163" t="s">
        <v>1536</v>
      </c>
      <c r="AQ62" s="163" t="s">
        <v>2110</v>
      </c>
      <c r="AR62" s="163" t="s">
        <v>2111</v>
      </c>
      <c r="AS62" s="163" t="s">
        <v>2112</v>
      </c>
    </row>
    <row r="63" spans="2:45" ht="409.5" x14ac:dyDescent="0.2">
      <c r="B63" s="162" t="s">
        <v>2004</v>
      </c>
      <c r="C63" s="162" t="s">
        <v>2005</v>
      </c>
      <c r="D63" s="163" t="s">
        <v>2006</v>
      </c>
      <c r="E63" s="162" t="s">
        <v>2007</v>
      </c>
      <c r="F63" s="164" t="s">
        <v>1513</v>
      </c>
      <c r="G63" s="163" t="s">
        <v>2113</v>
      </c>
      <c r="H63" s="165" t="s">
        <v>2114</v>
      </c>
      <c r="I63" s="162" t="s">
        <v>1516</v>
      </c>
      <c r="J63" s="162" t="s">
        <v>1579</v>
      </c>
      <c r="K63" s="162" t="s">
        <v>1606</v>
      </c>
      <c r="L63" s="163" t="s">
        <v>2115</v>
      </c>
      <c r="M63" s="163" t="s">
        <v>2044</v>
      </c>
      <c r="N63" s="163" t="s">
        <v>2116</v>
      </c>
      <c r="O63" s="163" t="s">
        <v>2013</v>
      </c>
      <c r="P63" s="163" t="s">
        <v>1523</v>
      </c>
      <c r="Q63" s="163" t="s">
        <v>1976</v>
      </c>
      <c r="R63" s="163" t="s">
        <v>1557</v>
      </c>
      <c r="S63" s="163" t="s">
        <v>1558</v>
      </c>
      <c r="T63" s="166" t="s">
        <v>1527</v>
      </c>
      <c r="U63" s="167">
        <v>0.4</v>
      </c>
      <c r="V63" s="166" t="s">
        <v>1528</v>
      </c>
      <c r="W63" s="167">
        <v>0.4</v>
      </c>
      <c r="X63" s="162" t="s">
        <v>1529</v>
      </c>
      <c r="Y63" s="163" t="s">
        <v>2117</v>
      </c>
      <c r="Z63" s="166" t="s">
        <v>1531</v>
      </c>
      <c r="AA63" s="168">
        <v>0.16799999999999998</v>
      </c>
      <c r="AB63" s="166" t="s">
        <v>1528</v>
      </c>
      <c r="AC63" s="168">
        <v>0.30000000000000004</v>
      </c>
      <c r="AD63" s="162" t="s">
        <v>1532</v>
      </c>
      <c r="AE63" s="163" t="s">
        <v>2026</v>
      </c>
      <c r="AF63" s="162" t="s">
        <v>1534</v>
      </c>
      <c r="AG63" s="163" t="s">
        <v>1535</v>
      </c>
      <c r="AH63" s="163" t="s">
        <v>1535</v>
      </c>
      <c r="AI63" s="163" t="s">
        <v>1535</v>
      </c>
      <c r="AJ63" s="163" t="s">
        <v>1535</v>
      </c>
      <c r="AK63" s="163" t="s">
        <v>1535</v>
      </c>
      <c r="AL63" s="163" t="s">
        <v>1536</v>
      </c>
      <c r="AM63" s="163" t="s">
        <v>1536</v>
      </c>
      <c r="AN63" s="163" t="s">
        <v>1536</v>
      </c>
      <c r="AO63" s="163" t="s">
        <v>1536</v>
      </c>
      <c r="AP63" s="163" t="s">
        <v>1536</v>
      </c>
      <c r="AQ63" s="163" t="s">
        <v>2118</v>
      </c>
      <c r="AR63" s="163" t="s">
        <v>2119</v>
      </c>
      <c r="AS63" s="163" t="s">
        <v>2120</v>
      </c>
    </row>
    <row r="64" spans="2:45" ht="409.5" x14ac:dyDescent="0.2">
      <c r="B64" s="162" t="s">
        <v>2121</v>
      </c>
      <c r="C64" s="162" t="s">
        <v>2122</v>
      </c>
      <c r="D64" s="163" t="s">
        <v>2123</v>
      </c>
      <c r="E64" s="162" t="s">
        <v>2124</v>
      </c>
      <c r="F64" s="164" t="s">
        <v>1513</v>
      </c>
      <c r="G64" s="163" t="s">
        <v>2125</v>
      </c>
      <c r="H64" s="165" t="s">
        <v>2126</v>
      </c>
      <c r="I64" s="162" t="s">
        <v>1516</v>
      </c>
      <c r="J64" s="162" t="s">
        <v>1579</v>
      </c>
      <c r="K64" s="162" t="s">
        <v>1518</v>
      </c>
      <c r="L64" s="163" t="s">
        <v>2127</v>
      </c>
      <c r="M64" s="163" t="s">
        <v>2128</v>
      </c>
      <c r="N64" s="163" t="s">
        <v>2129</v>
      </c>
      <c r="O64" s="163" t="s">
        <v>1583</v>
      </c>
      <c r="P64" s="163" t="s">
        <v>1523</v>
      </c>
      <c r="Q64" s="163" t="s">
        <v>1584</v>
      </c>
      <c r="R64" s="163" t="s">
        <v>1557</v>
      </c>
      <c r="S64" s="163" t="s">
        <v>1558</v>
      </c>
      <c r="T64" s="166" t="s">
        <v>2130</v>
      </c>
      <c r="U64" s="167">
        <v>1</v>
      </c>
      <c r="V64" s="166" t="s">
        <v>1585</v>
      </c>
      <c r="W64" s="167">
        <v>0.6</v>
      </c>
      <c r="X64" s="162" t="s">
        <v>1599</v>
      </c>
      <c r="Y64" s="163" t="s">
        <v>2131</v>
      </c>
      <c r="Z64" s="166" t="s">
        <v>1531</v>
      </c>
      <c r="AA64" s="168">
        <v>4.4827092576E-3</v>
      </c>
      <c r="AB64" s="166" t="s">
        <v>1528</v>
      </c>
      <c r="AC64" s="168">
        <v>0.25312499999999999</v>
      </c>
      <c r="AD64" s="162" t="s">
        <v>1532</v>
      </c>
      <c r="AE64" s="163" t="s">
        <v>2132</v>
      </c>
      <c r="AF64" s="162" t="s">
        <v>1563</v>
      </c>
      <c r="AG64" s="163" t="s">
        <v>2133</v>
      </c>
      <c r="AH64" s="163" t="s">
        <v>2134</v>
      </c>
      <c r="AI64" s="163" t="s">
        <v>2135</v>
      </c>
      <c r="AJ64" s="163" t="s">
        <v>2136</v>
      </c>
      <c r="AK64" s="163" t="s">
        <v>2137</v>
      </c>
      <c r="AL64" s="163" t="s">
        <v>1536</v>
      </c>
      <c r="AM64" s="163" t="s">
        <v>1536</v>
      </c>
      <c r="AN64" s="163" t="s">
        <v>1536</v>
      </c>
      <c r="AO64" s="163" t="s">
        <v>1536</v>
      </c>
      <c r="AP64" s="163" t="s">
        <v>1536</v>
      </c>
      <c r="AQ64" s="163" t="s">
        <v>2138</v>
      </c>
      <c r="AR64" s="163" t="s">
        <v>2139</v>
      </c>
      <c r="AS64" s="163" t="s">
        <v>2140</v>
      </c>
    </row>
    <row r="65" spans="2:45" ht="409.5" x14ac:dyDescent="0.2">
      <c r="B65" s="162" t="s">
        <v>2121</v>
      </c>
      <c r="C65" s="162" t="s">
        <v>2122</v>
      </c>
      <c r="D65" s="163" t="s">
        <v>2123</v>
      </c>
      <c r="E65" s="162" t="s">
        <v>2124</v>
      </c>
      <c r="F65" s="164" t="s">
        <v>1513</v>
      </c>
      <c r="G65" s="163" t="s">
        <v>2141</v>
      </c>
      <c r="H65" s="165" t="s">
        <v>2142</v>
      </c>
      <c r="I65" s="162" t="s">
        <v>1516</v>
      </c>
      <c r="J65" s="162" t="s">
        <v>1579</v>
      </c>
      <c r="K65" s="162" t="s">
        <v>1518</v>
      </c>
      <c r="L65" s="163" t="s">
        <v>2143</v>
      </c>
      <c r="M65" s="163" t="s">
        <v>2144</v>
      </c>
      <c r="N65" s="163" t="s">
        <v>2145</v>
      </c>
      <c r="O65" s="163" t="s">
        <v>1583</v>
      </c>
      <c r="P65" s="163" t="s">
        <v>2146</v>
      </c>
      <c r="Q65" s="163" t="s">
        <v>1584</v>
      </c>
      <c r="R65" s="163" t="s">
        <v>1557</v>
      </c>
      <c r="S65" s="163" t="s">
        <v>1558</v>
      </c>
      <c r="T65" s="166" t="s">
        <v>1527</v>
      </c>
      <c r="U65" s="167">
        <v>0.4</v>
      </c>
      <c r="V65" s="166" t="s">
        <v>1598</v>
      </c>
      <c r="W65" s="167">
        <v>0.8</v>
      </c>
      <c r="X65" s="162" t="s">
        <v>1599</v>
      </c>
      <c r="Y65" s="163" t="s">
        <v>2147</v>
      </c>
      <c r="Z65" s="166" t="s">
        <v>1531</v>
      </c>
      <c r="AA65" s="168">
        <v>0.1008</v>
      </c>
      <c r="AB65" s="166" t="s">
        <v>1585</v>
      </c>
      <c r="AC65" s="168">
        <v>0.45000000000000007</v>
      </c>
      <c r="AD65" s="162" t="s">
        <v>1529</v>
      </c>
      <c r="AE65" s="163" t="s">
        <v>2148</v>
      </c>
      <c r="AF65" s="162" t="s">
        <v>1563</v>
      </c>
      <c r="AG65" s="163" t="s">
        <v>1535</v>
      </c>
      <c r="AH65" s="163" t="s">
        <v>1535</v>
      </c>
      <c r="AI65" s="163" t="s">
        <v>1535</v>
      </c>
      <c r="AJ65" s="163" t="s">
        <v>1535</v>
      </c>
      <c r="AK65" s="163" t="s">
        <v>1535</v>
      </c>
      <c r="AL65" s="163" t="s">
        <v>2149</v>
      </c>
      <c r="AM65" s="163" t="s">
        <v>2150</v>
      </c>
      <c r="AN65" s="163" t="s">
        <v>2151</v>
      </c>
      <c r="AO65" s="163" t="s">
        <v>2152</v>
      </c>
      <c r="AP65" s="163" t="s">
        <v>2153</v>
      </c>
      <c r="AQ65" s="163" t="s">
        <v>2154</v>
      </c>
      <c r="AR65" s="163" t="s">
        <v>2155</v>
      </c>
      <c r="AS65" s="163" t="s">
        <v>2156</v>
      </c>
    </row>
    <row r="66" spans="2:45" ht="409.5" x14ac:dyDescent="0.2">
      <c r="B66" s="162" t="s">
        <v>2121</v>
      </c>
      <c r="C66" s="162" t="s">
        <v>2122</v>
      </c>
      <c r="D66" s="163" t="s">
        <v>2123</v>
      </c>
      <c r="E66" s="162" t="s">
        <v>2124</v>
      </c>
      <c r="F66" s="164" t="s">
        <v>1513</v>
      </c>
      <c r="G66" s="163" t="s">
        <v>2157</v>
      </c>
      <c r="H66" s="165" t="s">
        <v>2158</v>
      </c>
      <c r="I66" s="162" t="s">
        <v>1551</v>
      </c>
      <c r="J66" s="162" t="s">
        <v>1552</v>
      </c>
      <c r="K66" s="162" t="s">
        <v>1518</v>
      </c>
      <c r="L66" s="163" t="s">
        <v>2159</v>
      </c>
      <c r="M66" s="163" t="s">
        <v>2160</v>
      </c>
      <c r="N66" s="163" t="s">
        <v>2161</v>
      </c>
      <c r="O66" s="163" t="s">
        <v>1583</v>
      </c>
      <c r="P66" s="163" t="s">
        <v>1523</v>
      </c>
      <c r="Q66" s="163" t="s">
        <v>1556</v>
      </c>
      <c r="R66" s="163" t="s">
        <v>1557</v>
      </c>
      <c r="S66" s="163" t="s">
        <v>1558</v>
      </c>
      <c r="T66" s="166" t="s">
        <v>1531</v>
      </c>
      <c r="U66" s="167">
        <v>0.2</v>
      </c>
      <c r="V66" s="166" t="s">
        <v>1559</v>
      </c>
      <c r="W66" s="167">
        <v>1</v>
      </c>
      <c r="X66" s="162" t="s">
        <v>1560</v>
      </c>
      <c r="Y66" s="163" t="s">
        <v>2162</v>
      </c>
      <c r="Z66" s="166" t="s">
        <v>1531</v>
      </c>
      <c r="AA66" s="168">
        <v>1.2700799999999998E-2</v>
      </c>
      <c r="AB66" s="166" t="s">
        <v>1559</v>
      </c>
      <c r="AC66" s="168">
        <v>1</v>
      </c>
      <c r="AD66" s="162" t="s">
        <v>1560</v>
      </c>
      <c r="AE66" s="163" t="s">
        <v>2163</v>
      </c>
      <c r="AF66" s="162" t="s">
        <v>1563</v>
      </c>
      <c r="AG66" s="163" t="s">
        <v>1535</v>
      </c>
      <c r="AH66" s="163" t="s">
        <v>1535</v>
      </c>
      <c r="AI66" s="163" t="s">
        <v>1535</v>
      </c>
      <c r="AJ66" s="163" t="s">
        <v>1535</v>
      </c>
      <c r="AK66" s="163" t="s">
        <v>1535</v>
      </c>
      <c r="AL66" s="163" t="s">
        <v>2164</v>
      </c>
      <c r="AM66" s="163" t="s">
        <v>2165</v>
      </c>
      <c r="AN66" s="163" t="s">
        <v>2166</v>
      </c>
      <c r="AO66" s="163" t="s">
        <v>2167</v>
      </c>
      <c r="AP66" s="163" t="s">
        <v>2168</v>
      </c>
      <c r="AQ66" s="163" t="s">
        <v>2169</v>
      </c>
      <c r="AR66" s="163" t="s">
        <v>2170</v>
      </c>
      <c r="AS66" s="163" t="s">
        <v>2171</v>
      </c>
    </row>
    <row r="67" spans="2:45" ht="409.5" x14ac:dyDescent="0.2">
      <c r="B67" s="162" t="s">
        <v>2121</v>
      </c>
      <c r="C67" s="162" t="s">
        <v>2122</v>
      </c>
      <c r="D67" s="163" t="s">
        <v>2123</v>
      </c>
      <c r="E67" s="162" t="s">
        <v>2124</v>
      </c>
      <c r="F67" s="164" t="s">
        <v>1513</v>
      </c>
      <c r="G67" s="163" t="s">
        <v>2172</v>
      </c>
      <c r="H67" s="165" t="s">
        <v>2173</v>
      </c>
      <c r="I67" s="162" t="s">
        <v>1516</v>
      </c>
      <c r="J67" s="162" t="s">
        <v>1579</v>
      </c>
      <c r="K67" s="162" t="s">
        <v>1518</v>
      </c>
      <c r="L67" s="163" t="s">
        <v>2174</v>
      </c>
      <c r="M67" s="163" t="s">
        <v>2175</v>
      </c>
      <c r="N67" s="163" t="s">
        <v>2176</v>
      </c>
      <c r="O67" s="163" t="s">
        <v>1583</v>
      </c>
      <c r="P67" s="163" t="s">
        <v>1523</v>
      </c>
      <c r="Q67" s="163" t="s">
        <v>1949</v>
      </c>
      <c r="R67" s="163" t="s">
        <v>1557</v>
      </c>
      <c r="S67" s="163" t="s">
        <v>1558</v>
      </c>
      <c r="T67" s="166" t="s">
        <v>1669</v>
      </c>
      <c r="U67" s="167">
        <v>0.8</v>
      </c>
      <c r="V67" s="166" t="s">
        <v>1528</v>
      </c>
      <c r="W67" s="167">
        <v>0.4</v>
      </c>
      <c r="X67" s="162" t="s">
        <v>1529</v>
      </c>
      <c r="Y67" s="163" t="s">
        <v>2177</v>
      </c>
      <c r="Z67" s="166" t="s">
        <v>1531</v>
      </c>
      <c r="AA67" s="168">
        <v>6.6395327975423963E-4</v>
      </c>
      <c r="AB67" s="166" t="s">
        <v>1528</v>
      </c>
      <c r="AC67" s="168">
        <v>0.22500000000000003</v>
      </c>
      <c r="AD67" s="162" t="s">
        <v>1532</v>
      </c>
      <c r="AE67" s="163" t="s">
        <v>2178</v>
      </c>
      <c r="AF67" s="162" t="s">
        <v>1563</v>
      </c>
      <c r="AG67" s="163" t="s">
        <v>2179</v>
      </c>
      <c r="AH67" s="163" t="s">
        <v>2180</v>
      </c>
      <c r="AI67" s="163" t="s">
        <v>2181</v>
      </c>
      <c r="AJ67" s="163" t="s">
        <v>2182</v>
      </c>
      <c r="AK67" s="163" t="s">
        <v>2183</v>
      </c>
      <c r="AL67" s="163" t="s">
        <v>1536</v>
      </c>
      <c r="AM67" s="163" t="s">
        <v>1536</v>
      </c>
      <c r="AN67" s="163" t="s">
        <v>1536</v>
      </c>
      <c r="AO67" s="163" t="s">
        <v>1536</v>
      </c>
      <c r="AP67" s="163" t="s">
        <v>1536</v>
      </c>
      <c r="AQ67" s="163" t="s">
        <v>2184</v>
      </c>
      <c r="AR67" s="163" t="s">
        <v>2185</v>
      </c>
      <c r="AS67" s="163" t="s">
        <v>2186</v>
      </c>
    </row>
    <row r="68" spans="2:45" ht="409.5" x14ac:dyDescent="0.2">
      <c r="B68" s="162" t="s">
        <v>2121</v>
      </c>
      <c r="C68" s="162" t="s">
        <v>2122</v>
      </c>
      <c r="D68" s="163" t="s">
        <v>2123</v>
      </c>
      <c r="E68" s="162" t="s">
        <v>2124</v>
      </c>
      <c r="F68" s="164" t="s">
        <v>1513</v>
      </c>
      <c r="G68" s="163" t="s">
        <v>2172</v>
      </c>
      <c r="H68" s="165" t="s">
        <v>2187</v>
      </c>
      <c r="I68" s="162" t="s">
        <v>1551</v>
      </c>
      <c r="J68" s="162" t="s">
        <v>1552</v>
      </c>
      <c r="K68" s="162" t="s">
        <v>1518</v>
      </c>
      <c r="L68" s="163" t="s">
        <v>2188</v>
      </c>
      <c r="M68" s="163" t="s">
        <v>2189</v>
      </c>
      <c r="N68" s="163" t="s">
        <v>2190</v>
      </c>
      <c r="O68" s="163" t="s">
        <v>1583</v>
      </c>
      <c r="P68" s="163" t="s">
        <v>1523</v>
      </c>
      <c r="Q68" s="163" t="s">
        <v>1556</v>
      </c>
      <c r="R68" s="163" t="s">
        <v>1557</v>
      </c>
      <c r="S68" s="163" t="s">
        <v>1558</v>
      </c>
      <c r="T68" s="166" t="s">
        <v>1531</v>
      </c>
      <c r="U68" s="167">
        <v>0.2</v>
      </c>
      <c r="V68" s="166" t="s">
        <v>1598</v>
      </c>
      <c r="W68" s="167">
        <v>0.8</v>
      </c>
      <c r="X68" s="162" t="s">
        <v>1599</v>
      </c>
      <c r="Y68" s="163" t="s">
        <v>1779</v>
      </c>
      <c r="Z68" s="166" t="s">
        <v>1531</v>
      </c>
      <c r="AA68" s="168">
        <v>3.5279999999999992E-2</v>
      </c>
      <c r="AB68" s="166" t="s">
        <v>1598</v>
      </c>
      <c r="AC68" s="168">
        <v>0.8</v>
      </c>
      <c r="AD68" s="162" t="s">
        <v>1599</v>
      </c>
      <c r="AE68" s="163" t="s">
        <v>2191</v>
      </c>
      <c r="AF68" s="162" t="s">
        <v>1563</v>
      </c>
      <c r="AG68" s="163" t="s">
        <v>1535</v>
      </c>
      <c r="AH68" s="163" t="s">
        <v>1535</v>
      </c>
      <c r="AI68" s="163" t="s">
        <v>1535</v>
      </c>
      <c r="AJ68" s="163" t="s">
        <v>1535</v>
      </c>
      <c r="AK68" s="163" t="s">
        <v>1535</v>
      </c>
      <c r="AL68" s="163" t="s">
        <v>2192</v>
      </c>
      <c r="AM68" s="163" t="s">
        <v>2193</v>
      </c>
      <c r="AN68" s="163" t="s">
        <v>2194</v>
      </c>
      <c r="AO68" s="163" t="s">
        <v>2195</v>
      </c>
      <c r="AP68" s="163" t="s">
        <v>2196</v>
      </c>
      <c r="AQ68" s="163" t="s">
        <v>2197</v>
      </c>
      <c r="AR68" s="163" t="s">
        <v>2198</v>
      </c>
      <c r="AS68" s="163" t="s">
        <v>2199</v>
      </c>
    </row>
    <row r="69" spans="2:45" ht="409.5" x14ac:dyDescent="0.2">
      <c r="B69" s="162" t="s">
        <v>2200</v>
      </c>
      <c r="C69" s="162" t="s">
        <v>2201</v>
      </c>
      <c r="D69" s="163" t="s">
        <v>2202</v>
      </c>
      <c r="E69" s="162" t="s">
        <v>1858</v>
      </c>
      <c r="F69" s="164" t="s">
        <v>1662</v>
      </c>
      <c r="G69" s="163" t="s">
        <v>2203</v>
      </c>
      <c r="H69" s="165" t="s">
        <v>2204</v>
      </c>
      <c r="I69" s="162" t="s">
        <v>1516</v>
      </c>
      <c r="J69" s="162" t="s">
        <v>1872</v>
      </c>
      <c r="K69" s="162" t="s">
        <v>1606</v>
      </c>
      <c r="L69" s="163" t="s">
        <v>2205</v>
      </c>
      <c r="M69" s="163" t="s">
        <v>2206</v>
      </c>
      <c r="N69" s="163" t="s">
        <v>2207</v>
      </c>
      <c r="O69" s="163" t="s">
        <v>2208</v>
      </c>
      <c r="P69" s="163" t="s">
        <v>1523</v>
      </c>
      <c r="Q69" s="163" t="s">
        <v>1584</v>
      </c>
      <c r="R69" s="163" t="s">
        <v>1525</v>
      </c>
      <c r="S69" s="163" t="s">
        <v>1526</v>
      </c>
      <c r="T69" s="166" t="s">
        <v>1597</v>
      </c>
      <c r="U69" s="167">
        <v>0.6</v>
      </c>
      <c r="V69" s="166" t="s">
        <v>1585</v>
      </c>
      <c r="W69" s="167">
        <v>0.6</v>
      </c>
      <c r="X69" s="162" t="s">
        <v>1529</v>
      </c>
      <c r="Y69" s="163" t="s">
        <v>2209</v>
      </c>
      <c r="Z69" s="166" t="s">
        <v>1527</v>
      </c>
      <c r="AA69" s="168">
        <v>0.252</v>
      </c>
      <c r="AB69" s="166" t="s">
        <v>1585</v>
      </c>
      <c r="AC69" s="168">
        <v>0.44999999999999996</v>
      </c>
      <c r="AD69" s="162" t="s">
        <v>1529</v>
      </c>
      <c r="AE69" s="163" t="s">
        <v>2210</v>
      </c>
      <c r="AF69" s="162" t="s">
        <v>1563</v>
      </c>
      <c r="AG69" s="163" t="s">
        <v>1535</v>
      </c>
      <c r="AH69" s="163" t="s">
        <v>1535</v>
      </c>
      <c r="AI69" s="163" t="s">
        <v>1535</v>
      </c>
      <c r="AJ69" s="163" t="s">
        <v>1535</v>
      </c>
      <c r="AK69" s="163" t="s">
        <v>1535</v>
      </c>
      <c r="AL69" s="163" t="s">
        <v>2211</v>
      </c>
      <c r="AM69" s="163" t="s">
        <v>1879</v>
      </c>
      <c r="AN69" s="163" t="s">
        <v>2212</v>
      </c>
      <c r="AO69" s="163" t="s">
        <v>2213</v>
      </c>
      <c r="AP69" s="163" t="s">
        <v>2214</v>
      </c>
      <c r="AQ69" s="163" t="s">
        <v>2215</v>
      </c>
      <c r="AR69" s="163" t="s">
        <v>2216</v>
      </c>
      <c r="AS69" s="163" t="s">
        <v>2217</v>
      </c>
    </row>
    <row r="70" spans="2:45" ht="409.5" x14ac:dyDescent="0.2">
      <c r="B70" s="162" t="s">
        <v>2200</v>
      </c>
      <c r="C70" s="162" t="s">
        <v>2201</v>
      </c>
      <c r="D70" s="163" t="s">
        <v>2202</v>
      </c>
      <c r="E70" s="162" t="s">
        <v>1858</v>
      </c>
      <c r="F70" s="164" t="s">
        <v>1662</v>
      </c>
      <c r="G70" s="163" t="s">
        <v>2218</v>
      </c>
      <c r="H70" s="165" t="s">
        <v>2219</v>
      </c>
      <c r="I70" s="162" t="s">
        <v>1516</v>
      </c>
      <c r="J70" s="162" t="s">
        <v>1872</v>
      </c>
      <c r="K70" s="162" t="s">
        <v>1606</v>
      </c>
      <c r="L70" s="163" t="s">
        <v>2220</v>
      </c>
      <c r="M70" s="163" t="s">
        <v>1874</v>
      </c>
      <c r="N70" s="163" t="s">
        <v>2221</v>
      </c>
      <c r="O70" s="163" t="s">
        <v>2208</v>
      </c>
      <c r="P70" s="163" t="s">
        <v>1523</v>
      </c>
      <c r="Q70" s="163" t="s">
        <v>1584</v>
      </c>
      <c r="R70" s="163" t="s">
        <v>2222</v>
      </c>
      <c r="S70" s="163" t="s">
        <v>2223</v>
      </c>
      <c r="T70" s="166" t="s">
        <v>1597</v>
      </c>
      <c r="U70" s="167">
        <v>0.6</v>
      </c>
      <c r="V70" s="166" t="s">
        <v>1585</v>
      </c>
      <c r="W70" s="167">
        <v>0.6</v>
      </c>
      <c r="X70" s="162" t="s">
        <v>1529</v>
      </c>
      <c r="Y70" s="163" t="s">
        <v>2224</v>
      </c>
      <c r="Z70" s="166" t="s">
        <v>1531</v>
      </c>
      <c r="AA70" s="168">
        <v>2.6671679999999996E-2</v>
      </c>
      <c r="AB70" s="166" t="s">
        <v>1585</v>
      </c>
      <c r="AC70" s="168">
        <v>0.44999999999999996</v>
      </c>
      <c r="AD70" s="162" t="s">
        <v>1529</v>
      </c>
      <c r="AE70" s="163" t="s">
        <v>2225</v>
      </c>
      <c r="AF70" s="162" t="s">
        <v>1563</v>
      </c>
      <c r="AG70" s="163" t="s">
        <v>1535</v>
      </c>
      <c r="AH70" s="163" t="s">
        <v>1535</v>
      </c>
      <c r="AI70" s="163" t="s">
        <v>1535</v>
      </c>
      <c r="AJ70" s="163" t="s">
        <v>1535</v>
      </c>
      <c r="AK70" s="163" t="s">
        <v>1535</v>
      </c>
      <c r="AL70" s="163" t="s">
        <v>2226</v>
      </c>
      <c r="AM70" s="163" t="s">
        <v>1879</v>
      </c>
      <c r="AN70" s="163" t="s">
        <v>2227</v>
      </c>
      <c r="AO70" s="163" t="s">
        <v>2228</v>
      </c>
      <c r="AP70" s="163" t="s">
        <v>2229</v>
      </c>
      <c r="AQ70" s="163" t="s">
        <v>2230</v>
      </c>
      <c r="AR70" s="163" t="s">
        <v>2231</v>
      </c>
      <c r="AS70" s="163" t="s">
        <v>2232</v>
      </c>
    </row>
    <row r="71" spans="2:45" ht="409.5" x14ac:dyDescent="0.2">
      <c r="B71" s="162" t="s">
        <v>2200</v>
      </c>
      <c r="C71" s="162" t="s">
        <v>2201</v>
      </c>
      <c r="D71" s="163" t="s">
        <v>2202</v>
      </c>
      <c r="E71" s="162" t="s">
        <v>1858</v>
      </c>
      <c r="F71" s="164" t="s">
        <v>1662</v>
      </c>
      <c r="G71" s="163" t="s">
        <v>2233</v>
      </c>
      <c r="H71" s="165" t="s">
        <v>2234</v>
      </c>
      <c r="I71" s="162" t="s">
        <v>1551</v>
      </c>
      <c r="J71" s="162" t="s">
        <v>1872</v>
      </c>
      <c r="K71" s="162" t="s">
        <v>1606</v>
      </c>
      <c r="L71" s="163" t="s">
        <v>2235</v>
      </c>
      <c r="M71" s="163" t="s">
        <v>2236</v>
      </c>
      <c r="N71" s="163" t="s">
        <v>2237</v>
      </c>
      <c r="O71" s="163" t="s">
        <v>2208</v>
      </c>
      <c r="P71" s="163" t="s">
        <v>1523</v>
      </c>
      <c r="Q71" s="163" t="s">
        <v>1976</v>
      </c>
      <c r="R71" s="163" t="s">
        <v>1557</v>
      </c>
      <c r="S71" s="163" t="s">
        <v>1558</v>
      </c>
      <c r="T71" s="166" t="s">
        <v>1531</v>
      </c>
      <c r="U71" s="167">
        <v>0.2</v>
      </c>
      <c r="V71" s="166" t="s">
        <v>1585</v>
      </c>
      <c r="W71" s="167">
        <v>0.6</v>
      </c>
      <c r="X71" s="162" t="s">
        <v>1529</v>
      </c>
      <c r="Y71" s="163" t="s">
        <v>2238</v>
      </c>
      <c r="Z71" s="166" t="s">
        <v>1531</v>
      </c>
      <c r="AA71" s="168">
        <v>5.3343359999999994E-3</v>
      </c>
      <c r="AB71" s="166" t="s">
        <v>1585</v>
      </c>
      <c r="AC71" s="168">
        <v>0.6</v>
      </c>
      <c r="AD71" s="162" t="s">
        <v>1529</v>
      </c>
      <c r="AE71" s="163" t="s">
        <v>2239</v>
      </c>
      <c r="AF71" s="162" t="s">
        <v>1563</v>
      </c>
      <c r="AG71" s="163" t="s">
        <v>1535</v>
      </c>
      <c r="AH71" s="163" t="s">
        <v>1535</v>
      </c>
      <c r="AI71" s="163" t="s">
        <v>1535</v>
      </c>
      <c r="AJ71" s="163" t="s">
        <v>1535</v>
      </c>
      <c r="AK71" s="163" t="s">
        <v>1535</v>
      </c>
      <c r="AL71" s="163" t="s">
        <v>2226</v>
      </c>
      <c r="AM71" s="163" t="s">
        <v>1879</v>
      </c>
      <c r="AN71" s="163" t="s">
        <v>2227</v>
      </c>
      <c r="AO71" s="163" t="s">
        <v>2228</v>
      </c>
      <c r="AP71" s="163" t="s">
        <v>2229</v>
      </c>
      <c r="AQ71" s="163" t="s">
        <v>2240</v>
      </c>
      <c r="AR71" s="163" t="s">
        <v>2231</v>
      </c>
      <c r="AS71" s="163" t="s">
        <v>2241</v>
      </c>
    </row>
    <row r="72" spans="2:45" ht="409.5" x14ac:dyDescent="0.2">
      <c r="B72" s="162" t="s">
        <v>2242</v>
      </c>
      <c r="C72" s="162" t="s">
        <v>2243</v>
      </c>
      <c r="D72" s="163" t="s">
        <v>2244</v>
      </c>
      <c r="E72" s="162" t="s">
        <v>2245</v>
      </c>
      <c r="F72" s="164" t="s">
        <v>1662</v>
      </c>
      <c r="G72" s="163" t="s">
        <v>2246</v>
      </c>
      <c r="H72" s="165" t="s">
        <v>2247</v>
      </c>
      <c r="I72" s="162" t="s">
        <v>1516</v>
      </c>
      <c r="J72" s="162" t="s">
        <v>1579</v>
      </c>
      <c r="K72" s="162" t="s">
        <v>1606</v>
      </c>
      <c r="L72" s="163" t="s">
        <v>2248</v>
      </c>
      <c r="M72" s="163" t="s">
        <v>2249</v>
      </c>
      <c r="N72" s="163" t="s">
        <v>2250</v>
      </c>
      <c r="O72" s="163" t="s">
        <v>1583</v>
      </c>
      <c r="P72" s="163" t="s">
        <v>1523</v>
      </c>
      <c r="Q72" s="163" t="s">
        <v>1556</v>
      </c>
      <c r="R72" s="163" t="s">
        <v>1557</v>
      </c>
      <c r="S72" s="163" t="s">
        <v>1558</v>
      </c>
      <c r="T72" s="166" t="s">
        <v>1527</v>
      </c>
      <c r="U72" s="167">
        <v>0.4</v>
      </c>
      <c r="V72" s="166" t="s">
        <v>1528</v>
      </c>
      <c r="W72" s="167">
        <v>0.4</v>
      </c>
      <c r="X72" s="162" t="s">
        <v>1529</v>
      </c>
      <c r="Y72" s="163" t="s">
        <v>2251</v>
      </c>
      <c r="Z72" s="166" t="s">
        <v>1531</v>
      </c>
      <c r="AA72" s="168">
        <v>0.11759999999999998</v>
      </c>
      <c r="AB72" s="166" t="s">
        <v>1528</v>
      </c>
      <c r="AC72" s="168">
        <v>0.22500000000000003</v>
      </c>
      <c r="AD72" s="162" t="s">
        <v>1532</v>
      </c>
      <c r="AE72" s="163" t="s">
        <v>2252</v>
      </c>
      <c r="AF72" s="162" t="s">
        <v>1563</v>
      </c>
      <c r="AG72" s="163" t="s">
        <v>2253</v>
      </c>
      <c r="AH72" s="163" t="s">
        <v>2254</v>
      </c>
      <c r="AI72" s="163" t="s">
        <v>2255</v>
      </c>
      <c r="AJ72" s="163" t="s">
        <v>2256</v>
      </c>
      <c r="AK72" s="163" t="s">
        <v>2257</v>
      </c>
      <c r="AL72" s="163" t="s">
        <v>1536</v>
      </c>
      <c r="AM72" s="163" t="s">
        <v>1536</v>
      </c>
      <c r="AN72" s="163" t="s">
        <v>1536</v>
      </c>
      <c r="AO72" s="163" t="s">
        <v>1536</v>
      </c>
      <c r="AP72" s="163" t="s">
        <v>1536</v>
      </c>
      <c r="AQ72" s="163" t="s">
        <v>2258</v>
      </c>
      <c r="AR72" s="163" t="s">
        <v>2259</v>
      </c>
      <c r="AS72" s="163" t="s">
        <v>2260</v>
      </c>
    </row>
    <row r="73" spans="2:45" ht="409.5" x14ac:dyDescent="0.2">
      <c r="B73" s="162" t="s">
        <v>2242</v>
      </c>
      <c r="C73" s="162" t="s">
        <v>2243</v>
      </c>
      <c r="D73" s="163" t="s">
        <v>2244</v>
      </c>
      <c r="E73" s="162" t="s">
        <v>2245</v>
      </c>
      <c r="F73" s="164" t="s">
        <v>1662</v>
      </c>
      <c r="G73" s="163" t="s">
        <v>2261</v>
      </c>
      <c r="H73" s="165" t="s">
        <v>2262</v>
      </c>
      <c r="I73" s="162" t="s">
        <v>1516</v>
      </c>
      <c r="J73" s="162" t="s">
        <v>1579</v>
      </c>
      <c r="K73" s="162" t="s">
        <v>1606</v>
      </c>
      <c r="L73" s="163" t="s">
        <v>2263</v>
      </c>
      <c r="M73" s="163" t="s">
        <v>2264</v>
      </c>
      <c r="N73" s="163" t="s">
        <v>2265</v>
      </c>
      <c r="O73" s="163" t="s">
        <v>1583</v>
      </c>
      <c r="P73" s="163" t="s">
        <v>1523</v>
      </c>
      <c r="Q73" s="163" t="s">
        <v>1556</v>
      </c>
      <c r="R73" s="163" t="s">
        <v>1557</v>
      </c>
      <c r="S73" s="163" t="s">
        <v>1558</v>
      </c>
      <c r="T73" s="166" t="s">
        <v>1597</v>
      </c>
      <c r="U73" s="167">
        <v>0.6</v>
      </c>
      <c r="V73" s="166" t="s">
        <v>1585</v>
      </c>
      <c r="W73" s="167">
        <v>0.6</v>
      </c>
      <c r="X73" s="162" t="s">
        <v>1529</v>
      </c>
      <c r="Y73" s="163" t="s">
        <v>2266</v>
      </c>
      <c r="Z73" s="166" t="s">
        <v>1531</v>
      </c>
      <c r="AA73" s="168">
        <v>0.1512</v>
      </c>
      <c r="AB73" s="166" t="s">
        <v>1528</v>
      </c>
      <c r="AC73" s="168">
        <v>0.33749999999999997</v>
      </c>
      <c r="AD73" s="162" t="s">
        <v>1532</v>
      </c>
      <c r="AE73" s="163" t="s">
        <v>2267</v>
      </c>
      <c r="AF73" s="162" t="s">
        <v>1563</v>
      </c>
      <c r="AG73" s="163" t="s">
        <v>2268</v>
      </c>
      <c r="AH73" s="163" t="s">
        <v>2254</v>
      </c>
      <c r="AI73" s="163" t="s">
        <v>2255</v>
      </c>
      <c r="AJ73" s="163" t="s">
        <v>2256</v>
      </c>
      <c r="AK73" s="163" t="s">
        <v>2257</v>
      </c>
      <c r="AL73" s="163" t="s">
        <v>1536</v>
      </c>
      <c r="AM73" s="163" t="s">
        <v>1536</v>
      </c>
      <c r="AN73" s="163" t="s">
        <v>1536</v>
      </c>
      <c r="AO73" s="163" t="s">
        <v>1536</v>
      </c>
      <c r="AP73" s="163" t="s">
        <v>1536</v>
      </c>
      <c r="AQ73" s="163" t="s">
        <v>2269</v>
      </c>
      <c r="AR73" s="163" t="s">
        <v>2259</v>
      </c>
      <c r="AS73" s="163" t="s">
        <v>2270</v>
      </c>
    </row>
    <row r="74" spans="2:45" ht="409.5" x14ac:dyDescent="0.2">
      <c r="B74" s="162" t="s">
        <v>2242</v>
      </c>
      <c r="C74" s="162" t="s">
        <v>2243</v>
      </c>
      <c r="D74" s="163" t="s">
        <v>2244</v>
      </c>
      <c r="E74" s="162" t="s">
        <v>2245</v>
      </c>
      <c r="F74" s="164" t="s">
        <v>1662</v>
      </c>
      <c r="G74" s="163" t="s">
        <v>2246</v>
      </c>
      <c r="H74" s="165" t="s">
        <v>2271</v>
      </c>
      <c r="I74" s="162" t="s">
        <v>1516</v>
      </c>
      <c r="J74" s="162" t="s">
        <v>1579</v>
      </c>
      <c r="K74" s="162" t="s">
        <v>1606</v>
      </c>
      <c r="L74" s="163" t="s">
        <v>2272</v>
      </c>
      <c r="M74" s="163" t="s">
        <v>2273</v>
      </c>
      <c r="N74" s="163" t="s">
        <v>2274</v>
      </c>
      <c r="O74" s="163" t="s">
        <v>1583</v>
      </c>
      <c r="P74" s="163" t="s">
        <v>1523</v>
      </c>
      <c r="Q74" s="163" t="s">
        <v>1556</v>
      </c>
      <c r="R74" s="163" t="s">
        <v>1557</v>
      </c>
      <c r="S74" s="163" t="s">
        <v>1558</v>
      </c>
      <c r="T74" s="166" t="s">
        <v>1527</v>
      </c>
      <c r="U74" s="167">
        <v>0.4</v>
      </c>
      <c r="V74" s="166" t="s">
        <v>1585</v>
      </c>
      <c r="W74" s="167">
        <v>0.6</v>
      </c>
      <c r="X74" s="162" t="s">
        <v>1529</v>
      </c>
      <c r="Y74" s="163" t="s">
        <v>2275</v>
      </c>
      <c r="Z74" s="166" t="s">
        <v>1531</v>
      </c>
      <c r="AA74" s="168">
        <v>0.1008</v>
      </c>
      <c r="AB74" s="166" t="s">
        <v>1528</v>
      </c>
      <c r="AC74" s="168">
        <v>0.33749999999999997</v>
      </c>
      <c r="AD74" s="162" t="s">
        <v>1532</v>
      </c>
      <c r="AE74" s="163" t="s">
        <v>2252</v>
      </c>
      <c r="AF74" s="162" t="s">
        <v>1563</v>
      </c>
      <c r="AG74" s="163" t="s">
        <v>2268</v>
      </c>
      <c r="AH74" s="163" t="s">
        <v>2254</v>
      </c>
      <c r="AI74" s="163" t="s">
        <v>2255</v>
      </c>
      <c r="AJ74" s="163" t="s">
        <v>2256</v>
      </c>
      <c r="AK74" s="163" t="s">
        <v>2257</v>
      </c>
      <c r="AL74" s="163" t="s">
        <v>1536</v>
      </c>
      <c r="AM74" s="163" t="s">
        <v>1536</v>
      </c>
      <c r="AN74" s="163" t="s">
        <v>1536</v>
      </c>
      <c r="AO74" s="163" t="s">
        <v>1536</v>
      </c>
      <c r="AP74" s="163" t="s">
        <v>1536</v>
      </c>
      <c r="AQ74" s="163" t="s">
        <v>2276</v>
      </c>
      <c r="AR74" s="163" t="s">
        <v>2259</v>
      </c>
      <c r="AS74" s="163" t="s">
        <v>2277</v>
      </c>
    </row>
    <row r="75" spans="2:45" ht="409.5" x14ac:dyDescent="0.2">
      <c r="B75" s="162" t="s">
        <v>2242</v>
      </c>
      <c r="C75" s="162" t="s">
        <v>2243</v>
      </c>
      <c r="D75" s="163" t="s">
        <v>2244</v>
      </c>
      <c r="E75" s="162" t="s">
        <v>2245</v>
      </c>
      <c r="F75" s="164" t="s">
        <v>1662</v>
      </c>
      <c r="G75" s="163" t="s">
        <v>2278</v>
      </c>
      <c r="H75" s="165" t="s">
        <v>2279</v>
      </c>
      <c r="I75" s="162" t="s">
        <v>1516</v>
      </c>
      <c r="J75" s="162" t="s">
        <v>1579</v>
      </c>
      <c r="K75" s="162" t="s">
        <v>1606</v>
      </c>
      <c r="L75" s="163" t="s">
        <v>2280</v>
      </c>
      <c r="M75" s="163" t="s">
        <v>2281</v>
      </c>
      <c r="N75" s="163" t="s">
        <v>2282</v>
      </c>
      <c r="O75" s="163" t="s">
        <v>1583</v>
      </c>
      <c r="P75" s="163" t="s">
        <v>1523</v>
      </c>
      <c r="Q75" s="163" t="s">
        <v>1556</v>
      </c>
      <c r="R75" s="163" t="s">
        <v>1557</v>
      </c>
      <c r="S75" s="163" t="s">
        <v>1558</v>
      </c>
      <c r="T75" s="166" t="s">
        <v>1527</v>
      </c>
      <c r="U75" s="167">
        <v>0.4</v>
      </c>
      <c r="V75" s="166" t="s">
        <v>1585</v>
      </c>
      <c r="W75" s="167">
        <v>0.6</v>
      </c>
      <c r="X75" s="162" t="s">
        <v>1529</v>
      </c>
      <c r="Y75" s="163" t="s">
        <v>2283</v>
      </c>
      <c r="Z75" s="166" t="s">
        <v>1531</v>
      </c>
      <c r="AA75" s="168">
        <v>0.1008</v>
      </c>
      <c r="AB75" s="166" t="s">
        <v>1528</v>
      </c>
      <c r="AC75" s="168">
        <v>0.33749999999999997</v>
      </c>
      <c r="AD75" s="162" t="s">
        <v>1532</v>
      </c>
      <c r="AE75" s="163" t="s">
        <v>2267</v>
      </c>
      <c r="AF75" s="162" t="s">
        <v>1563</v>
      </c>
      <c r="AG75" s="163" t="s">
        <v>2284</v>
      </c>
      <c r="AH75" s="163" t="s">
        <v>2254</v>
      </c>
      <c r="AI75" s="163" t="s">
        <v>2285</v>
      </c>
      <c r="AJ75" s="163" t="s">
        <v>2256</v>
      </c>
      <c r="AK75" s="163" t="s">
        <v>2286</v>
      </c>
      <c r="AL75" s="163" t="s">
        <v>1536</v>
      </c>
      <c r="AM75" s="163" t="s">
        <v>1536</v>
      </c>
      <c r="AN75" s="163" t="s">
        <v>1536</v>
      </c>
      <c r="AO75" s="163" t="s">
        <v>1536</v>
      </c>
      <c r="AP75" s="163" t="s">
        <v>1536</v>
      </c>
      <c r="AQ75" s="163" t="s">
        <v>2287</v>
      </c>
      <c r="AR75" s="163" t="s">
        <v>2259</v>
      </c>
      <c r="AS75" s="163" t="s">
        <v>2288</v>
      </c>
    </row>
    <row r="76" spans="2:45" ht="409.5" x14ac:dyDescent="0.2">
      <c r="B76" s="162" t="s">
        <v>2242</v>
      </c>
      <c r="C76" s="162" t="s">
        <v>2243</v>
      </c>
      <c r="D76" s="163" t="s">
        <v>2244</v>
      </c>
      <c r="E76" s="162" t="s">
        <v>2245</v>
      </c>
      <c r="F76" s="164" t="s">
        <v>1662</v>
      </c>
      <c r="G76" s="163" t="s">
        <v>2261</v>
      </c>
      <c r="H76" s="165" t="s">
        <v>2289</v>
      </c>
      <c r="I76" s="162" t="s">
        <v>1551</v>
      </c>
      <c r="J76" s="162" t="s">
        <v>1552</v>
      </c>
      <c r="K76" s="162" t="s">
        <v>1606</v>
      </c>
      <c r="L76" s="163" t="s">
        <v>2290</v>
      </c>
      <c r="M76" s="163" t="s">
        <v>1554</v>
      </c>
      <c r="N76" s="163" t="s">
        <v>2291</v>
      </c>
      <c r="O76" s="163" t="s">
        <v>1583</v>
      </c>
      <c r="P76" s="163" t="s">
        <v>1523</v>
      </c>
      <c r="Q76" s="163" t="s">
        <v>1556</v>
      </c>
      <c r="R76" s="163" t="s">
        <v>1557</v>
      </c>
      <c r="S76" s="163" t="s">
        <v>1558</v>
      </c>
      <c r="T76" s="166" t="s">
        <v>1597</v>
      </c>
      <c r="U76" s="167">
        <v>0.6</v>
      </c>
      <c r="V76" s="166" t="s">
        <v>1598</v>
      </c>
      <c r="W76" s="167">
        <v>0.8</v>
      </c>
      <c r="X76" s="162" t="s">
        <v>1599</v>
      </c>
      <c r="Y76" s="163" t="s">
        <v>2292</v>
      </c>
      <c r="Z76" s="166" t="s">
        <v>1531</v>
      </c>
      <c r="AA76" s="168">
        <v>0.1764</v>
      </c>
      <c r="AB76" s="166" t="s">
        <v>1598</v>
      </c>
      <c r="AC76" s="168">
        <v>0.8</v>
      </c>
      <c r="AD76" s="162" t="s">
        <v>1599</v>
      </c>
      <c r="AE76" s="163" t="s">
        <v>2293</v>
      </c>
      <c r="AF76" s="162" t="s">
        <v>1563</v>
      </c>
      <c r="AG76" s="163" t="s">
        <v>2294</v>
      </c>
      <c r="AH76" s="163" t="s">
        <v>2254</v>
      </c>
      <c r="AI76" s="163" t="s">
        <v>2255</v>
      </c>
      <c r="AJ76" s="163" t="s">
        <v>2256</v>
      </c>
      <c r="AK76" s="163" t="s">
        <v>2257</v>
      </c>
      <c r="AL76" s="163" t="s">
        <v>2295</v>
      </c>
      <c r="AM76" s="163" t="s">
        <v>2296</v>
      </c>
      <c r="AN76" s="163" t="s">
        <v>2297</v>
      </c>
      <c r="AO76" s="163" t="s">
        <v>2298</v>
      </c>
      <c r="AP76" s="163" t="s">
        <v>2299</v>
      </c>
      <c r="AQ76" s="163" t="s">
        <v>2300</v>
      </c>
      <c r="AR76" s="163" t="s">
        <v>2301</v>
      </c>
      <c r="AS76" s="163" t="s">
        <v>2302</v>
      </c>
    </row>
    <row r="77" spans="2:45" ht="409.5" x14ac:dyDescent="0.2">
      <c r="B77" s="162" t="s">
        <v>2303</v>
      </c>
      <c r="C77" s="162" t="s">
        <v>2304</v>
      </c>
      <c r="D77" s="163" t="s">
        <v>2305</v>
      </c>
      <c r="E77" s="162" t="s">
        <v>1970</v>
      </c>
      <c r="F77" s="164" t="s">
        <v>1662</v>
      </c>
      <c r="G77" s="163" t="s">
        <v>2306</v>
      </c>
      <c r="H77" s="165" t="s">
        <v>2307</v>
      </c>
      <c r="I77" s="162" t="s">
        <v>1516</v>
      </c>
      <c r="J77" s="162" t="s">
        <v>1579</v>
      </c>
      <c r="K77" s="162" t="s">
        <v>1606</v>
      </c>
      <c r="L77" s="163" t="s">
        <v>2308</v>
      </c>
      <c r="M77" s="163" t="s">
        <v>2309</v>
      </c>
      <c r="N77" s="163" t="s">
        <v>2310</v>
      </c>
      <c r="O77" s="163" t="s">
        <v>1583</v>
      </c>
      <c r="P77" s="163" t="s">
        <v>1523</v>
      </c>
      <c r="Q77" s="163" t="s">
        <v>1584</v>
      </c>
      <c r="R77" s="163" t="s">
        <v>1557</v>
      </c>
      <c r="S77" s="163" t="s">
        <v>1558</v>
      </c>
      <c r="T77" s="166" t="s">
        <v>1531</v>
      </c>
      <c r="U77" s="167">
        <v>0.2</v>
      </c>
      <c r="V77" s="166" t="s">
        <v>1528</v>
      </c>
      <c r="W77" s="167">
        <v>0.4</v>
      </c>
      <c r="X77" s="162" t="s">
        <v>1532</v>
      </c>
      <c r="Y77" s="163" t="s">
        <v>2311</v>
      </c>
      <c r="Z77" s="166" t="s">
        <v>1531</v>
      </c>
      <c r="AA77" s="168">
        <v>3.0239999999999996E-2</v>
      </c>
      <c r="AB77" s="166" t="s">
        <v>1528</v>
      </c>
      <c r="AC77" s="168">
        <v>0.22500000000000003</v>
      </c>
      <c r="AD77" s="162" t="s">
        <v>1532</v>
      </c>
      <c r="AE77" s="163" t="s">
        <v>2312</v>
      </c>
      <c r="AF77" s="162" t="s">
        <v>1534</v>
      </c>
      <c r="AG77" s="163" t="s">
        <v>1535</v>
      </c>
      <c r="AH77" s="163" t="s">
        <v>1535</v>
      </c>
      <c r="AI77" s="163" t="s">
        <v>1535</v>
      </c>
      <c r="AJ77" s="163" t="s">
        <v>1535</v>
      </c>
      <c r="AK77" s="163" t="s">
        <v>1535</v>
      </c>
      <c r="AL77" s="163" t="s">
        <v>1536</v>
      </c>
      <c r="AM77" s="163" t="s">
        <v>1536</v>
      </c>
      <c r="AN77" s="163" t="s">
        <v>1536</v>
      </c>
      <c r="AO77" s="163" t="s">
        <v>1536</v>
      </c>
      <c r="AP77" s="163" t="s">
        <v>1536</v>
      </c>
      <c r="AQ77" s="163" t="s">
        <v>2313</v>
      </c>
      <c r="AR77" s="163" t="s">
        <v>2314</v>
      </c>
      <c r="AS77" s="163" t="s">
        <v>2315</v>
      </c>
    </row>
    <row r="78" spans="2:45" ht="409.5" x14ac:dyDescent="0.2">
      <c r="B78" s="162" t="s">
        <v>2303</v>
      </c>
      <c r="C78" s="162" t="s">
        <v>2304</v>
      </c>
      <c r="D78" s="163" t="s">
        <v>2305</v>
      </c>
      <c r="E78" s="162" t="s">
        <v>1970</v>
      </c>
      <c r="F78" s="164" t="s">
        <v>1662</v>
      </c>
      <c r="G78" s="163" t="s">
        <v>2316</v>
      </c>
      <c r="H78" s="165" t="s">
        <v>2317</v>
      </c>
      <c r="I78" s="162" t="s">
        <v>1516</v>
      </c>
      <c r="J78" s="162" t="s">
        <v>1579</v>
      </c>
      <c r="K78" s="162" t="s">
        <v>1606</v>
      </c>
      <c r="L78" s="163" t="s">
        <v>2318</v>
      </c>
      <c r="M78" s="163" t="s">
        <v>2319</v>
      </c>
      <c r="N78" s="163" t="s">
        <v>2320</v>
      </c>
      <c r="O78" s="163" t="s">
        <v>1583</v>
      </c>
      <c r="P78" s="163" t="s">
        <v>1523</v>
      </c>
      <c r="Q78" s="163" t="s">
        <v>1584</v>
      </c>
      <c r="R78" s="163" t="s">
        <v>1557</v>
      </c>
      <c r="S78" s="163" t="s">
        <v>1558</v>
      </c>
      <c r="T78" s="166" t="s">
        <v>1669</v>
      </c>
      <c r="U78" s="167">
        <v>0.8</v>
      </c>
      <c r="V78" s="166" t="s">
        <v>1585</v>
      </c>
      <c r="W78" s="167">
        <v>0.6</v>
      </c>
      <c r="X78" s="162" t="s">
        <v>1599</v>
      </c>
      <c r="Y78" s="163" t="s">
        <v>2321</v>
      </c>
      <c r="Z78" s="166" t="s">
        <v>1531</v>
      </c>
      <c r="AA78" s="168">
        <v>5.9270399999999987E-2</v>
      </c>
      <c r="AB78" s="166" t="s">
        <v>1528</v>
      </c>
      <c r="AC78" s="168">
        <v>0.25312499999999999</v>
      </c>
      <c r="AD78" s="162" t="s">
        <v>1532</v>
      </c>
      <c r="AE78" s="163" t="s">
        <v>2322</v>
      </c>
      <c r="AF78" s="162" t="s">
        <v>1534</v>
      </c>
      <c r="AG78" s="163" t="s">
        <v>1535</v>
      </c>
      <c r="AH78" s="163" t="s">
        <v>1535</v>
      </c>
      <c r="AI78" s="163" t="s">
        <v>1535</v>
      </c>
      <c r="AJ78" s="163" t="s">
        <v>1535</v>
      </c>
      <c r="AK78" s="163" t="s">
        <v>1535</v>
      </c>
      <c r="AL78" s="163" t="s">
        <v>1536</v>
      </c>
      <c r="AM78" s="163" t="s">
        <v>1536</v>
      </c>
      <c r="AN78" s="163" t="s">
        <v>1536</v>
      </c>
      <c r="AO78" s="163" t="s">
        <v>1536</v>
      </c>
      <c r="AP78" s="163" t="s">
        <v>1536</v>
      </c>
      <c r="AQ78" s="163" t="s">
        <v>2323</v>
      </c>
      <c r="AR78" s="163" t="s">
        <v>2324</v>
      </c>
      <c r="AS78" s="163" t="s">
        <v>2325</v>
      </c>
    </row>
    <row r="79" spans="2:45" ht="409.5" x14ac:dyDescent="0.2">
      <c r="B79" s="162" t="s">
        <v>2303</v>
      </c>
      <c r="C79" s="162" t="s">
        <v>2304</v>
      </c>
      <c r="D79" s="163" t="s">
        <v>2305</v>
      </c>
      <c r="E79" s="162" t="s">
        <v>1970</v>
      </c>
      <c r="F79" s="164" t="s">
        <v>1662</v>
      </c>
      <c r="G79" s="163" t="s">
        <v>2326</v>
      </c>
      <c r="H79" s="165" t="s">
        <v>2327</v>
      </c>
      <c r="I79" s="162" t="s">
        <v>1516</v>
      </c>
      <c r="J79" s="162" t="s">
        <v>1579</v>
      </c>
      <c r="K79" s="162" t="s">
        <v>1606</v>
      </c>
      <c r="L79" s="163" t="s">
        <v>2328</v>
      </c>
      <c r="M79" s="163" t="s">
        <v>2329</v>
      </c>
      <c r="N79" s="163" t="s">
        <v>2330</v>
      </c>
      <c r="O79" s="163" t="s">
        <v>1583</v>
      </c>
      <c r="P79" s="163" t="s">
        <v>1523</v>
      </c>
      <c r="Q79" s="163" t="s">
        <v>1584</v>
      </c>
      <c r="R79" s="163" t="s">
        <v>1557</v>
      </c>
      <c r="S79" s="163" t="s">
        <v>1558</v>
      </c>
      <c r="T79" s="166" t="s">
        <v>1597</v>
      </c>
      <c r="U79" s="167">
        <v>0.6</v>
      </c>
      <c r="V79" s="166" t="s">
        <v>1598</v>
      </c>
      <c r="W79" s="167">
        <v>0.8</v>
      </c>
      <c r="X79" s="162" t="s">
        <v>1599</v>
      </c>
      <c r="Y79" s="163" t="s">
        <v>2331</v>
      </c>
      <c r="Z79" s="166" t="s">
        <v>1531</v>
      </c>
      <c r="AA79" s="168">
        <v>0.10584</v>
      </c>
      <c r="AB79" s="166" t="s">
        <v>1528</v>
      </c>
      <c r="AC79" s="168">
        <v>0.33750000000000002</v>
      </c>
      <c r="AD79" s="162" t="s">
        <v>1532</v>
      </c>
      <c r="AE79" s="163" t="s">
        <v>2332</v>
      </c>
      <c r="AF79" s="162" t="s">
        <v>1534</v>
      </c>
      <c r="AG79" s="163" t="s">
        <v>1535</v>
      </c>
      <c r="AH79" s="163" t="s">
        <v>1535</v>
      </c>
      <c r="AI79" s="163" t="s">
        <v>1535</v>
      </c>
      <c r="AJ79" s="163" t="s">
        <v>1535</v>
      </c>
      <c r="AK79" s="163" t="s">
        <v>1535</v>
      </c>
      <c r="AL79" s="163" t="s">
        <v>1536</v>
      </c>
      <c r="AM79" s="163" t="s">
        <v>1536</v>
      </c>
      <c r="AN79" s="163" t="s">
        <v>1536</v>
      </c>
      <c r="AO79" s="163" t="s">
        <v>1536</v>
      </c>
      <c r="AP79" s="163" t="s">
        <v>1536</v>
      </c>
      <c r="AQ79" s="163" t="s">
        <v>2333</v>
      </c>
      <c r="AR79" s="163" t="s">
        <v>2334</v>
      </c>
      <c r="AS79" s="163" t="s">
        <v>2335</v>
      </c>
    </row>
    <row r="80" spans="2:45" ht="409.5" x14ac:dyDescent="0.2">
      <c r="B80" s="162" t="s">
        <v>2303</v>
      </c>
      <c r="C80" s="162" t="s">
        <v>2304</v>
      </c>
      <c r="D80" s="163" t="s">
        <v>2305</v>
      </c>
      <c r="E80" s="162" t="s">
        <v>1970</v>
      </c>
      <c r="F80" s="164" t="s">
        <v>1662</v>
      </c>
      <c r="G80" s="163" t="s">
        <v>2336</v>
      </c>
      <c r="H80" s="165" t="s">
        <v>2337</v>
      </c>
      <c r="I80" s="162" t="s">
        <v>1551</v>
      </c>
      <c r="J80" s="162" t="s">
        <v>1552</v>
      </c>
      <c r="K80" s="162" t="s">
        <v>1606</v>
      </c>
      <c r="L80" s="163" t="s">
        <v>2338</v>
      </c>
      <c r="M80" s="163" t="s">
        <v>2339</v>
      </c>
      <c r="N80" s="163" t="s">
        <v>2340</v>
      </c>
      <c r="O80" s="163" t="s">
        <v>1583</v>
      </c>
      <c r="P80" s="163" t="s">
        <v>1523</v>
      </c>
      <c r="Q80" s="163" t="s">
        <v>1584</v>
      </c>
      <c r="R80" s="163" t="s">
        <v>1557</v>
      </c>
      <c r="S80" s="163" t="s">
        <v>1558</v>
      </c>
      <c r="T80" s="166" t="s">
        <v>1531</v>
      </c>
      <c r="U80" s="167">
        <v>0.2</v>
      </c>
      <c r="V80" s="166" t="s">
        <v>1598</v>
      </c>
      <c r="W80" s="167">
        <v>0.8</v>
      </c>
      <c r="X80" s="162" t="s">
        <v>1599</v>
      </c>
      <c r="Y80" s="163" t="s">
        <v>2341</v>
      </c>
      <c r="Z80" s="166" t="s">
        <v>1531</v>
      </c>
      <c r="AA80" s="168">
        <v>2.4695999999999999E-2</v>
      </c>
      <c r="AB80" s="166" t="s">
        <v>1598</v>
      </c>
      <c r="AC80" s="168">
        <v>0.8</v>
      </c>
      <c r="AD80" s="162" t="s">
        <v>1599</v>
      </c>
      <c r="AE80" s="163" t="s">
        <v>2342</v>
      </c>
      <c r="AF80" s="162" t="s">
        <v>1563</v>
      </c>
      <c r="AG80" s="163" t="s">
        <v>1535</v>
      </c>
      <c r="AH80" s="163" t="s">
        <v>1535</v>
      </c>
      <c r="AI80" s="163" t="s">
        <v>1535</v>
      </c>
      <c r="AJ80" s="163" t="s">
        <v>1535</v>
      </c>
      <c r="AK80" s="163" t="s">
        <v>1535</v>
      </c>
      <c r="AL80" s="163" t="s">
        <v>2343</v>
      </c>
      <c r="AM80" s="163" t="s">
        <v>2344</v>
      </c>
      <c r="AN80" s="163" t="s">
        <v>2345</v>
      </c>
      <c r="AO80" s="163" t="s">
        <v>1721</v>
      </c>
      <c r="AP80" s="163" t="s">
        <v>2346</v>
      </c>
      <c r="AQ80" s="163" t="s">
        <v>2347</v>
      </c>
      <c r="AR80" s="163" t="s">
        <v>2348</v>
      </c>
      <c r="AS80" s="163" t="s">
        <v>2349</v>
      </c>
    </row>
    <row r="81" spans="2:45" ht="409.5" x14ac:dyDescent="0.2">
      <c r="B81" s="162" t="s">
        <v>2303</v>
      </c>
      <c r="C81" s="162" t="s">
        <v>2304</v>
      </c>
      <c r="D81" s="163" t="s">
        <v>2305</v>
      </c>
      <c r="E81" s="162" t="s">
        <v>1970</v>
      </c>
      <c r="F81" s="164" t="s">
        <v>1662</v>
      </c>
      <c r="G81" s="163" t="s">
        <v>2350</v>
      </c>
      <c r="H81" s="165" t="s">
        <v>2351</v>
      </c>
      <c r="I81" s="162" t="s">
        <v>1516</v>
      </c>
      <c r="J81" s="162" t="s">
        <v>1579</v>
      </c>
      <c r="K81" s="162" t="s">
        <v>1606</v>
      </c>
      <c r="L81" s="163" t="s">
        <v>2352</v>
      </c>
      <c r="M81" s="163" t="s">
        <v>2353</v>
      </c>
      <c r="N81" s="163" t="s">
        <v>2354</v>
      </c>
      <c r="O81" s="163" t="s">
        <v>1583</v>
      </c>
      <c r="P81" s="163" t="s">
        <v>1523</v>
      </c>
      <c r="Q81" s="163" t="s">
        <v>1584</v>
      </c>
      <c r="R81" s="163" t="s">
        <v>1557</v>
      </c>
      <c r="S81" s="163" t="s">
        <v>1558</v>
      </c>
      <c r="T81" s="166" t="s">
        <v>1669</v>
      </c>
      <c r="U81" s="167">
        <v>0.8</v>
      </c>
      <c r="V81" s="166" t="s">
        <v>1598</v>
      </c>
      <c r="W81" s="167">
        <v>0.8</v>
      </c>
      <c r="X81" s="162" t="s">
        <v>1599</v>
      </c>
      <c r="Y81" s="163" t="s">
        <v>2355</v>
      </c>
      <c r="Z81" s="166" t="s">
        <v>1531</v>
      </c>
      <c r="AA81" s="168">
        <v>2.4893567999999998E-2</v>
      </c>
      <c r="AB81" s="166" t="s">
        <v>1585</v>
      </c>
      <c r="AC81" s="168">
        <v>0.45000000000000007</v>
      </c>
      <c r="AD81" s="162" t="s">
        <v>1529</v>
      </c>
      <c r="AE81" s="163" t="s">
        <v>2356</v>
      </c>
      <c r="AF81" s="162" t="s">
        <v>1563</v>
      </c>
      <c r="AG81" s="163" t="s">
        <v>1535</v>
      </c>
      <c r="AH81" s="163" t="s">
        <v>1535</v>
      </c>
      <c r="AI81" s="163" t="s">
        <v>1535</v>
      </c>
      <c r="AJ81" s="163" t="s">
        <v>1535</v>
      </c>
      <c r="AK81" s="163" t="s">
        <v>1535</v>
      </c>
      <c r="AL81" s="163" t="s">
        <v>2357</v>
      </c>
      <c r="AM81" s="163" t="s">
        <v>2358</v>
      </c>
      <c r="AN81" s="163" t="s">
        <v>2359</v>
      </c>
      <c r="AO81" s="163" t="s">
        <v>1934</v>
      </c>
      <c r="AP81" s="163" t="s">
        <v>1935</v>
      </c>
      <c r="AQ81" s="163" t="s">
        <v>2360</v>
      </c>
      <c r="AR81" s="163" t="s">
        <v>2361</v>
      </c>
      <c r="AS81" s="163" t="s">
        <v>2362</v>
      </c>
    </row>
    <row r="82" spans="2:45" ht="409.5" x14ac:dyDescent="0.2">
      <c r="B82" s="162" t="s">
        <v>2363</v>
      </c>
      <c r="C82" s="162" t="s">
        <v>2364</v>
      </c>
      <c r="D82" s="163" t="s">
        <v>2365</v>
      </c>
      <c r="E82" s="162" t="s">
        <v>1970</v>
      </c>
      <c r="F82" s="164" t="s">
        <v>1662</v>
      </c>
      <c r="G82" s="163" t="s">
        <v>2366</v>
      </c>
      <c r="H82" s="165" t="s">
        <v>2367</v>
      </c>
      <c r="I82" s="162" t="s">
        <v>1516</v>
      </c>
      <c r="J82" s="162" t="s">
        <v>1579</v>
      </c>
      <c r="K82" s="162" t="s">
        <v>1606</v>
      </c>
      <c r="L82" s="163" t="s">
        <v>2368</v>
      </c>
      <c r="M82" s="163" t="s">
        <v>2369</v>
      </c>
      <c r="N82" s="163" t="s">
        <v>2370</v>
      </c>
      <c r="O82" s="163" t="s">
        <v>1583</v>
      </c>
      <c r="P82" s="163" t="s">
        <v>1523</v>
      </c>
      <c r="Q82" s="163" t="s">
        <v>1584</v>
      </c>
      <c r="R82" s="163" t="s">
        <v>1557</v>
      </c>
      <c r="S82" s="163" t="s">
        <v>1558</v>
      </c>
      <c r="T82" s="166" t="s">
        <v>1597</v>
      </c>
      <c r="U82" s="167">
        <v>0.6</v>
      </c>
      <c r="V82" s="166" t="s">
        <v>1528</v>
      </c>
      <c r="W82" s="167">
        <v>0.4</v>
      </c>
      <c r="X82" s="162" t="s">
        <v>1529</v>
      </c>
      <c r="Y82" s="163" t="s">
        <v>2371</v>
      </c>
      <c r="Z82" s="166" t="s">
        <v>1531</v>
      </c>
      <c r="AA82" s="168">
        <v>0.1512</v>
      </c>
      <c r="AB82" s="166" t="s">
        <v>1528</v>
      </c>
      <c r="AC82" s="168">
        <v>0.22500000000000003</v>
      </c>
      <c r="AD82" s="162" t="s">
        <v>1532</v>
      </c>
      <c r="AE82" s="163" t="s">
        <v>2026</v>
      </c>
      <c r="AF82" s="162" t="s">
        <v>1534</v>
      </c>
      <c r="AG82" s="163" t="s">
        <v>1535</v>
      </c>
      <c r="AH82" s="163" t="s">
        <v>1535</v>
      </c>
      <c r="AI82" s="163" t="s">
        <v>1535</v>
      </c>
      <c r="AJ82" s="163" t="s">
        <v>1535</v>
      </c>
      <c r="AK82" s="163" t="s">
        <v>1535</v>
      </c>
      <c r="AL82" s="163" t="s">
        <v>1536</v>
      </c>
      <c r="AM82" s="163" t="s">
        <v>1536</v>
      </c>
      <c r="AN82" s="163" t="s">
        <v>1536</v>
      </c>
      <c r="AO82" s="163" t="s">
        <v>1536</v>
      </c>
      <c r="AP82" s="163" t="s">
        <v>1536</v>
      </c>
      <c r="AQ82" s="163" t="s">
        <v>2372</v>
      </c>
      <c r="AR82" s="163" t="s">
        <v>2002</v>
      </c>
      <c r="AS82" s="163" t="s">
        <v>2373</v>
      </c>
    </row>
    <row r="83" spans="2:45" ht="409.5" x14ac:dyDescent="0.2">
      <c r="B83" s="162" t="s">
        <v>2363</v>
      </c>
      <c r="C83" s="162" t="s">
        <v>2364</v>
      </c>
      <c r="D83" s="163" t="s">
        <v>2365</v>
      </c>
      <c r="E83" s="162" t="s">
        <v>1970</v>
      </c>
      <c r="F83" s="164" t="s">
        <v>1662</v>
      </c>
      <c r="G83" s="163" t="s">
        <v>2374</v>
      </c>
      <c r="H83" s="165" t="s">
        <v>2375</v>
      </c>
      <c r="I83" s="162" t="s">
        <v>1516</v>
      </c>
      <c r="J83" s="162" t="s">
        <v>1579</v>
      </c>
      <c r="K83" s="162" t="s">
        <v>1606</v>
      </c>
      <c r="L83" s="163" t="s">
        <v>2376</v>
      </c>
      <c r="M83" s="163" t="s">
        <v>2377</v>
      </c>
      <c r="N83" s="163" t="s">
        <v>2378</v>
      </c>
      <c r="O83" s="163" t="s">
        <v>1583</v>
      </c>
      <c r="P83" s="163" t="s">
        <v>1523</v>
      </c>
      <c r="Q83" s="163" t="s">
        <v>1584</v>
      </c>
      <c r="R83" s="163" t="s">
        <v>1557</v>
      </c>
      <c r="S83" s="163" t="s">
        <v>1558</v>
      </c>
      <c r="T83" s="166" t="s">
        <v>1597</v>
      </c>
      <c r="U83" s="167">
        <v>0.6</v>
      </c>
      <c r="V83" s="166" t="s">
        <v>1528</v>
      </c>
      <c r="W83" s="167">
        <v>0.4</v>
      </c>
      <c r="X83" s="162" t="s">
        <v>1529</v>
      </c>
      <c r="Y83" s="163" t="s">
        <v>2371</v>
      </c>
      <c r="Z83" s="166" t="s">
        <v>1531</v>
      </c>
      <c r="AA83" s="168">
        <v>0.1512</v>
      </c>
      <c r="AB83" s="166" t="s">
        <v>1528</v>
      </c>
      <c r="AC83" s="168">
        <v>0.22500000000000003</v>
      </c>
      <c r="AD83" s="162" t="s">
        <v>1532</v>
      </c>
      <c r="AE83" s="163" t="s">
        <v>2026</v>
      </c>
      <c r="AF83" s="162" t="s">
        <v>1534</v>
      </c>
      <c r="AG83" s="163" t="s">
        <v>1535</v>
      </c>
      <c r="AH83" s="163" t="s">
        <v>1535</v>
      </c>
      <c r="AI83" s="163" t="s">
        <v>1535</v>
      </c>
      <c r="AJ83" s="163" t="s">
        <v>1535</v>
      </c>
      <c r="AK83" s="163" t="s">
        <v>1535</v>
      </c>
      <c r="AL83" s="163" t="s">
        <v>1536</v>
      </c>
      <c r="AM83" s="163" t="s">
        <v>1536</v>
      </c>
      <c r="AN83" s="163" t="s">
        <v>1536</v>
      </c>
      <c r="AO83" s="163" t="s">
        <v>1536</v>
      </c>
      <c r="AP83" s="163" t="s">
        <v>1536</v>
      </c>
      <c r="AQ83" s="163" t="s">
        <v>2379</v>
      </c>
      <c r="AR83" s="163" t="s">
        <v>2002</v>
      </c>
      <c r="AS83" s="163" t="s">
        <v>2380</v>
      </c>
    </row>
    <row r="84" spans="2:45" ht="409.5" x14ac:dyDescent="0.2">
      <c r="B84" s="162" t="s">
        <v>2363</v>
      </c>
      <c r="C84" s="162" t="s">
        <v>2364</v>
      </c>
      <c r="D84" s="163" t="s">
        <v>2365</v>
      </c>
      <c r="E84" s="162" t="s">
        <v>1970</v>
      </c>
      <c r="F84" s="164" t="s">
        <v>1662</v>
      </c>
      <c r="G84" s="163" t="s">
        <v>2381</v>
      </c>
      <c r="H84" s="165" t="s">
        <v>2382</v>
      </c>
      <c r="I84" s="162" t="s">
        <v>1516</v>
      </c>
      <c r="J84" s="162" t="s">
        <v>1579</v>
      </c>
      <c r="K84" s="162" t="s">
        <v>1606</v>
      </c>
      <c r="L84" s="163" t="s">
        <v>2383</v>
      </c>
      <c r="M84" s="163" t="s">
        <v>2384</v>
      </c>
      <c r="N84" s="163" t="s">
        <v>2385</v>
      </c>
      <c r="O84" s="163" t="s">
        <v>1583</v>
      </c>
      <c r="P84" s="163" t="s">
        <v>1523</v>
      </c>
      <c r="Q84" s="163" t="s">
        <v>1584</v>
      </c>
      <c r="R84" s="163" t="s">
        <v>1557</v>
      </c>
      <c r="S84" s="163" t="s">
        <v>1558</v>
      </c>
      <c r="T84" s="166" t="s">
        <v>1527</v>
      </c>
      <c r="U84" s="167">
        <v>0.4</v>
      </c>
      <c r="V84" s="166" t="s">
        <v>1528</v>
      </c>
      <c r="W84" s="167">
        <v>0.4</v>
      </c>
      <c r="X84" s="162" t="s">
        <v>1529</v>
      </c>
      <c r="Y84" s="163" t="s">
        <v>2386</v>
      </c>
      <c r="Z84" s="166" t="s">
        <v>1531</v>
      </c>
      <c r="AA84" s="168">
        <v>7.0559999999999998E-2</v>
      </c>
      <c r="AB84" s="166" t="s">
        <v>1528</v>
      </c>
      <c r="AC84" s="168">
        <v>0.30000000000000004</v>
      </c>
      <c r="AD84" s="162" t="s">
        <v>1532</v>
      </c>
      <c r="AE84" s="163" t="s">
        <v>2026</v>
      </c>
      <c r="AF84" s="162" t="s">
        <v>1534</v>
      </c>
      <c r="AG84" s="163" t="s">
        <v>1535</v>
      </c>
      <c r="AH84" s="163" t="s">
        <v>1535</v>
      </c>
      <c r="AI84" s="163" t="s">
        <v>1535</v>
      </c>
      <c r="AJ84" s="163" t="s">
        <v>1535</v>
      </c>
      <c r="AK84" s="163" t="s">
        <v>1535</v>
      </c>
      <c r="AL84" s="163" t="s">
        <v>1536</v>
      </c>
      <c r="AM84" s="163" t="s">
        <v>1536</v>
      </c>
      <c r="AN84" s="163" t="s">
        <v>1536</v>
      </c>
      <c r="AO84" s="163" t="s">
        <v>1536</v>
      </c>
      <c r="AP84" s="163" t="s">
        <v>1536</v>
      </c>
      <c r="AQ84" s="163" t="s">
        <v>2387</v>
      </c>
      <c r="AR84" s="163" t="s">
        <v>2388</v>
      </c>
      <c r="AS84" s="163" t="s">
        <v>2389</v>
      </c>
    </row>
    <row r="85" spans="2:45" ht="409.5" x14ac:dyDescent="0.2">
      <c r="B85" s="162" t="s">
        <v>2363</v>
      </c>
      <c r="C85" s="162" t="s">
        <v>2364</v>
      </c>
      <c r="D85" s="163" t="s">
        <v>2365</v>
      </c>
      <c r="E85" s="162" t="s">
        <v>1970</v>
      </c>
      <c r="F85" s="164" t="s">
        <v>1662</v>
      </c>
      <c r="G85" s="163" t="s">
        <v>2390</v>
      </c>
      <c r="H85" s="165" t="s">
        <v>2391</v>
      </c>
      <c r="I85" s="162" t="s">
        <v>1516</v>
      </c>
      <c r="J85" s="162" t="s">
        <v>1579</v>
      </c>
      <c r="K85" s="162" t="s">
        <v>1606</v>
      </c>
      <c r="L85" s="163" t="s">
        <v>2383</v>
      </c>
      <c r="M85" s="163" t="s">
        <v>2392</v>
      </c>
      <c r="N85" s="163" t="s">
        <v>2393</v>
      </c>
      <c r="O85" s="163" t="s">
        <v>1583</v>
      </c>
      <c r="P85" s="163" t="s">
        <v>1523</v>
      </c>
      <c r="Q85" s="163" t="s">
        <v>1584</v>
      </c>
      <c r="R85" s="163" t="s">
        <v>1557</v>
      </c>
      <c r="S85" s="163" t="s">
        <v>1558</v>
      </c>
      <c r="T85" s="166" t="s">
        <v>1531</v>
      </c>
      <c r="U85" s="167">
        <v>0.2</v>
      </c>
      <c r="V85" s="166" t="s">
        <v>1528</v>
      </c>
      <c r="W85" s="167">
        <v>0.4</v>
      </c>
      <c r="X85" s="162" t="s">
        <v>1532</v>
      </c>
      <c r="Y85" s="163" t="s">
        <v>2394</v>
      </c>
      <c r="Z85" s="166" t="s">
        <v>1531</v>
      </c>
      <c r="AA85" s="168">
        <v>8.3999999999999991E-2</v>
      </c>
      <c r="AB85" s="166" t="s">
        <v>1528</v>
      </c>
      <c r="AC85" s="168">
        <v>0.30000000000000004</v>
      </c>
      <c r="AD85" s="162" t="s">
        <v>1532</v>
      </c>
      <c r="AE85" s="163" t="s">
        <v>2026</v>
      </c>
      <c r="AF85" s="162" t="s">
        <v>1534</v>
      </c>
      <c r="AG85" s="163" t="s">
        <v>1535</v>
      </c>
      <c r="AH85" s="163" t="s">
        <v>1535</v>
      </c>
      <c r="AI85" s="163" t="s">
        <v>1535</v>
      </c>
      <c r="AJ85" s="163" t="s">
        <v>1535</v>
      </c>
      <c r="AK85" s="163" t="s">
        <v>1535</v>
      </c>
      <c r="AL85" s="163" t="s">
        <v>1536</v>
      </c>
      <c r="AM85" s="163" t="s">
        <v>1536</v>
      </c>
      <c r="AN85" s="163" t="s">
        <v>1536</v>
      </c>
      <c r="AO85" s="163" t="s">
        <v>1536</v>
      </c>
      <c r="AP85" s="163" t="s">
        <v>1536</v>
      </c>
      <c r="AQ85" s="163" t="s">
        <v>2395</v>
      </c>
      <c r="AR85" s="163" t="s">
        <v>2388</v>
      </c>
      <c r="AS85" s="163" t="s">
        <v>2396</v>
      </c>
    </row>
    <row r="86" spans="2:45" ht="409.5" x14ac:dyDescent="0.2">
      <c r="B86" s="162" t="s">
        <v>2363</v>
      </c>
      <c r="C86" s="162" t="s">
        <v>2364</v>
      </c>
      <c r="D86" s="163" t="s">
        <v>2365</v>
      </c>
      <c r="E86" s="162" t="s">
        <v>1970</v>
      </c>
      <c r="F86" s="164" t="s">
        <v>1662</v>
      </c>
      <c r="G86" s="163" t="s">
        <v>2397</v>
      </c>
      <c r="H86" s="165" t="s">
        <v>2398</v>
      </c>
      <c r="I86" s="162" t="s">
        <v>1516</v>
      </c>
      <c r="J86" s="162" t="s">
        <v>1579</v>
      </c>
      <c r="K86" s="162" t="s">
        <v>1606</v>
      </c>
      <c r="L86" s="163" t="s">
        <v>2383</v>
      </c>
      <c r="M86" s="163" t="s">
        <v>2384</v>
      </c>
      <c r="N86" s="163" t="s">
        <v>2399</v>
      </c>
      <c r="O86" s="163" t="s">
        <v>1583</v>
      </c>
      <c r="P86" s="163" t="s">
        <v>1523</v>
      </c>
      <c r="Q86" s="163" t="s">
        <v>1556</v>
      </c>
      <c r="R86" s="163" t="s">
        <v>1557</v>
      </c>
      <c r="S86" s="163" t="s">
        <v>1558</v>
      </c>
      <c r="T86" s="166" t="s">
        <v>1527</v>
      </c>
      <c r="U86" s="167">
        <v>0.4</v>
      </c>
      <c r="V86" s="166" t="s">
        <v>1528</v>
      </c>
      <c r="W86" s="167">
        <v>0.4</v>
      </c>
      <c r="X86" s="162" t="s">
        <v>1529</v>
      </c>
      <c r="Y86" s="163" t="s">
        <v>2400</v>
      </c>
      <c r="Z86" s="166" t="s">
        <v>1531</v>
      </c>
      <c r="AA86" s="168">
        <v>0.16799999999999998</v>
      </c>
      <c r="AB86" s="166" t="s">
        <v>1528</v>
      </c>
      <c r="AC86" s="168">
        <v>0.22500000000000003</v>
      </c>
      <c r="AD86" s="162" t="s">
        <v>1532</v>
      </c>
      <c r="AE86" s="163" t="s">
        <v>2026</v>
      </c>
      <c r="AF86" s="162" t="s">
        <v>1534</v>
      </c>
      <c r="AG86" s="163" t="s">
        <v>1535</v>
      </c>
      <c r="AH86" s="163" t="s">
        <v>1535</v>
      </c>
      <c r="AI86" s="163" t="s">
        <v>1535</v>
      </c>
      <c r="AJ86" s="163" t="s">
        <v>1535</v>
      </c>
      <c r="AK86" s="163" t="s">
        <v>1535</v>
      </c>
      <c r="AL86" s="163" t="s">
        <v>1536</v>
      </c>
      <c r="AM86" s="163" t="s">
        <v>1536</v>
      </c>
      <c r="AN86" s="163" t="s">
        <v>1536</v>
      </c>
      <c r="AO86" s="163" t="s">
        <v>1536</v>
      </c>
      <c r="AP86" s="163" t="s">
        <v>1536</v>
      </c>
      <c r="AQ86" s="163" t="s">
        <v>2401</v>
      </c>
      <c r="AR86" s="163" t="s">
        <v>2002</v>
      </c>
      <c r="AS86" s="163" t="s">
        <v>2402</v>
      </c>
    </row>
    <row r="87" spans="2:45" ht="409.5" x14ac:dyDescent="0.2">
      <c r="B87" s="162" t="s">
        <v>2363</v>
      </c>
      <c r="C87" s="162" t="s">
        <v>2364</v>
      </c>
      <c r="D87" s="163" t="s">
        <v>2365</v>
      </c>
      <c r="E87" s="162" t="s">
        <v>1970</v>
      </c>
      <c r="F87" s="164" t="s">
        <v>1662</v>
      </c>
      <c r="G87" s="163" t="s">
        <v>2403</v>
      </c>
      <c r="H87" s="165" t="s">
        <v>2404</v>
      </c>
      <c r="I87" s="162" t="s">
        <v>1551</v>
      </c>
      <c r="J87" s="162" t="s">
        <v>1579</v>
      </c>
      <c r="K87" s="162" t="s">
        <v>1518</v>
      </c>
      <c r="L87" s="163" t="s">
        <v>2376</v>
      </c>
      <c r="M87" s="163" t="s">
        <v>2405</v>
      </c>
      <c r="N87" s="163" t="s">
        <v>2406</v>
      </c>
      <c r="O87" s="163" t="s">
        <v>1583</v>
      </c>
      <c r="P87" s="163" t="s">
        <v>1523</v>
      </c>
      <c r="Q87" s="163" t="s">
        <v>1584</v>
      </c>
      <c r="R87" s="163" t="s">
        <v>1557</v>
      </c>
      <c r="S87" s="163" t="s">
        <v>1558</v>
      </c>
      <c r="T87" s="166" t="s">
        <v>1531</v>
      </c>
      <c r="U87" s="167">
        <v>0.2</v>
      </c>
      <c r="V87" s="166" t="s">
        <v>1598</v>
      </c>
      <c r="W87" s="167">
        <v>0.8</v>
      </c>
      <c r="X87" s="162" t="s">
        <v>1599</v>
      </c>
      <c r="Y87" s="163" t="s">
        <v>2407</v>
      </c>
      <c r="Z87" s="166" t="s">
        <v>1531</v>
      </c>
      <c r="AA87" s="168">
        <v>8.3999999999999991E-2</v>
      </c>
      <c r="AB87" s="166" t="s">
        <v>1598</v>
      </c>
      <c r="AC87" s="168">
        <v>0.8</v>
      </c>
      <c r="AD87" s="162" t="s">
        <v>1599</v>
      </c>
      <c r="AE87" s="163" t="s">
        <v>1780</v>
      </c>
      <c r="AF87" s="162" t="s">
        <v>1563</v>
      </c>
      <c r="AG87" s="163" t="s">
        <v>1535</v>
      </c>
      <c r="AH87" s="163" t="s">
        <v>1535</v>
      </c>
      <c r="AI87" s="163" t="s">
        <v>1535</v>
      </c>
      <c r="AJ87" s="163" t="s">
        <v>1535</v>
      </c>
      <c r="AK87" s="163" t="s">
        <v>1535</v>
      </c>
      <c r="AL87" s="163" t="s">
        <v>2408</v>
      </c>
      <c r="AM87" s="163" t="s">
        <v>2409</v>
      </c>
      <c r="AN87" s="163" t="s">
        <v>2410</v>
      </c>
      <c r="AO87" s="163" t="s">
        <v>2298</v>
      </c>
      <c r="AP87" s="163" t="s">
        <v>1722</v>
      </c>
      <c r="AQ87" s="163" t="s">
        <v>2411</v>
      </c>
      <c r="AR87" s="163" t="s">
        <v>2412</v>
      </c>
      <c r="AS87" s="163" t="s">
        <v>2413</v>
      </c>
    </row>
    <row r="88" spans="2:45" ht="409.5" x14ac:dyDescent="0.2">
      <c r="B88" s="162" t="s">
        <v>2414</v>
      </c>
      <c r="C88" s="162" t="s">
        <v>2415</v>
      </c>
      <c r="D88" s="163" t="s">
        <v>2416</v>
      </c>
      <c r="E88" s="162" t="s">
        <v>2417</v>
      </c>
      <c r="F88" s="164" t="s">
        <v>1576</v>
      </c>
      <c r="G88" s="163" t="s">
        <v>2418</v>
      </c>
      <c r="H88" s="165" t="s">
        <v>2419</v>
      </c>
      <c r="I88" s="162" t="s">
        <v>1516</v>
      </c>
      <c r="J88" s="162" t="s">
        <v>1579</v>
      </c>
      <c r="K88" s="162" t="s">
        <v>1606</v>
      </c>
      <c r="L88" s="163" t="s">
        <v>2420</v>
      </c>
      <c r="M88" s="163" t="s">
        <v>2421</v>
      </c>
      <c r="N88" s="163" t="s">
        <v>2422</v>
      </c>
      <c r="O88" s="163" t="s">
        <v>2423</v>
      </c>
      <c r="P88" s="163" t="s">
        <v>1523</v>
      </c>
      <c r="Q88" s="163" t="s">
        <v>1556</v>
      </c>
      <c r="R88" s="163" t="s">
        <v>1557</v>
      </c>
      <c r="S88" s="163" t="s">
        <v>1558</v>
      </c>
      <c r="T88" s="166" t="s">
        <v>1669</v>
      </c>
      <c r="U88" s="167">
        <v>0.8</v>
      </c>
      <c r="V88" s="166" t="s">
        <v>1528</v>
      </c>
      <c r="W88" s="167">
        <v>0.4</v>
      </c>
      <c r="X88" s="162" t="s">
        <v>1529</v>
      </c>
      <c r="Y88" s="163" t="s">
        <v>2424</v>
      </c>
      <c r="Z88" s="166" t="s">
        <v>1527</v>
      </c>
      <c r="AA88" s="168">
        <v>0.33599999999999997</v>
      </c>
      <c r="AB88" s="166" t="s">
        <v>1587</v>
      </c>
      <c r="AC88" s="168">
        <v>0.16875000000000001</v>
      </c>
      <c r="AD88" s="162" t="s">
        <v>1532</v>
      </c>
      <c r="AE88" s="163" t="s">
        <v>2425</v>
      </c>
      <c r="AF88" s="162" t="s">
        <v>1563</v>
      </c>
      <c r="AG88" s="163" t="s">
        <v>2426</v>
      </c>
      <c r="AH88" s="163" t="s">
        <v>2427</v>
      </c>
      <c r="AI88" s="163" t="s">
        <v>2428</v>
      </c>
      <c r="AJ88" s="163" t="s">
        <v>2429</v>
      </c>
      <c r="AK88" s="163" t="s">
        <v>2430</v>
      </c>
      <c r="AL88" s="163" t="s">
        <v>1536</v>
      </c>
      <c r="AM88" s="163" t="s">
        <v>1536</v>
      </c>
      <c r="AN88" s="163" t="s">
        <v>1536</v>
      </c>
      <c r="AO88" s="163" t="s">
        <v>1536</v>
      </c>
      <c r="AP88" s="163" t="s">
        <v>1536</v>
      </c>
      <c r="AQ88" s="163" t="s">
        <v>2431</v>
      </c>
      <c r="AR88" s="163" t="s">
        <v>2432</v>
      </c>
      <c r="AS88" s="163" t="s">
        <v>2433</v>
      </c>
    </row>
    <row r="89" spans="2:45" ht="409.5" x14ac:dyDescent="0.2">
      <c r="B89" s="162" t="s">
        <v>2414</v>
      </c>
      <c r="C89" s="162" t="s">
        <v>2415</v>
      </c>
      <c r="D89" s="163" t="s">
        <v>2416</v>
      </c>
      <c r="E89" s="162" t="s">
        <v>2417</v>
      </c>
      <c r="F89" s="164" t="s">
        <v>1576</v>
      </c>
      <c r="G89" s="163" t="s">
        <v>2434</v>
      </c>
      <c r="H89" s="165" t="s">
        <v>2435</v>
      </c>
      <c r="I89" s="162" t="s">
        <v>1516</v>
      </c>
      <c r="J89" s="162" t="s">
        <v>1579</v>
      </c>
      <c r="K89" s="162" t="s">
        <v>1606</v>
      </c>
      <c r="L89" s="163" t="s">
        <v>2436</v>
      </c>
      <c r="M89" s="163" t="s">
        <v>2421</v>
      </c>
      <c r="N89" s="163" t="s">
        <v>2437</v>
      </c>
      <c r="O89" s="163" t="s">
        <v>2423</v>
      </c>
      <c r="P89" s="163" t="s">
        <v>1523</v>
      </c>
      <c r="Q89" s="163" t="s">
        <v>1556</v>
      </c>
      <c r="R89" s="163" t="s">
        <v>1557</v>
      </c>
      <c r="S89" s="163" t="s">
        <v>1558</v>
      </c>
      <c r="T89" s="166" t="s">
        <v>1597</v>
      </c>
      <c r="U89" s="167">
        <v>0.6</v>
      </c>
      <c r="V89" s="166" t="s">
        <v>1528</v>
      </c>
      <c r="W89" s="167">
        <v>0.4</v>
      </c>
      <c r="X89" s="162" t="s">
        <v>1529</v>
      </c>
      <c r="Y89" s="163" t="s">
        <v>2438</v>
      </c>
      <c r="Z89" s="166" t="s">
        <v>1531</v>
      </c>
      <c r="AA89" s="168">
        <v>0.1512</v>
      </c>
      <c r="AB89" s="166" t="s">
        <v>1587</v>
      </c>
      <c r="AC89" s="168">
        <v>0.16875000000000001</v>
      </c>
      <c r="AD89" s="162" t="s">
        <v>1532</v>
      </c>
      <c r="AE89" s="163" t="s">
        <v>2439</v>
      </c>
      <c r="AF89" s="162" t="s">
        <v>1534</v>
      </c>
      <c r="AG89" s="163" t="s">
        <v>1535</v>
      </c>
      <c r="AH89" s="163" t="s">
        <v>1535</v>
      </c>
      <c r="AI89" s="163" t="s">
        <v>1535</v>
      </c>
      <c r="AJ89" s="163" t="s">
        <v>1535</v>
      </c>
      <c r="AK89" s="163" t="s">
        <v>1535</v>
      </c>
      <c r="AL89" s="163" t="s">
        <v>1536</v>
      </c>
      <c r="AM89" s="163" t="s">
        <v>1536</v>
      </c>
      <c r="AN89" s="163" t="s">
        <v>1536</v>
      </c>
      <c r="AO89" s="163" t="s">
        <v>1536</v>
      </c>
      <c r="AP89" s="163" t="s">
        <v>1536</v>
      </c>
      <c r="AQ89" s="163" t="s">
        <v>2440</v>
      </c>
      <c r="AR89" s="163" t="s">
        <v>2441</v>
      </c>
      <c r="AS89" s="163" t="s">
        <v>2442</v>
      </c>
    </row>
    <row r="90" spans="2:45" ht="409.5" x14ac:dyDescent="0.2">
      <c r="B90" s="162" t="s">
        <v>2414</v>
      </c>
      <c r="C90" s="162" t="s">
        <v>2415</v>
      </c>
      <c r="D90" s="163" t="s">
        <v>2416</v>
      </c>
      <c r="E90" s="162" t="s">
        <v>2417</v>
      </c>
      <c r="F90" s="164" t="s">
        <v>1576</v>
      </c>
      <c r="G90" s="163" t="s">
        <v>2443</v>
      </c>
      <c r="H90" s="165" t="s">
        <v>2444</v>
      </c>
      <c r="I90" s="162" t="s">
        <v>1516</v>
      </c>
      <c r="J90" s="162" t="s">
        <v>1579</v>
      </c>
      <c r="K90" s="162" t="s">
        <v>1518</v>
      </c>
      <c r="L90" s="163" t="s">
        <v>2445</v>
      </c>
      <c r="M90" s="163" t="s">
        <v>2446</v>
      </c>
      <c r="N90" s="163" t="s">
        <v>2447</v>
      </c>
      <c r="O90" s="163" t="s">
        <v>2423</v>
      </c>
      <c r="P90" s="163" t="s">
        <v>1523</v>
      </c>
      <c r="Q90" s="163" t="s">
        <v>1556</v>
      </c>
      <c r="R90" s="163" t="s">
        <v>1557</v>
      </c>
      <c r="S90" s="163" t="s">
        <v>1558</v>
      </c>
      <c r="T90" s="166" t="s">
        <v>1597</v>
      </c>
      <c r="U90" s="167">
        <v>0.6</v>
      </c>
      <c r="V90" s="166" t="s">
        <v>1528</v>
      </c>
      <c r="W90" s="167">
        <v>0.4</v>
      </c>
      <c r="X90" s="162" t="s">
        <v>1529</v>
      </c>
      <c r="Y90" s="163" t="s">
        <v>2448</v>
      </c>
      <c r="Z90" s="166" t="s">
        <v>1531</v>
      </c>
      <c r="AA90" s="168">
        <v>1.8670175999999997E-2</v>
      </c>
      <c r="AB90" s="166" t="s">
        <v>1528</v>
      </c>
      <c r="AC90" s="168">
        <v>0.22500000000000003</v>
      </c>
      <c r="AD90" s="162" t="s">
        <v>1532</v>
      </c>
      <c r="AE90" s="163" t="s">
        <v>2449</v>
      </c>
      <c r="AF90" s="162" t="s">
        <v>1563</v>
      </c>
      <c r="AG90" s="163" t="s">
        <v>2450</v>
      </c>
      <c r="AH90" s="163" t="s">
        <v>2427</v>
      </c>
      <c r="AI90" s="163" t="s">
        <v>2451</v>
      </c>
      <c r="AJ90" s="163" t="s">
        <v>2429</v>
      </c>
      <c r="AK90" s="163" t="s">
        <v>2430</v>
      </c>
      <c r="AL90" s="163" t="s">
        <v>1536</v>
      </c>
      <c r="AM90" s="163" t="s">
        <v>1536</v>
      </c>
      <c r="AN90" s="163" t="s">
        <v>1536</v>
      </c>
      <c r="AO90" s="163" t="s">
        <v>1536</v>
      </c>
      <c r="AP90" s="163" t="s">
        <v>1536</v>
      </c>
      <c r="AQ90" s="163" t="s">
        <v>2452</v>
      </c>
      <c r="AR90" s="163" t="s">
        <v>2453</v>
      </c>
      <c r="AS90" s="163" t="s">
        <v>2454</v>
      </c>
    </row>
    <row r="91" spans="2:45" ht="409.5" x14ac:dyDescent="0.2">
      <c r="B91" s="162" t="s">
        <v>2414</v>
      </c>
      <c r="C91" s="162" t="s">
        <v>2415</v>
      </c>
      <c r="D91" s="163" t="s">
        <v>2416</v>
      </c>
      <c r="E91" s="162" t="s">
        <v>2417</v>
      </c>
      <c r="F91" s="164" t="s">
        <v>1576</v>
      </c>
      <c r="G91" s="163" t="s">
        <v>2455</v>
      </c>
      <c r="H91" s="165" t="s">
        <v>2456</v>
      </c>
      <c r="I91" s="162" t="s">
        <v>1551</v>
      </c>
      <c r="J91" s="162" t="s">
        <v>1552</v>
      </c>
      <c r="K91" s="162" t="s">
        <v>1606</v>
      </c>
      <c r="L91" s="163" t="s">
        <v>2457</v>
      </c>
      <c r="M91" s="163" t="s">
        <v>2458</v>
      </c>
      <c r="N91" s="163" t="s">
        <v>2459</v>
      </c>
      <c r="O91" s="163" t="s">
        <v>2423</v>
      </c>
      <c r="P91" s="163" t="s">
        <v>1523</v>
      </c>
      <c r="Q91" s="163" t="s">
        <v>1556</v>
      </c>
      <c r="R91" s="163" t="s">
        <v>1557</v>
      </c>
      <c r="S91" s="163" t="s">
        <v>1558</v>
      </c>
      <c r="T91" s="166" t="s">
        <v>1531</v>
      </c>
      <c r="U91" s="167">
        <v>0.2</v>
      </c>
      <c r="V91" s="166" t="s">
        <v>1598</v>
      </c>
      <c r="W91" s="167">
        <v>0.8</v>
      </c>
      <c r="X91" s="162" t="s">
        <v>1599</v>
      </c>
      <c r="Y91" s="163" t="s">
        <v>2460</v>
      </c>
      <c r="Z91" s="166" t="s">
        <v>1531</v>
      </c>
      <c r="AA91" s="168">
        <v>2.1167999999999999E-2</v>
      </c>
      <c r="AB91" s="166" t="s">
        <v>1598</v>
      </c>
      <c r="AC91" s="168">
        <v>0.8</v>
      </c>
      <c r="AD91" s="162" t="s">
        <v>1599</v>
      </c>
      <c r="AE91" s="163" t="s">
        <v>2461</v>
      </c>
      <c r="AF91" s="162" t="s">
        <v>1563</v>
      </c>
      <c r="AG91" s="163" t="s">
        <v>1535</v>
      </c>
      <c r="AH91" s="163" t="s">
        <v>1535</v>
      </c>
      <c r="AI91" s="163" t="s">
        <v>1535</v>
      </c>
      <c r="AJ91" s="163" t="s">
        <v>1535</v>
      </c>
      <c r="AK91" s="163" t="s">
        <v>1535</v>
      </c>
      <c r="AL91" s="163" t="s">
        <v>2462</v>
      </c>
      <c r="AM91" s="163" t="s">
        <v>2463</v>
      </c>
      <c r="AN91" s="163" t="s">
        <v>2464</v>
      </c>
      <c r="AO91" s="163" t="s">
        <v>2152</v>
      </c>
      <c r="AP91" s="163" t="s">
        <v>2465</v>
      </c>
      <c r="AQ91" s="163" t="s">
        <v>2466</v>
      </c>
      <c r="AR91" s="163" t="s">
        <v>2467</v>
      </c>
      <c r="AS91" s="163" t="s">
        <v>2468</v>
      </c>
    </row>
    <row r="92" spans="2:45" ht="409.5" x14ac:dyDescent="0.2">
      <c r="B92" s="162" t="s">
        <v>2414</v>
      </c>
      <c r="C92" s="162" t="s">
        <v>2415</v>
      </c>
      <c r="D92" s="163" t="s">
        <v>2416</v>
      </c>
      <c r="E92" s="162" t="s">
        <v>2417</v>
      </c>
      <c r="F92" s="164" t="s">
        <v>1576</v>
      </c>
      <c r="G92" s="163" t="s">
        <v>2469</v>
      </c>
      <c r="H92" s="165" t="s">
        <v>2470</v>
      </c>
      <c r="I92" s="162" t="s">
        <v>1551</v>
      </c>
      <c r="J92" s="162" t="s">
        <v>1552</v>
      </c>
      <c r="K92" s="162" t="s">
        <v>1606</v>
      </c>
      <c r="L92" s="163" t="s">
        <v>2471</v>
      </c>
      <c r="M92" s="163" t="s">
        <v>2458</v>
      </c>
      <c r="N92" s="163" t="s">
        <v>2472</v>
      </c>
      <c r="O92" s="163" t="s">
        <v>2423</v>
      </c>
      <c r="P92" s="163" t="s">
        <v>1523</v>
      </c>
      <c r="Q92" s="163" t="s">
        <v>1556</v>
      </c>
      <c r="R92" s="163" t="s">
        <v>1557</v>
      </c>
      <c r="S92" s="163" t="s">
        <v>1558</v>
      </c>
      <c r="T92" s="166" t="s">
        <v>1531</v>
      </c>
      <c r="U92" s="167">
        <v>0.2</v>
      </c>
      <c r="V92" s="166" t="s">
        <v>1598</v>
      </c>
      <c r="W92" s="167">
        <v>0.8</v>
      </c>
      <c r="X92" s="162" t="s">
        <v>1599</v>
      </c>
      <c r="Y92" s="163" t="s">
        <v>2460</v>
      </c>
      <c r="Z92" s="166" t="s">
        <v>1531</v>
      </c>
      <c r="AA92" s="168">
        <v>1.8143999999999997E-2</v>
      </c>
      <c r="AB92" s="166" t="s">
        <v>1598</v>
      </c>
      <c r="AC92" s="168">
        <v>0.8</v>
      </c>
      <c r="AD92" s="162" t="s">
        <v>1599</v>
      </c>
      <c r="AE92" s="163" t="s">
        <v>2461</v>
      </c>
      <c r="AF92" s="162" t="s">
        <v>1563</v>
      </c>
      <c r="AG92" s="163" t="s">
        <v>1535</v>
      </c>
      <c r="AH92" s="163" t="s">
        <v>1535</v>
      </c>
      <c r="AI92" s="163" t="s">
        <v>1535</v>
      </c>
      <c r="AJ92" s="163" t="s">
        <v>1535</v>
      </c>
      <c r="AK92" s="163" t="s">
        <v>1535</v>
      </c>
      <c r="AL92" s="163" t="s">
        <v>2473</v>
      </c>
      <c r="AM92" s="163" t="s">
        <v>2474</v>
      </c>
      <c r="AN92" s="163" t="s">
        <v>2475</v>
      </c>
      <c r="AO92" s="163" t="s">
        <v>2167</v>
      </c>
      <c r="AP92" s="163" t="s">
        <v>1748</v>
      </c>
      <c r="AQ92" s="163" t="s">
        <v>2476</v>
      </c>
      <c r="AR92" s="163" t="s">
        <v>2477</v>
      </c>
      <c r="AS92" s="163" t="s">
        <v>2478</v>
      </c>
    </row>
    <row r="93" spans="2:45" ht="409.5" x14ac:dyDescent="0.2">
      <c r="B93" s="162" t="s">
        <v>2414</v>
      </c>
      <c r="C93" s="162" t="s">
        <v>2415</v>
      </c>
      <c r="D93" s="163" t="s">
        <v>2416</v>
      </c>
      <c r="E93" s="162" t="s">
        <v>2417</v>
      </c>
      <c r="F93" s="164" t="s">
        <v>1576</v>
      </c>
      <c r="G93" s="163" t="s">
        <v>2479</v>
      </c>
      <c r="H93" s="165" t="s">
        <v>2480</v>
      </c>
      <c r="I93" s="162" t="s">
        <v>1516</v>
      </c>
      <c r="J93" s="162" t="s">
        <v>1579</v>
      </c>
      <c r="K93" s="162" t="s">
        <v>1518</v>
      </c>
      <c r="L93" s="163" t="s">
        <v>2481</v>
      </c>
      <c r="M93" s="163" t="s">
        <v>2482</v>
      </c>
      <c r="N93" s="163" t="s">
        <v>2483</v>
      </c>
      <c r="O93" s="163" t="s">
        <v>2423</v>
      </c>
      <c r="P93" s="163" t="s">
        <v>1523</v>
      </c>
      <c r="Q93" s="163" t="s">
        <v>1556</v>
      </c>
      <c r="R93" s="163" t="s">
        <v>1557</v>
      </c>
      <c r="S93" s="163" t="s">
        <v>1558</v>
      </c>
      <c r="T93" s="166" t="s">
        <v>1527</v>
      </c>
      <c r="U93" s="167">
        <v>0.4</v>
      </c>
      <c r="V93" s="166" t="s">
        <v>1528</v>
      </c>
      <c r="W93" s="167">
        <v>0.4</v>
      </c>
      <c r="X93" s="162" t="s">
        <v>1529</v>
      </c>
      <c r="Y93" s="163" t="s">
        <v>2484</v>
      </c>
      <c r="Z93" s="166" t="s">
        <v>1531</v>
      </c>
      <c r="AA93" s="168">
        <v>1.2446783999999999E-2</v>
      </c>
      <c r="AB93" s="166" t="s">
        <v>1587</v>
      </c>
      <c r="AC93" s="168">
        <v>0.16875000000000001</v>
      </c>
      <c r="AD93" s="162" t="s">
        <v>1532</v>
      </c>
      <c r="AE93" s="163" t="s">
        <v>2485</v>
      </c>
      <c r="AF93" s="162" t="s">
        <v>1563</v>
      </c>
      <c r="AG93" s="163" t="s">
        <v>2486</v>
      </c>
      <c r="AH93" s="163" t="s">
        <v>2487</v>
      </c>
      <c r="AI93" s="163" t="s">
        <v>2488</v>
      </c>
      <c r="AJ93" s="163" t="s">
        <v>2182</v>
      </c>
      <c r="AK93" s="163" t="s">
        <v>2489</v>
      </c>
      <c r="AL93" s="163" t="s">
        <v>1536</v>
      </c>
      <c r="AM93" s="163" t="s">
        <v>1536</v>
      </c>
      <c r="AN93" s="163" t="s">
        <v>1536</v>
      </c>
      <c r="AO93" s="163" t="s">
        <v>1536</v>
      </c>
      <c r="AP93" s="163" t="s">
        <v>1536</v>
      </c>
      <c r="AQ93" s="163" t="s">
        <v>2490</v>
      </c>
      <c r="AR93" s="163" t="s">
        <v>2491</v>
      </c>
      <c r="AS93" s="163" t="s">
        <v>2492</v>
      </c>
    </row>
    <row r="94" spans="2:45" ht="409.5" x14ac:dyDescent="0.2">
      <c r="B94" s="162" t="s">
        <v>2414</v>
      </c>
      <c r="C94" s="162" t="s">
        <v>2415</v>
      </c>
      <c r="D94" s="163" t="s">
        <v>2416</v>
      </c>
      <c r="E94" s="162" t="s">
        <v>2417</v>
      </c>
      <c r="F94" s="164" t="s">
        <v>1576</v>
      </c>
      <c r="G94" s="163" t="s">
        <v>2493</v>
      </c>
      <c r="H94" s="165" t="s">
        <v>2494</v>
      </c>
      <c r="I94" s="162" t="s">
        <v>1516</v>
      </c>
      <c r="J94" s="162" t="s">
        <v>1579</v>
      </c>
      <c r="K94" s="162" t="s">
        <v>1606</v>
      </c>
      <c r="L94" s="163" t="s">
        <v>2495</v>
      </c>
      <c r="M94" s="163" t="s">
        <v>2496</v>
      </c>
      <c r="N94" s="163" t="s">
        <v>2497</v>
      </c>
      <c r="O94" s="163" t="s">
        <v>2423</v>
      </c>
      <c r="P94" s="163" t="s">
        <v>1523</v>
      </c>
      <c r="Q94" s="163" t="s">
        <v>1556</v>
      </c>
      <c r="R94" s="163" t="s">
        <v>1557</v>
      </c>
      <c r="S94" s="163" t="s">
        <v>1558</v>
      </c>
      <c r="T94" s="166" t="s">
        <v>1531</v>
      </c>
      <c r="U94" s="167">
        <v>0.2</v>
      </c>
      <c r="V94" s="166" t="s">
        <v>1528</v>
      </c>
      <c r="W94" s="167">
        <v>0.4</v>
      </c>
      <c r="X94" s="162" t="s">
        <v>1532</v>
      </c>
      <c r="Y94" s="163" t="s">
        <v>2498</v>
      </c>
      <c r="Z94" s="166" t="s">
        <v>1531</v>
      </c>
      <c r="AA94" s="168">
        <v>8.3999999999999991E-2</v>
      </c>
      <c r="AB94" s="166" t="s">
        <v>1528</v>
      </c>
      <c r="AC94" s="168">
        <v>0.22500000000000003</v>
      </c>
      <c r="AD94" s="162" t="s">
        <v>1532</v>
      </c>
      <c r="AE94" s="163" t="s">
        <v>2499</v>
      </c>
      <c r="AF94" s="162" t="s">
        <v>1563</v>
      </c>
      <c r="AG94" s="163" t="s">
        <v>2500</v>
      </c>
      <c r="AH94" s="163" t="s">
        <v>2427</v>
      </c>
      <c r="AI94" s="163" t="s">
        <v>2501</v>
      </c>
      <c r="AJ94" s="163" t="s">
        <v>2429</v>
      </c>
      <c r="AK94" s="163" t="s">
        <v>2430</v>
      </c>
      <c r="AL94" s="163" t="s">
        <v>1536</v>
      </c>
      <c r="AM94" s="163" t="s">
        <v>1536</v>
      </c>
      <c r="AN94" s="163" t="s">
        <v>1536</v>
      </c>
      <c r="AO94" s="163" t="s">
        <v>1536</v>
      </c>
      <c r="AP94" s="163" t="s">
        <v>1536</v>
      </c>
      <c r="AQ94" s="163" t="s">
        <v>2502</v>
      </c>
      <c r="AR94" s="163" t="s">
        <v>2503</v>
      </c>
      <c r="AS94" s="163" t="s">
        <v>2504</v>
      </c>
    </row>
    <row r="95" spans="2:45" ht="409.5" x14ac:dyDescent="0.2">
      <c r="B95" s="162" t="s">
        <v>2414</v>
      </c>
      <c r="C95" s="162" t="s">
        <v>2415</v>
      </c>
      <c r="D95" s="163" t="s">
        <v>2416</v>
      </c>
      <c r="E95" s="162" t="s">
        <v>2417</v>
      </c>
      <c r="F95" s="164" t="s">
        <v>1576</v>
      </c>
      <c r="G95" s="163" t="s">
        <v>2505</v>
      </c>
      <c r="H95" s="165" t="s">
        <v>2506</v>
      </c>
      <c r="I95" s="162" t="s">
        <v>1516</v>
      </c>
      <c r="J95" s="162" t="s">
        <v>1579</v>
      </c>
      <c r="K95" s="162" t="s">
        <v>1606</v>
      </c>
      <c r="L95" s="163" t="s">
        <v>2507</v>
      </c>
      <c r="M95" s="163" t="s">
        <v>2496</v>
      </c>
      <c r="N95" s="163" t="s">
        <v>2508</v>
      </c>
      <c r="O95" s="163" t="s">
        <v>2423</v>
      </c>
      <c r="P95" s="163" t="s">
        <v>1523</v>
      </c>
      <c r="Q95" s="163" t="s">
        <v>1556</v>
      </c>
      <c r="R95" s="163" t="s">
        <v>1557</v>
      </c>
      <c r="S95" s="163" t="s">
        <v>1558</v>
      </c>
      <c r="T95" s="166" t="s">
        <v>1531</v>
      </c>
      <c r="U95" s="167">
        <v>0.2</v>
      </c>
      <c r="V95" s="166" t="s">
        <v>1528</v>
      </c>
      <c r="W95" s="167">
        <v>0.4</v>
      </c>
      <c r="X95" s="162" t="s">
        <v>1532</v>
      </c>
      <c r="Y95" s="163" t="s">
        <v>2509</v>
      </c>
      <c r="Z95" s="166" t="s">
        <v>1531</v>
      </c>
      <c r="AA95" s="168">
        <v>5.8799999999999991E-2</v>
      </c>
      <c r="AB95" s="166" t="s">
        <v>1528</v>
      </c>
      <c r="AC95" s="168">
        <v>0.22500000000000003</v>
      </c>
      <c r="AD95" s="162" t="s">
        <v>1532</v>
      </c>
      <c r="AE95" s="163" t="s">
        <v>2439</v>
      </c>
      <c r="AF95" s="162" t="s">
        <v>1534</v>
      </c>
      <c r="AG95" s="163" t="s">
        <v>1535</v>
      </c>
      <c r="AH95" s="163" t="s">
        <v>1535</v>
      </c>
      <c r="AI95" s="163" t="s">
        <v>1535</v>
      </c>
      <c r="AJ95" s="163" t="s">
        <v>1535</v>
      </c>
      <c r="AK95" s="163" t="s">
        <v>1535</v>
      </c>
      <c r="AL95" s="163" t="s">
        <v>1536</v>
      </c>
      <c r="AM95" s="163" t="s">
        <v>1536</v>
      </c>
      <c r="AN95" s="163" t="s">
        <v>1536</v>
      </c>
      <c r="AO95" s="163" t="s">
        <v>1536</v>
      </c>
      <c r="AP95" s="163" t="s">
        <v>1536</v>
      </c>
      <c r="AQ95" s="163" t="s">
        <v>2510</v>
      </c>
      <c r="AR95" s="163" t="s">
        <v>2511</v>
      </c>
      <c r="AS95" s="163" t="s">
        <v>2512</v>
      </c>
    </row>
    <row r="96" spans="2:45" ht="409.5" x14ac:dyDescent="0.2">
      <c r="B96" s="162" t="s">
        <v>2414</v>
      </c>
      <c r="C96" s="162" t="s">
        <v>2415</v>
      </c>
      <c r="D96" s="163" t="s">
        <v>2416</v>
      </c>
      <c r="E96" s="162" t="s">
        <v>2417</v>
      </c>
      <c r="F96" s="164" t="s">
        <v>1576</v>
      </c>
      <c r="G96" s="163" t="s">
        <v>2469</v>
      </c>
      <c r="H96" s="165" t="s">
        <v>2513</v>
      </c>
      <c r="I96" s="162" t="s">
        <v>1516</v>
      </c>
      <c r="J96" s="162" t="s">
        <v>1872</v>
      </c>
      <c r="K96" s="162" t="s">
        <v>1606</v>
      </c>
      <c r="L96" s="163" t="s">
        <v>2514</v>
      </c>
      <c r="M96" s="163" t="s">
        <v>2515</v>
      </c>
      <c r="N96" s="163" t="s">
        <v>2516</v>
      </c>
      <c r="O96" s="163" t="s">
        <v>2423</v>
      </c>
      <c r="P96" s="163" t="s">
        <v>1523</v>
      </c>
      <c r="Q96" s="163" t="s">
        <v>1556</v>
      </c>
      <c r="R96" s="163" t="s">
        <v>1557</v>
      </c>
      <c r="S96" s="163" t="s">
        <v>1558</v>
      </c>
      <c r="T96" s="166" t="s">
        <v>1597</v>
      </c>
      <c r="U96" s="167">
        <v>0.6</v>
      </c>
      <c r="V96" s="166" t="s">
        <v>1598</v>
      </c>
      <c r="W96" s="167">
        <v>0.8</v>
      </c>
      <c r="X96" s="162" t="s">
        <v>1599</v>
      </c>
      <c r="Y96" s="163" t="s">
        <v>2517</v>
      </c>
      <c r="Z96" s="166" t="s">
        <v>1531</v>
      </c>
      <c r="AA96" s="168">
        <v>5.4431999999999994E-2</v>
      </c>
      <c r="AB96" s="166" t="s">
        <v>1528</v>
      </c>
      <c r="AC96" s="168">
        <v>0.33750000000000002</v>
      </c>
      <c r="AD96" s="162" t="s">
        <v>1532</v>
      </c>
      <c r="AE96" s="163" t="s">
        <v>2439</v>
      </c>
      <c r="AF96" s="162" t="s">
        <v>1534</v>
      </c>
      <c r="AG96" s="163" t="s">
        <v>1535</v>
      </c>
      <c r="AH96" s="163" t="s">
        <v>1535</v>
      </c>
      <c r="AI96" s="163" t="s">
        <v>1535</v>
      </c>
      <c r="AJ96" s="163" t="s">
        <v>1535</v>
      </c>
      <c r="AK96" s="163" t="s">
        <v>1535</v>
      </c>
      <c r="AL96" s="163" t="s">
        <v>1536</v>
      </c>
      <c r="AM96" s="163" t="s">
        <v>1536</v>
      </c>
      <c r="AN96" s="163" t="s">
        <v>1536</v>
      </c>
      <c r="AO96" s="163" t="s">
        <v>1536</v>
      </c>
      <c r="AP96" s="163" t="s">
        <v>1536</v>
      </c>
      <c r="AQ96" s="163" t="s">
        <v>2518</v>
      </c>
      <c r="AR96" s="163" t="s">
        <v>2519</v>
      </c>
      <c r="AS96" s="163" t="s">
        <v>2520</v>
      </c>
    </row>
    <row r="97" spans="2:45" ht="409.5" x14ac:dyDescent="0.2">
      <c r="B97" s="162" t="s">
        <v>2521</v>
      </c>
      <c r="C97" s="162" t="s">
        <v>2522</v>
      </c>
      <c r="D97" s="163" t="s">
        <v>2523</v>
      </c>
      <c r="E97" s="162" t="s">
        <v>2524</v>
      </c>
      <c r="F97" s="164" t="s">
        <v>1662</v>
      </c>
      <c r="G97" s="163" t="s">
        <v>2525</v>
      </c>
      <c r="H97" s="165" t="s">
        <v>2526</v>
      </c>
      <c r="I97" s="162" t="s">
        <v>1516</v>
      </c>
      <c r="J97" s="162" t="s">
        <v>1579</v>
      </c>
      <c r="K97" s="162" t="s">
        <v>1606</v>
      </c>
      <c r="L97" s="163" t="s">
        <v>2527</v>
      </c>
      <c r="M97" s="163" t="s">
        <v>2528</v>
      </c>
      <c r="N97" s="163" t="s">
        <v>2529</v>
      </c>
      <c r="O97" s="163" t="s">
        <v>2530</v>
      </c>
      <c r="P97" s="163" t="s">
        <v>1523</v>
      </c>
      <c r="Q97" s="163" t="s">
        <v>1556</v>
      </c>
      <c r="R97" s="163" t="s">
        <v>1557</v>
      </c>
      <c r="S97" s="163" t="s">
        <v>1558</v>
      </c>
      <c r="T97" s="166" t="s">
        <v>1527</v>
      </c>
      <c r="U97" s="167">
        <v>0.4</v>
      </c>
      <c r="V97" s="166" t="s">
        <v>1585</v>
      </c>
      <c r="W97" s="167">
        <v>0.6</v>
      </c>
      <c r="X97" s="162" t="s">
        <v>1529</v>
      </c>
      <c r="Y97" s="163" t="s">
        <v>2531</v>
      </c>
      <c r="Z97" s="166" t="s">
        <v>1531</v>
      </c>
      <c r="AA97" s="168">
        <v>2.1772799999999995E-2</v>
      </c>
      <c r="AB97" s="166" t="s">
        <v>1528</v>
      </c>
      <c r="AC97" s="168">
        <v>0.25312499999999999</v>
      </c>
      <c r="AD97" s="162" t="s">
        <v>1532</v>
      </c>
      <c r="AE97" s="163" t="s">
        <v>1770</v>
      </c>
      <c r="AF97" s="162" t="s">
        <v>1534</v>
      </c>
      <c r="AG97" s="163" t="s">
        <v>1535</v>
      </c>
      <c r="AH97" s="163" t="s">
        <v>1535</v>
      </c>
      <c r="AI97" s="163" t="s">
        <v>1535</v>
      </c>
      <c r="AJ97" s="163" t="s">
        <v>1535</v>
      </c>
      <c r="AK97" s="163" t="s">
        <v>1535</v>
      </c>
      <c r="AL97" s="163" t="s">
        <v>1536</v>
      </c>
      <c r="AM97" s="163" t="s">
        <v>1536</v>
      </c>
      <c r="AN97" s="163" t="s">
        <v>1536</v>
      </c>
      <c r="AO97" s="163" t="s">
        <v>1536</v>
      </c>
      <c r="AP97" s="163" t="s">
        <v>1536</v>
      </c>
      <c r="AQ97" s="163" t="s">
        <v>2532</v>
      </c>
      <c r="AR97" s="163" t="s">
        <v>2533</v>
      </c>
      <c r="AS97" s="163" t="s">
        <v>2534</v>
      </c>
    </row>
    <row r="98" spans="2:45" ht="409.5" x14ac:dyDescent="0.2">
      <c r="B98" s="162" t="s">
        <v>2521</v>
      </c>
      <c r="C98" s="162" t="s">
        <v>2522</v>
      </c>
      <c r="D98" s="163" t="s">
        <v>2523</v>
      </c>
      <c r="E98" s="162" t="s">
        <v>2524</v>
      </c>
      <c r="F98" s="164" t="s">
        <v>1662</v>
      </c>
      <c r="G98" s="163" t="s">
        <v>2525</v>
      </c>
      <c r="H98" s="165" t="s">
        <v>2535</v>
      </c>
      <c r="I98" s="162" t="s">
        <v>1516</v>
      </c>
      <c r="J98" s="162" t="s">
        <v>1579</v>
      </c>
      <c r="K98" s="162" t="s">
        <v>1606</v>
      </c>
      <c r="L98" s="163" t="s">
        <v>2536</v>
      </c>
      <c r="M98" s="163" t="s">
        <v>2537</v>
      </c>
      <c r="N98" s="163" t="s">
        <v>2538</v>
      </c>
      <c r="O98" s="163" t="s">
        <v>2530</v>
      </c>
      <c r="P98" s="163" t="s">
        <v>1523</v>
      </c>
      <c r="Q98" s="163" t="s">
        <v>1556</v>
      </c>
      <c r="R98" s="163" t="s">
        <v>1557</v>
      </c>
      <c r="S98" s="163" t="s">
        <v>1558</v>
      </c>
      <c r="T98" s="166" t="s">
        <v>1527</v>
      </c>
      <c r="U98" s="167">
        <v>0.4</v>
      </c>
      <c r="V98" s="166" t="s">
        <v>1598</v>
      </c>
      <c r="W98" s="167">
        <v>0.8</v>
      </c>
      <c r="X98" s="162" t="s">
        <v>1599</v>
      </c>
      <c r="Y98" s="163" t="s">
        <v>2539</v>
      </c>
      <c r="Z98" s="166" t="s">
        <v>1531</v>
      </c>
      <c r="AA98" s="168">
        <v>2.5401599999999996E-2</v>
      </c>
      <c r="AB98" s="166" t="s">
        <v>1528</v>
      </c>
      <c r="AC98" s="168">
        <v>0.33750000000000002</v>
      </c>
      <c r="AD98" s="162" t="s">
        <v>1532</v>
      </c>
      <c r="AE98" s="163" t="s">
        <v>1588</v>
      </c>
      <c r="AF98" s="162" t="s">
        <v>1534</v>
      </c>
      <c r="AG98" s="163" t="s">
        <v>1535</v>
      </c>
      <c r="AH98" s="163" t="s">
        <v>1535</v>
      </c>
      <c r="AI98" s="163" t="s">
        <v>1535</v>
      </c>
      <c r="AJ98" s="163" t="s">
        <v>1535</v>
      </c>
      <c r="AK98" s="163" t="s">
        <v>1535</v>
      </c>
      <c r="AL98" s="163" t="s">
        <v>1536</v>
      </c>
      <c r="AM98" s="163" t="s">
        <v>1536</v>
      </c>
      <c r="AN98" s="163" t="s">
        <v>1536</v>
      </c>
      <c r="AO98" s="163" t="s">
        <v>1536</v>
      </c>
      <c r="AP98" s="163" t="s">
        <v>1536</v>
      </c>
      <c r="AQ98" s="163" t="s">
        <v>2540</v>
      </c>
      <c r="AR98" s="163" t="s">
        <v>2541</v>
      </c>
      <c r="AS98" s="163" t="s">
        <v>2542</v>
      </c>
    </row>
    <row r="99" spans="2:45" ht="409.5" x14ac:dyDescent="0.2">
      <c r="B99" s="162" t="s">
        <v>2521</v>
      </c>
      <c r="C99" s="162" t="s">
        <v>2522</v>
      </c>
      <c r="D99" s="163" t="s">
        <v>2523</v>
      </c>
      <c r="E99" s="162" t="s">
        <v>2524</v>
      </c>
      <c r="F99" s="164" t="s">
        <v>1662</v>
      </c>
      <c r="G99" s="163" t="s">
        <v>2543</v>
      </c>
      <c r="H99" s="165" t="s">
        <v>2544</v>
      </c>
      <c r="I99" s="162" t="s">
        <v>1516</v>
      </c>
      <c r="J99" s="162" t="s">
        <v>1579</v>
      </c>
      <c r="K99" s="162" t="s">
        <v>1606</v>
      </c>
      <c r="L99" s="163" t="s">
        <v>2545</v>
      </c>
      <c r="M99" s="163" t="s">
        <v>2537</v>
      </c>
      <c r="N99" s="163" t="s">
        <v>2546</v>
      </c>
      <c r="O99" s="163" t="s">
        <v>2530</v>
      </c>
      <c r="P99" s="163" t="s">
        <v>1523</v>
      </c>
      <c r="Q99" s="163" t="s">
        <v>1584</v>
      </c>
      <c r="R99" s="163" t="s">
        <v>1557</v>
      </c>
      <c r="S99" s="163" t="s">
        <v>1558</v>
      </c>
      <c r="T99" s="166" t="s">
        <v>2130</v>
      </c>
      <c r="U99" s="167">
        <v>1</v>
      </c>
      <c r="V99" s="166" t="s">
        <v>1585</v>
      </c>
      <c r="W99" s="167">
        <v>0.6</v>
      </c>
      <c r="X99" s="162" t="s">
        <v>1599</v>
      </c>
      <c r="Y99" s="163" t="s">
        <v>2547</v>
      </c>
      <c r="Z99" s="166" t="s">
        <v>1531</v>
      </c>
      <c r="AA99" s="168">
        <v>1.8670175999999997E-2</v>
      </c>
      <c r="AB99" s="166" t="s">
        <v>1528</v>
      </c>
      <c r="AC99" s="168">
        <v>0.33749999999999997</v>
      </c>
      <c r="AD99" s="162" t="s">
        <v>1532</v>
      </c>
      <c r="AE99" s="163" t="s">
        <v>1588</v>
      </c>
      <c r="AF99" s="162" t="s">
        <v>1534</v>
      </c>
      <c r="AG99" s="163" t="s">
        <v>1535</v>
      </c>
      <c r="AH99" s="163" t="s">
        <v>1535</v>
      </c>
      <c r="AI99" s="163" t="s">
        <v>1535</v>
      </c>
      <c r="AJ99" s="163" t="s">
        <v>1535</v>
      </c>
      <c r="AK99" s="163" t="s">
        <v>1535</v>
      </c>
      <c r="AL99" s="163" t="s">
        <v>1536</v>
      </c>
      <c r="AM99" s="163" t="s">
        <v>1536</v>
      </c>
      <c r="AN99" s="163" t="s">
        <v>1536</v>
      </c>
      <c r="AO99" s="163" t="s">
        <v>1536</v>
      </c>
      <c r="AP99" s="163" t="s">
        <v>1536</v>
      </c>
      <c r="AQ99" s="163" t="s">
        <v>2548</v>
      </c>
      <c r="AR99" s="163" t="s">
        <v>2549</v>
      </c>
      <c r="AS99" s="163" t="s">
        <v>2550</v>
      </c>
    </row>
    <row r="100" spans="2:45" ht="409.5" x14ac:dyDescent="0.2">
      <c r="B100" s="162" t="s">
        <v>2521</v>
      </c>
      <c r="C100" s="162" t="s">
        <v>2522</v>
      </c>
      <c r="D100" s="163" t="s">
        <v>2523</v>
      </c>
      <c r="E100" s="162" t="s">
        <v>2524</v>
      </c>
      <c r="F100" s="164" t="s">
        <v>1662</v>
      </c>
      <c r="G100" s="163" t="s">
        <v>2551</v>
      </c>
      <c r="H100" s="165" t="s">
        <v>2552</v>
      </c>
      <c r="I100" s="162" t="s">
        <v>1516</v>
      </c>
      <c r="J100" s="162" t="s">
        <v>1579</v>
      </c>
      <c r="K100" s="162" t="s">
        <v>1606</v>
      </c>
      <c r="L100" s="163" t="s">
        <v>2553</v>
      </c>
      <c r="M100" s="163" t="s">
        <v>2537</v>
      </c>
      <c r="N100" s="163" t="s">
        <v>2554</v>
      </c>
      <c r="O100" s="163" t="s">
        <v>2530</v>
      </c>
      <c r="P100" s="163" t="s">
        <v>1523</v>
      </c>
      <c r="Q100" s="163" t="s">
        <v>1584</v>
      </c>
      <c r="R100" s="163" t="s">
        <v>1557</v>
      </c>
      <c r="S100" s="163" t="s">
        <v>1558</v>
      </c>
      <c r="T100" s="166" t="s">
        <v>2130</v>
      </c>
      <c r="U100" s="167">
        <v>1</v>
      </c>
      <c r="V100" s="166" t="s">
        <v>1528</v>
      </c>
      <c r="W100" s="167">
        <v>0.4</v>
      </c>
      <c r="X100" s="162" t="s">
        <v>1599</v>
      </c>
      <c r="Y100" s="163" t="s">
        <v>2555</v>
      </c>
      <c r="Z100" s="166" t="s">
        <v>1531</v>
      </c>
      <c r="AA100" s="168">
        <v>9.0719999999999995E-2</v>
      </c>
      <c r="AB100" s="166" t="s">
        <v>1528</v>
      </c>
      <c r="AC100" s="168">
        <v>0.22500000000000003</v>
      </c>
      <c r="AD100" s="162" t="s">
        <v>1532</v>
      </c>
      <c r="AE100" s="163" t="s">
        <v>1588</v>
      </c>
      <c r="AF100" s="162" t="s">
        <v>1534</v>
      </c>
      <c r="AG100" s="163" t="s">
        <v>1535</v>
      </c>
      <c r="AH100" s="163" t="s">
        <v>1535</v>
      </c>
      <c r="AI100" s="163" t="s">
        <v>1535</v>
      </c>
      <c r="AJ100" s="163" t="s">
        <v>1535</v>
      </c>
      <c r="AK100" s="163" t="s">
        <v>1535</v>
      </c>
      <c r="AL100" s="163" t="s">
        <v>1536</v>
      </c>
      <c r="AM100" s="163" t="s">
        <v>1536</v>
      </c>
      <c r="AN100" s="163" t="s">
        <v>1536</v>
      </c>
      <c r="AO100" s="163" t="s">
        <v>1536</v>
      </c>
      <c r="AP100" s="163" t="s">
        <v>1536</v>
      </c>
      <c r="AQ100" s="163" t="s">
        <v>2556</v>
      </c>
      <c r="AR100" s="163" t="s">
        <v>2557</v>
      </c>
      <c r="AS100" s="163" t="s">
        <v>2558</v>
      </c>
    </row>
    <row r="101" spans="2:45" ht="409.5" x14ac:dyDescent="0.2">
      <c r="B101" s="162" t="s">
        <v>2521</v>
      </c>
      <c r="C101" s="162" t="s">
        <v>2522</v>
      </c>
      <c r="D101" s="163" t="s">
        <v>2523</v>
      </c>
      <c r="E101" s="162" t="s">
        <v>2524</v>
      </c>
      <c r="F101" s="164" t="s">
        <v>1662</v>
      </c>
      <c r="G101" s="163" t="s">
        <v>2559</v>
      </c>
      <c r="H101" s="165" t="s">
        <v>2560</v>
      </c>
      <c r="I101" s="162" t="s">
        <v>1551</v>
      </c>
      <c r="J101" s="162" t="s">
        <v>1579</v>
      </c>
      <c r="K101" s="162" t="s">
        <v>1606</v>
      </c>
      <c r="L101" s="163" t="s">
        <v>2561</v>
      </c>
      <c r="M101" s="163" t="s">
        <v>2562</v>
      </c>
      <c r="N101" s="163" t="s">
        <v>2563</v>
      </c>
      <c r="O101" s="163" t="s">
        <v>2530</v>
      </c>
      <c r="P101" s="163" t="s">
        <v>1523</v>
      </c>
      <c r="Q101" s="163" t="s">
        <v>2564</v>
      </c>
      <c r="R101" s="163" t="s">
        <v>1557</v>
      </c>
      <c r="S101" s="163" t="s">
        <v>1558</v>
      </c>
      <c r="T101" s="166" t="s">
        <v>1531</v>
      </c>
      <c r="U101" s="167">
        <v>0.2</v>
      </c>
      <c r="V101" s="166" t="s">
        <v>1559</v>
      </c>
      <c r="W101" s="167">
        <v>1</v>
      </c>
      <c r="X101" s="162" t="s">
        <v>1560</v>
      </c>
      <c r="Y101" s="163" t="s">
        <v>2565</v>
      </c>
      <c r="Z101" s="166" t="s">
        <v>1531</v>
      </c>
      <c r="AA101" s="168">
        <v>1.2700799999999998E-2</v>
      </c>
      <c r="AB101" s="166" t="s">
        <v>1559</v>
      </c>
      <c r="AC101" s="168">
        <v>1</v>
      </c>
      <c r="AD101" s="162" t="s">
        <v>1560</v>
      </c>
      <c r="AE101" s="163" t="s">
        <v>2163</v>
      </c>
      <c r="AF101" s="162" t="s">
        <v>1563</v>
      </c>
      <c r="AG101" s="163" t="s">
        <v>1535</v>
      </c>
      <c r="AH101" s="163" t="s">
        <v>1535</v>
      </c>
      <c r="AI101" s="163" t="s">
        <v>1535</v>
      </c>
      <c r="AJ101" s="163" t="s">
        <v>1535</v>
      </c>
      <c r="AK101" s="163" t="s">
        <v>1535</v>
      </c>
      <c r="AL101" s="163" t="s">
        <v>2566</v>
      </c>
      <c r="AM101" s="163" t="s">
        <v>2567</v>
      </c>
      <c r="AN101" s="163" t="s">
        <v>2568</v>
      </c>
      <c r="AO101" s="163" t="s">
        <v>2152</v>
      </c>
      <c r="AP101" s="163" t="s">
        <v>2569</v>
      </c>
      <c r="AQ101" s="163" t="s">
        <v>2570</v>
      </c>
      <c r="AR101" s="163" t="s">
        <v>2571</v>
      </c>
      <c r="AS101" s="163" t="s">
        <v>2572</v>
      </c>
    </row>
    <row r="102" spans="2:45" ht="409.5" x14ac:dyDescent="0.2">
      <c r="B102" s="162" t="s">
        <v>2521</v>
      </c>
      <c r="C102" s="162" t="s">
        <v>2522</v>
      </c>
      <c r="D102" s="163" t="s">
        <v>2523</v>
      </c>
      <c r="E102" s="162" t="s">
        <v>2524</v>
      </c>
      <c r="F102" s="164" t="s">
        <v>1662</v>
      </c>
      <c r="G102" s="163" t="s">
        <v>2573</v>
      </c>
      <c r="H102" s="165" t="s">
        <v>2574</v>
      </c>
      <c r="I102" s="162" t="s">
        <v>1551</v>
      </c>
      <c r="J102" s="162" t="s">
        <v>1579</v>
      </c>
      <c r="K102" s="162" t="s">
        <v>1518</v>
      </c>
      <c r="L102" s="163" t="s">
        <v>2575</v>
      </c>
      <c r="M102" s="163" t="s">
        <v>2562</v>
      </c>
      <c r="N102" s="163" t="s">
        <v>2576</v>
      </c>
      <c r="O102" s="163" t="s">
        <v>2530</v>
      </c>
      <c r="P102" s="163" t="s">
        <v>1523</v>
      </c>
      <c r="Q102" s="163" t="s">
        <v>2577</v>
      </c>
      <c r="R102" s="163" t="s">
        <v>1557</v>
      </c>
      <c r="S102" s="163" t="s">
        <v>1558</v>
      </c>
      <c r="T102" s="166" t="s">
        <v>1531</v>
      </c>
      <c r="U102" s="167">
        <v>0.2</v>
      </c>
      <c r="V102" s="166" t="s">
        <v>1559</v>
      </c>
      <c r="W102" s="167">
        <v>1</v>
      </c>
      <c r="X102" s="162" t="s">
        <v>1560</v>
      </c>
      <c r="Y102" s="163" t="s">
        <v>2163</v>
      </c>
      <c r="Z102" s="166" t="s">
        <v>1531</v>
      </c>
      <c r="AA102" s="168">
        <v>1.8143999999999997E-2</v>
      </c>
      <c r="AB102" s="166" t="s">
        <v>1559</v>
      </c>
      <c r="AC102" s="168">
        <v>1</v>
      </c>
      <c r="AD102" s="162" t="s">
        <v>1560</v>
      </c>
      <c r="AE102" s="163" t="s">
        <v>2163</v>
      </c>
      <c r="AF102" s="162" t="s">
        <v>1563</v>
      </c>
      <c r="AG102" s="163" t="s">
        <v>1535</v>
      </c>
      <c r="AH102" s="163" t="s">
        <v>1535</v>
      </c>
      <c r="AI102" s="163" t="s">
        <v>1535</v>
      </c>
      <c r="AJ102" s="163" t="s">
        <v>1535</v>
      </c>
      <c r="AK102" s="163" t="s">
        <v>1535</v>
      </c>
      <c r="AL102" s="163" t="s">
        <v>2578</v>
      </c>
      <c r="AM102" s="163" t="s">
        <v>2579</v>
      </c>
      <c r="AN102" s="163" t="s">
        <v>2580</v>
      </c>
      <c r="AO102" s="163" t="s">
        <v>2167</v>
      </c>
      <c r="AP102" s="163" t="s">
        <v>2581</v>
      </c>
      <c r="AQ102" s="163" t="s">
        <v>2582</v>
      </c>
      <c r="AR102" s="163" t="s">
        <v>2583</v>
      </c>
      <c r="AS102" s="163" t="s">
        <v>2584</v>
      </c>
    </row>
    <row r="103" spans="2:45" ht="409.5" x14ac:dyDescent="0.2">
      <c r="B103" s="162" t="s">
        <v>2585</v>
      </c>
      <c r="C103" s="162" t="s">
        <v>2586</v>
      </c>
      <c r="D103" s="163" t="s">
        <v>2587</v>
      </c>
      <c r="E103" s="162" t="s">
        <v>2588</v>
      </c>
      <c r="F103" s="164" t="s">
        <v>1662</v>
      </c>
      <c r="G103" s="163" t="s">
        <v>2589</v>
      </c>
      <c r="H103" s="165" t="s">
        <v>2590</v>
      </c>
      <c r="I103" s="162" t="s">
        <v>1516</v>
      </c>
      <c r="J103" s="162" t="s">
        <v>1579</v>
      </c>
      <c r="K103" s="162" t="s">
        <v>1606</v>
      </c>
      <c r="L103" s="163" t="s">
        <v>2591</v>
      </c>
      <c r="M103" s="163" t="s">
        <v>2592</v>
      </c>
      <c r="N103" s="163" t="s">
        <v>2593</v>
      </c>
      <c r="O103" s="163" t="s">
        <v>1583</v>
      </c>
      <c r="P103" s="163" t="s">
        <v>1523</v>
      </c>
      <c r="Q103" s="163" t="s">
        <v>1584</v>
      </c>
      <c r="R103" s="163" t="s">
        <v>1557</v>
      </c>
      <c r="S103" s="163" t="s">
        <v>1558</v>
      </c>
      <c r="T103" s="166" t="s">
        <v>1527</v>
      </c>
      <c r="U103" s="167">
        <v>0.4</v>
      </c>
      <c r="V103" s="166" t="s">
        <v>1587</v>
      </c>
      <c r="W103" s="167">
        <v>0.2</v>
      </c>
      <c r="X103" s="162" t="s">
        <v>1532</v>
      </c>
      <c r="Y103" s="163" t="s">
        <v>2594</v>
      </c>
      <c r="Z103" s="166" t="s">
        <v>1531</v>
      </c>
      <c r="AA103" s="168">
        <v>5.183999999999999E-2</v>
      </c>
      <c r="AB103" s="166" t="s">
        <v>1587</v>
      </c>
      <c r="AC103" s="168">
        <v>0.15000000000000002</v>
      </c>
      <c r="AD103" s="162" t="s">
        <v>1532</v>
      </c>
      <c r="AE103" s="163" t="s">
        <v>2595</v>
      </c>
      <c r="AF103" s="162" t="s">
        <v>1534</v>
      </c>
      <c r="AG103" s="163" t="s">
        <v>1535</v>
      </c>
      <c r="AH103" s="163" t="s">
        <v>1535</v>
      </c>
      <c r="AI103" s="163" t="s">
        <v>1535</v>
      </c>
      <c r="AJ103" s="163" t="s">
        <v>1535</v>
      </c>
      <c r="AK103" s="163" t="s">
        <v>1535</v>
      </c>
      <c r="AL103" s="163" t="s">
        <v>1536</v>
      </c>
      <c r="AM103" s="163" t="s">
        <v>1536</v>
      </c>
      <c r="AN103" s="163" t="s">
        <v>1536</v>
      </c>
      <c r="AO103" s="163" t="s">
        <v>1536</v>
      </c>
      <c r="AP103" s="163" t="s">
        <v>1536</v>
      </c>
      <c r="AQ103" s="163" t="s">
        <v>2596</v>
      </c>
      <c r="AR103" s="163" t="s">
        <v>2597</v>
      </c>
      <c r="AS103" s="163" t="s">
        <v>2598</v>
      </c>
    </row>
    <row r="104" spans="2:45" ht="409.5" x14ac:dyDescent="0.2">
      <c r="B104" s="162" t="s">
        <v>2585</v>
      </c>
      <c r="C104" s="162" t="s">
        <v>2586</v>
      </c>
      <c r="D104" s="163" t="s">
        <v>2587</v>
      </c>
      <c r="E104" s="162" t="s">
        <v>2588</v>
      </c>
      <c r="F104" s="164" t="s">
        <v>1662</v>
      </c>
      <c r="G104" s="163" t="s">
        <v>2599</v>
      </c>
      <c r="H104" s="165" t="s">
        <v>2600</v>
      </c>
      <c r="I104" s="162" t="s">
        <v>1516</v>
      </c>
      <c r="J104" s="162" t="s">
        <v>1579</v>
      </c>
      <c r="K104" s="162" t="s">
        <v>1606</v>
      </c>
      <c r="L104" s="163" t="s">
        <v>2601</v>
      </c>
      <c r="M104" s="163" t="s">
        <v>2592</v>
      </c>
      <c r="N104" s="163" t="s">
        <v>2602</v>
      </c>
      <c r="O104" s="163" t="s">
        <v>1583</v>
      </c>
      <c r="P104" s="163" t="s">
        <v>1523</v>
      </c>
      <c r="Q104" s="163" t="s">
        <v>1584</v>
      </c>
      <c r="R104" s="163" t="s">
        <v>1557</v>
      </c>
      <c r="S104" s="163" t="s">
        <v>1558</v>
      </c>
      <c r="T104" s="166" t="s">
        <v>1669</v>
      </c>
      <c r="U104" s="167">
        <v>0.8</v>
      </c>
      <c r="V104" s="166" t="s">
        <v>1587</v>
      </c>
      <c r="W104" s="167">
        <v>0.2</v>
      </c>
      <c r="X104" s="162" t="s">
        <v>1529</v>
      </c>
      <c r="Y104" s="163" t="s">
        <v>2603</v>
      </c>
      <c r="Z104" s="166" t="s">
        <v>1527</v>
      </c>
      <c r="AA104" s="168">
        <v>0.28799999999999998</v>
      </c>
      <c r="AB104" s="166" t="s">
        <v>1587</v>
      </c>
      <c r="AC104" s="168">
        <v>0.15000000000000002</v>
      </c>
      <c r="AD104" s="162" t="s">
        <v>1532</v>
      </c>
      <c r="AE104" s="163" t="s">
        <v>2604</v>
      </c>
      <c r="AF104" s="162" t="s">
        <v>1534</v>
      </c>
      <c r="AG104" s="163" t="s">
        <v>1535</v>
      </c>
      <c r="AH104" s="163" t="s">
        <v>1535</v>
      </c>
      <c r="AI104" s="163" t="s">
        <v>1535</v>
      </c>
      <c r="AJ104" s="163" t="s">
        <v>1535</v>
      </c>
      <c r="AK104" s="163" t="s">
        <v>1535</v>
      </c>
      <c r="AL104" s="163" t="s">
        <v>1536</v>
      </c>
      <c r="AM104" s="163" t="s">
        <v>1536</v>
      </c>
      <c r="AN104" s="163" t="s">
        <v>1536</v>
      </c>
      <c r="AO104" s="163" t="s">
        <v>1536</v>
      </c>
      <c r="AP104" s="163" t="s">
        <v>1536</v>
      </c>
      <c r="AQ104" s="163" t="s">
        <v>2605</v>
      </c>
      <c r="AR104" s="163" t="s">
        <v>2606</v>
      </c>
      <c r="AS104" s="163" t="s">
        <v>2607</v>
      </c>
    </row>
    <row r="105" spans="2:45" ht="409.5" x14ac:dyDescent="0.2">
      <c r="B105" s="162" t="s">
        <v>2585</v>
      </c>
      <c r="C105" s="162" t="s">
        <v>2586</v>
      </c>
      <c r="D105" s="163" t="s">
        <v>2587</v>
      </c>
      <c r="E105" s="162" t="s">
        <v>2588</v>
      </c>
      <c r="F105" s="164" t="s">
        <v>1662</v>
      </c>
      <c r="G105" s="163" t="s">
        <v>2608</v>
      </c>
      <c r="H105" s="165" t="s">
        <v>2609</v>
      </c>
      <c r="I105" s="162" t="s">
        <v>1516</v>
      </c>
      <c r="J105" s="162" t="s">
        <v>1579</v>
      </c>
      <c r="K105" s="162" t="s">
        <v>1606</v>
      </c>
      <c r="L105" s="163" t="s">
        <v>2610</v>
      </c>
      <c r="M105" s="163" t="s">
        <v>2592</v>
      </c>
      <c r="N105" s="163" t="s">
        <v>2611</v>
      </c>
      <c r="O105" s="163" t="s">
        <v>1583</v>
      </c>
      <c r="P105" s="163" t="s">
        <v>1523</v>
      </c>
      <c r="Q105" s="163" t="s">
        <v>1584</v>
      </c>
      <c r="R105" s="163" t="s">
        <v>1557</v>
      </c>
      <c r="S105" s="163" t="s">
        <v>1558</v>
      </c>
      <c r="T105" s="166" t="s">
        <v>1527</v>
      </c>
      <c r="U105" s="167">
        <v>0.4</v>
      </c>
      <c r="V105" s="166" t="s">
        <v>1587</v>
      </c>
      <c r="W105" s="167">
        <v>0.2</v>
      </c>
      <c r="X105" s="162" t="s">
        <v>1532</v>
      </c>
      <c r="Y105" s="163" t="s">
        <v>2612</v>
      </c>
      <c r="Z105" s="166" t="s">
        <v>1527</v>
      </c>
      <c r="AA105" s="168">
        <v>0.24</v>
      </c>
      <c r="AB105" s="166" t="s">
        <v>1587</v>
      </c>
      <c r="AC105" s="168">
        <v>0.15000000000000002</v>
      </c>
      <c r="AD105" s="162" t="s">
        <v>1532</v>
      </c>
      <c r="AE105" s="163" t="s">
        <v>2613</v>
      </c>
      <c r="AF105" s="162" t="s">
        <v>1534</v>
      </c>
      <c r="AG105" s="163" t="s">
        <v>1535</v>
      </c>
      <c r="AH105" s="163" t="s">
        <v>1535</v>
      </c>
      <c r="AI105" s="163" t="s">
        <v>1535</v>
      </c>
      <c r="AJ105" s="163" t="s">
        <v>1535</v>
      </c>
      <c r="AK105" s="163" t="s">
        <v>1535</v>
      </c>
      <c r="AL105" s="163" t="s">
        <v>1536</v>
      </c>
      <c r="AM105" s="163" t="s">
        <v>1536</v>
      </c>
      <c r="AN105" s="163" t="s">
        <v>1536</v>
      </c>
      <c r="AO105" s="163" t="s">
        <v>1536</v>
      </c>
      <c r="AP105" s="163" t="s">
        <v>1536</v>
      </c>
      <c r="AQ105" s="163" t="s">
        <v>2614</v>
      </c>
      <c r="AR105" s="163" t="s">
        <v>2615</v>
      </c>
      <c r="AS105" s="163" t="s">
        <v>2616</v>
      </c>
    </row>
    <row r="106" spans="2:45" ht="409.5" x14ac:dyDescent="0.2">
      <c r="B106" s="162" t="s">
        <v>2585</v>
      </c>
      <c r="C106" s="162" t="s">
        <v>2586</v>
      </c>
      <c r="D106" s="163" t="s">
        <v>2587</v>
      </c>
      <c r="E106" s="162" t="s">
        <v>2588</v>
      </c>
      <c r="F106" s="164" t="s">
        <v>1662</v>
      </c>
      <c r="G106" s="163" t="s">
        <v>2589</v>
      </c>
      <c r="H106" s="165" t="s">
        <v>2617</v>
      </c>
      <c r="I106" s="162" t="s">
        <v>1551</v>
      </c>
      <c r="J106" s="162" t="s">
        <v>1552</v>
      </c>
      <c r="K106" s="162" t="s">
        <v>1606</v>
      </c>
      <c r="L106" s="163" t="s">
        <v>2618</v>
      </c>
      <c r="M106" s="163" t="s">
        <v>2592</v>
      </c>
      <c r="N106" s="163" t="s">
        <v>2619</v>
      </c>
      <c r="O106" s="163" t="s">
        <v>1583</v>
      </c>
      <c r="P106" s="163" t="s">
        <v>1523</v>
      </c>
      <c r="Q106" s="163" t="s">
        <v>1584</v>
      </c>
      <c r="R106" s="163" t="s">
        <v>1557</v>
      </c>
      <c r="S106" s="163" t="s">
        <v>1558</v>
      </c>
      <c r="T106" s="166" t="s">
        <v>1531</v>
      </c>
      <c r="U106" s="167">
        <v>0.2</v>
      </c>
      <c r="V106" s="166" t="s">
        <v>1585</v>
      </c>
      <c r="W106" s="167">
        <v>0.6</v>
      </c>
      <c r="X106" s="162" t="s">
        <v>1529</v>
      </c>
      <c r="Y106" s="163" t="s">
        <v>2620</v>
      </c>
      <c r="Z106" s="166" t="s">
        <v>1531</v>
      </c>
      <c r="AA106" s="168">
        <v>2.5919999999999995E-2</v>
      </c>
      <c r="AB106" s="166" t="s">
        <v>1585</v>
      </c>
      <c r="AC106" s="168">
        <v>0.6</v>
      </c>
      <c r="AD106" s="162" t="s">
        <v>1529</v>
      </c>
      <c r="AE106" s="163" t="s">
        <v>2621</v>
      </c>
      <c r="AF106" s="162" t="s">
        <v>1563</v>
      </c>
      <c r="AG106" s="163" t="s">
        <v>1535</v>
      </c>
      <c r="AH106" s="163" t="s">
        <v>1535</v>
      </c>
      <c r="AI106" s="163" t="s">
        <v>1535</v>
      </c>
      <c r="AJ106" s="163" t="s">
        <v>1535</v>
      </c>
      <c r="AK106" s="163" t="s">
        <v>1535</v>
      </c>
      <c r="AL106" s="163" t="s">
        <v>2622</v>
      </c>
      <c r="AM106" s="163" t="s">
        <v>2623</v>
      </c>
      <c r="AN106" s="163" t="s">
        <v>2624</v>
      </c>
      <c r="AO106" s="163" t="s">
        <v>2625</v>
      </c>
      <c r="AP106" s="163" t="s">
        <v>2626</v>
      </c>
      <c r="AQ106" s="163" t="s">
        <v>2627</v>
      </c>
      <c r="AR106" s="163" t="s">
        <v>2628</v>
      </c>
      <c r="AS106" s="163" t="s">
        <v>2629</v>
      </c>
    </row>
    <row r="107" spans="2:45" ht="409.5" x14ac:dyDescent="0.2">
      <c r="B107" s="162" t="s">
        <v>898</v>
      </c>
      <c r="C107" s="162" t="s">
        <v>2630</v>
      </c>
      <c r="D107" s="163" t="s">
        <v>2631</v>
      </c>
      <c r="E107" s="162" t="s">
        <v>2632</v>
      </c>
      <c r="F107" s="164" t="s">
        <v>1513</v>
      </c>
      <c r="G107" s="163" t="s">
        <v>2633</v>
      </c>
      <c r="H107" s="165" t="s">
        <v>2634</v>
      </c>
      <c r="I107" s="162" t="s">
        <v>1516</v>
      </c>
      <c r="J107" s="162" t="s">
        <v>1579</v>
      </c>
      <c r="K107" s="162" t="s">
        <v>1606</v>
      </c>
      <c r="L107" s="163" t="s">
        <v>2635</v>
      </c>
      <c r="M107" s="163" t="s">
        <v>1946</v>
      </c>
      <c r="N107" s="163" t="s">
        <v>2636</v>
      </c>
      <c r="O107" s="163" t="s">
        <v>2637</v>
      </c>
      <c r="P107" s="163" t="s">
        <v>1523</v>
      </c>
      <c r="Q107" s="163" t="s">
        <v>1556</v>
      </c>
      <c r="R107" s="163" t="s">
        <v>1950</v>
      </c>
      <c r="S107" s="163" t="s">
        <v>1951</v>
      </c>
      <c r="T107" s="166" t="s">
        <v>1527</v>
      </c>
      <c r="U107" s="167">
        <v>0.4</v>
      </c>
      <c r="V107" s="166" t="s">
        <v>1528</v>
      </c>
      <c r="W107" s="167">
        <v>0.4</v>
      </c>
      <c r="X107" s="162" t="s">
        <v>1529</v>
      </c>
      <c r="Y107" s="163" t="s">
        <v>2638</v>
      </c>
      <c r="Z107" s="166" t="s">
        <v>1531</v>
      </c>
      <c r="AA107" s="168">
        <v>0.11759999999999998</v>
      </c>
      <c r="AB107" s="166" t="s">
        <v>1587</v>
      </c>
      <c r="AC107" s="168">
        <v>0.16875000000000001</v>
      </c>
      <c r="AD107" s="162" t="s">
        <v>1532</v>
      </c>
      <c r="AE107" s="163" t="s">
        <v>2639</v>
      </c>
      <c r="AF107" s="162" t="s">
        <v>1534</v>
      </c>
      <c r="AG107" s="163" t="s">
        <v>1535</v>
      </c>
      <c r="AH107" s="163" t="s">
        <v>1535</v>
      </c>
      <c r="AI107" s="163" t="s">
        <v>1535</v>
      </c>
      <c r="AJ107" s="163" t="s">
        <v>1535</v>
      </c>
      <c r="AK107" s="163" t="s">
        <v>1535</v>
      </c>
      <c r="AL107" s="163" t="s">
        <v>1536</v>
      </c>
      <c r="AM107" s="163" t="s">
        <v>1536</v>
      </c>
      <c r="AN107" s="163" t="s">
        <v>1536</v>
      </c>
      <c r="AO107" s="163" t="s">
        <v>1536</v>
      </c>
      <c r="AP107" s="163" t="s">
        <v>1536</v>
      </c>
      <c r="AQ107" s="163" t="s">
        <v>2640</v>
      </c>
      <c r="AR107" s="163" t="s">
        <v>2641</v>
      </c>
      <c r="AS107" s="163" t="s">
        <v>2642</v>
      </c>
    </row>
    <row r="108" spans="2:45" ht="409.5" x14ac:dyDescent="0.2">
      <c r="B108" s="162" t="s">
        <v>898</v>
      </c>
      <c r="C108" s="162" t="s">
        <v>2630</v>
      </c>
      <c r="D108" s="163" t="s">
        <v>2631</v>
      </c>
      <c r="E108" s="162" t="s">
        <v>2632</v>
      </c>
      <c r="F108" s="164" t="s">
        <v>1513</v>
      </c>
      <c r="G108" s="163" t="s">
        <v>2643</v>
      </c>
      <c r="H108" s="165" t="s">
        <v>2644</v>
      </c>
      <c r="I108" s="162" t="s">
        <v>1516</v>
      </c>
      <c r="J108" s="162" t="s">
        <v>1517</v>
      </c>
      <c r="K108" s="162" t="s">
        <v>1606</v>
      </c>
      <c r="L108" s="163" t="s">
        <v>2645</v>
      </c>
      <c r="M108" s="163" t="s">
        <v>2646</v>
      </c>
      <c r="N108" s="163" t="s">
        <v>2647</v>
      </c>
      <c r="O108" s="163" t="s">
        <v>2637</v>
      </c>
      <c r="P108" s="163" t="s">
        <v>1523</v>
      </c>
      <c r="Q108" s="163" t="s">
        <v>1949</v>
      </c>
      <c r="R108" s="163" t="s">
        <v>1950</v>
      </c>
      <c r="S108" s="163" t="s">
        <v>1951</v>
      </c>
      <c r="T108" s="166" t="s">
        <v>1527</v>
      </c>
      <c r="U108" s="167">
        <v>0.4</v>
      </c>
      <c r="V108" s="166" t="s">
        <v>1528</v>
      </c>
      <c r="W108" s="167">
        <v>0.4</v>
      </c>
      <c r="X108" s="162" t="s">
        <v>1529</v>
      </c>
      <c r="Y108" s="163" t="s">
        <v>2648</v>
      </c>
      <c r="Z108" s="166" t="s">
        <v>1531</v>
      </c>
      <c r="AA108" s="168">
        <v>0.16799999999999998</v>
      </c>
      <c r="AB108" s="166" t="s">
        <v>1587</v>
      </c>
      <c r="AC108" s="168">
        <v>0.16875000000000001</v>
      </c>
      <c r="AD108" s="162" t="s">
        <v>1532</v>
      </c>
      <c r="AE108" s="163" t="s">
        <v>2649</v>
      </c>
      <c r="AF108" s="162" t="s">
        <v>1534</v>
      </c>
      <c r="AG108" s="163" t="s">
        <v>1535</v>
      </c>
      <c r="AH108" s="163" t="s">
        <v>1535</v>
      </c>
      <c r="AI108" s="163" t="s">
        <v>1535</v>
      </c>
      <c r="AJ108" s="163" t="s">
        <v>1535</v>
      </c>
      <c r="AK108" s="163" t="s">
        <v>1535</v>
      </c>
      <c r="AL108" s="163" t="s">
        <v>1536</v>
      </c>
      <c r="AM108" s="163" t="s">
        <v>1536</v>
      </c>
      <c r="AN108" s="163" t="s">
        <v>1536</v>
      </c>
      <c r="AO108" s="163" t="s">
        <v>1536</v>
      </c>
      <c r="AP108" s="163" t="s">
        <v>1536</v>
      </c>
      <c r="AQ108" s="163" t="s">
        <v>2650</v>
      </c>
      <c r="AR108" s="163" t="s">
        <v>2651</v>
      </c>
      <c r="AS108" s="163" t="s">
        <v>2652</v>
      </c>
    </row>
    <row r="109" spans="2:45" ht="409.5" x14ac:dyDescent="0.2">
      <c r="B109" s="162" t="s">
        <v>831</v>
      </c>
      <c r="C109" s="162" t="s">
        <v>2653</v>
      </c>
      <c r="D109" s="163" t="s">
        <v>2654</v>
      </c>
      <c r="E109" s="162" t="s">
        <v>2655</v>
      </c>
      <c r="F109" s="164" t="s">
        <v>1513</v>
      </c>
      <c r="G109" s="163" t="s">
        <v>2656</v>
      </c>
      <c r="H109" s="165" t="s">
        <v>2657</v>
      </c>
      <c r="I109" s="162" t="s">
        <v>1516</v>
      </c>
      <c r="J109" s="162" t="s">
        <v>1579</v>
      </c>
      <c r="K109" s="162" t="s">
        <v>1518</v>
      </c>
      <c r="L109" s="163" t="s">
        <v>2658</v>
      </c>
      <c r="M109" s="163" t="s">
        <v>2659</v>
      </c>
      <c r="N109" s="163" t="s">
        <v>2660</v>
      </c>
      <c r="O109" s="163" t="s">
        <v>2661</v>
      </c>
      <c r="P109" s="163" t="s">
        <v>1523</v>
      </c>
      <c r="Q109" s="163" t="s">
        <v>1556</v>
      </c>
      <c r="R109" s="163" t="s">
        <v>1629</v>
      </c>
      <c r="S109" s="163" t="s">
        <v>2662</v>
      </c>
      <c r="T109" s="166" t="s">
        <v>2130</v>
      </c>
      <c r="U109" s="167">
        <v>1</v>
      </c>
      <c r="V109" s="166" t="s">
        <v>1528</v>
      </c>
      <c r="W109" s="167">
        <v>0.4</v>
      </c>
      <c r="X109" s="162" t="s">
        <v>1599</v>
      </c>
      <c r="Y109" s="163" t="s">
        <v>2663</v>
      </c>
      <c r="Z109" s="166" t="s">
        <v>1527</v>
      </c>
      <c r="AA109" s="168">
        <v>0.252</v>
      </c>
      <c r="AB109" s="166" t="s">
        <v>1587</v>
      </c>
      <c r="AC109" s="168">
        <v>0.16875000000000001</v>
      </c>
      <c r="AD109" s="162" t="s">
        <v>1532</v>
      </c>
      <c r="AE109" s="163" t="s">
        <v>1841</v>
      </c>
      <c r="AF109" s="162" t="s">
        <v>1534</v>
      </c>
      <c r="AG109" s="163" t="s">
        <v>1535</v>
      </c>
      <c r="AH109" s="163" t="s">
        <v>1535</v>
      </c>
      <c r="AI109" s="163" t="s">
        <v>1535</v>
      </c>
      <c r="AJ109" s="163" t="s">
        <v>1535</v>
      </c>
      <c r="AK109" s="163" t="s">
        <v>1535</v>
      </c>
      <c r="AL109" s="163" t="s">
        <v>1536</v>
      </c>
      <c r="AM109" s="163" t="s">
        <v>1536</v>
      </c>
      <c r="AN109" s="163" t="s">
        <v>1536</v>
      </c>
      <c r="AO109" s="163" t="s">
        <v>1536</v>
      </c>
      <c r="AP109" s="163" t="s">
        <v>1536</v>
      </c>
      <c r="AQ109" s="163" t="s">
        <v>2664</v>
      </c>
      <c r="AR109" s="163" t="s">
        <v>2665</v>
      </c>
      <c r="AS109" s="163" t="s">
        <v>2666</v>
      </c>
    </row>
    <row r="110" spans="2:45" ht="409.5" x14ac:dyDescent="0.2">
      <c r="B110" s="162" t="s">
        <v>831</v>
      </c>
      <c r="C110" s="162" t="s">
        <v>2653</v>
      </c>
      <c r="D110" s="163" t="s">
        <v>2654</v>
      </c>
      <c r="E110" s="162" t="s">
        <v>2655</v>
      </c>
      <c r="F110" s="164" t="s">
        <v>1513</v>
      </c>
      <c r="G110" s="163" t="s">
        <v>2667</v>
      </c>
      <c r="H110" s="165" t="s">
        <v>2668</v>
      </c>
      <c r="I110" s="162" t="s">
        <v>1516</v>
      </c>
      <c r="J110" s="162" t="s">
        <v>1579</v>
      </c>
      <c r="K110" s="162" t="s">
        <v>1518</v>
      </c>
      <c r="L110" s="163" t="s">
        <v>2669</v>
      </c>
      <c r="M110" s="163" t="s">
        <v>2670</v>
      </c>
      <c r="N110" s="163" t="s">
        <v>2671</v>
      </c>
      <c r="O110" s="163" t="s">
        <v>2661</v>
      </c>
      <c r="P110" s="163" t="s">
        <v>1523</v>
      </c>
      <c r="Q110" s="163" t="s">
        <v>1556</v>
      </c>
      <c r="R110" s="163" t="s">
        <v>1629</v>
      </c>
      <c r="S110" s="163" t="s">
        <v>2662</v>
      </c>
      <c r="T110" s="166" t="s">
        <v>1527</v>
      </c>
      <c r="U110" s="167">
        <v>0.4</v>
      </c>
      <c r="V110" s="166" t="s">
        <v>1585</v>
      </c>
      <c r="W110" s="167">
        <v>0.6</v>
      </c>
      <c r="X110" s="162" t="s">
        <v>1529</v>
      </c>
      <c r="Y110" s="163" t="s">
        <v>2672</v>
      </c>
      <c r="Z110" s="166" t="s">
        <v>1531</v>
      </c>
      <c r="AA110" s="168">
        <v>0.16799999999999998</v>
      </c>
      <c r="AB110" s="166" t="s">
        <v>1528</v>
      </c>
      <c r="AC110" s="168">
        <v>0.25312499999999999</v>
      </c>
      <c r="AD110" s="162" t="s">
        <v>1532</v>
      </c>
      <c r="AE110" s="163" t="s">
        <v>1588</v>
      </c>
      <c r="AF110" s="162" t="s">
        <v>1563</v>
      </c>
      <c r="AG110" s="163" t="s">
        <v>2673</v>
      </c>
      <c r="AH110" s="163" t="s">
        <v>2674</v>
      </c>
      <c r="AI110" s="163" t="s">
        <v>2675</v>
      </c>
      <c r="AJ110" s="163" t="s">
        <v>2676</v>
      </c>
      <c r="AK110" s="163" t="s">
        <v>2677</v>
      </c>
      <c r="AL110" s="163" t="s">
        <v>1536</v>
      </c>
      <c r="AM110" s="163" t="s">
        <v>1536</v>
      </c>
      <c r="AN110" s="163" t="s">
        <v>1536</v>
      </c>
      <c r="AO110" s="163" t="s">
        <v>1536</v>
      </c>
      <c r="AP110" s="163" t="s">
        <v>1536</v>
      </c>
      <c r="AQ110" s="163" t="s">
        <v>2678</v>
      </c>
      <c r="AR110" s="163" t="s">
        <v>2679</v>
      </c>
      <c r="AS110" s="163" t="s">
        <v>2680</v>
      </c>
    </row>
    <row r="111" spans="2:45" ht="409.5" x14ac:dyDescent="0.2">
      <c r="B111" s="162" t="s">
        <v>831</v>
      </c>
      <c r="C111" s="162" t="s">
        <v>2653</v>
      </c>
      <c r="D111" s="163" t="s">
        <v>2654</v>
      </c>
      <c r="E111" s="162" t="s">
        <v>2655</v>
      </c>
      <c r="F111" s="164" t="s">
        <v>1513</v>
      </c>
      <c r="G111" s="163" t="s">
        <v>2681</v>
      </c>
      <c r="H111" s="165" t="s">
        <v>2682</v>
      </c>
      <c r="I111" s="162" t="s">
        <v>1551</v>
      </c>
      <c r="J111" s="162" t="s">
        <v>1552</v>
      </c>
      <c r="K111" s="162" t="s">
        <v>1606</v>
      </c>
      <c r="L111" s="163" t="s">
        <v>2683</v>
      </c>
      <c r="M111" s="163" t="s">
        <v>2684</v>
      </c>
      <c r="N111" s="163" t="s">
        <v>2685</v>
      </c>
      <c r="O111" s="163" t="s">
        <v>2661</v>
      </c>
      <c r="P111" s="163" t="s">
        <v>1523</v>
      </c>
      <c r="Q111" s="163" t="s">
        <v>1556</v>
      </c>
      <c r="R111" s="163" t="s">
        <v>1629</v>
      </c>
      <c r="S111" s="163" t="s">
        <v>2662</v>
      </c>
      <c r="T111" s="166" t="s">
        <v>1531</v>
      </c>
      <c r="U111" s="167">
        <v>0.2</v>
      </c>
      <c r="V111" s="166" t="s">
        <v>1598</v>
      </c>
      <c r="W111" s="167">
        <v>0.8</v>
      </c>
      <c r="X111" s="162" t="s">
        <v>1599</v>
      </c>
      <c r="Y111" s="163" t="s">
        <v>1779</v>
      </c>
      <c r="Z111" s="166" t="s">
        <v>1531</v>
      </c>
      <c r="AA111" s="168">
        <v>5.04E-2</v>
      </c>
      <c r="AB111" s="166" t="s">
        <v>1598</v>
      </c>
      <c r="AC111" s="168">
        <v>0.8</v>
      </c>
      <c r="AD111" s="162" t="s">
        <v>1599</v>
      </c>
      <c r="AE111" s="163" t="s">
        <v>1780</v>
      </c>
      <c r="AF111" s="162" t="s">
        <v>1563</v>
      </c>
      <c r="AG111" s="163" t="s">
        <v>2686</v>
      </c>
      <c r="AH111" s="163" t="s">
        <v>2687</v>
      </c>
      <c r="AI111" s="163" t="s">
        <v>2688</v>
      </c>
      <c r="AJ111" s="163" t="s">
        <v>2182</v>
      </c>
      <c r="AK111" s="163" t="s">
        <v>2689</v>
      </c>
      <c r="AL111" s="163" t="s">
        <v>1536</v>
      </c>
      <c r="AM111" s="163" t="s">
        <v>1536</v>
      </c>
      <c r="AN111" s="163" t="s">
        <v>1536</v>
      </c>
      <c r="AO111" s="163" t="s">
        <v>1536</v>
      </c>
      <c r="AP111" s="163" t="s">
        <v>1536</v>
      </c>
      <c r="AQ111" s="163" t="s">
        <v>2690</v>
      </c>
      <c r="AR111" s="163" t="s">
        <v>2691</v>
      </c>
      <c r="AS111" s="163" t="s">
        <v>2692</v>
      </c>
    </row>
    <row r="112" spans="2:45" ht="409.5" x14ac:dyDescent="0.2">
      <c r="B112" s="162" t="s">
        <v>831</v>
      </c>
      <c r="C112" s="162" t="s">
        <v>2653</v>
      </c>
      <c r="D112" s="163" t="s">
        <v>2654</v>
      </c>
      <c r="E112" s="162" t="s">
        <v>2655</v>
      </c>
      <c r="F112" s="164" t="s">
        <v>1513</v>
      </c>
      <c r="G112" s="163" t="s">
        <v>2693</v>
      </c>
      <c r="H112" s="165" t="s">
        <v>2694</v>
      </c>
      <c r="I112" s="162" t="s">
        <v>1516</v>
      </c>
      <c r="J112" s="162" t="s">
        <v>1579</v>
      </c>
      <c r="K112" s="162" t="s">
        <v>1518</v>
      </c>
      <c r="L112" s="163" t="s">
        <v>2695</v>
      </c>
      <c r="M112" s="163" t="s">
        <v>2696</v>
      </c>
      <c r="N112" s="163" t="s">
        <v>2697</v>
      </c>
      <c r="O112" s="163" t="s">
        <v>2661</v>
      </c>
      <c r="P112" s="163" t="s">
        <v>1523</v>
      </c>
      <c r="Q112" s="163" t="s">
        <v>1556</v>
      </c>
      <c r="R112" s="163" t="s">
        <v>1629</v>
      </c>
      <c r="S112" s="163" t="s">
        <v>2662</v>
      </c>
      <c r="T112" s="166" t="s">
        <v>1527</v>
      </c>
      <c r="U112" s="167">
        <v>0.4</v>
      </c>
      <c r="V112" s="166" t="s">
        <v>1585</v>
      </c>
      <c r="W112" s="167">
        <v>0.6</v>
      </c>
      <c r="X112" s="162" t="s">
        <v>1529</v>
      </c>
      <c r="Y112" s="163" t="s">
        <v>2698</v>
      </c>
      <c r="Z112" s="166" t="s">
        <v>1531</v>
      </c>
      <c r="AA112" s="168">
        <v>0.1008</v>
      </c>
      <c r="AB112" s="166" t="s">
        <v>1528</v>
      </c>
      <c r="AC112" s="168">
        <v>0.253</v>
      </c>
      <c r="AD112" s="162" t="s">
        <v>1532</v>
      </c>
      <c r="AE112" s="163" t="s">
        <v>2699</v>
      </c>
      <c r="AF112" s="162" t="s">
        <v>1563</v>
      </c>
      <c r="AG112" s="163" t="s">
        <v>2700</v>
      </c>
      <c r="AH112" s="163" t="s">
        <v>2687</v>
      </c>
      <c r="AI112" s="163" t="s">
        <v>2701</v>
      </c>
      <c r="AJ112" s="163" t="s">
        <v>2702</v>
      </c>
      <c r="AK112" s="163" t="s">
        <v>2703</v>
      </c>
      <c r="AL112" s="163" t="s">
        <v>1536</v>
      </c>
      <c r="AM112" s="163" t="s">
        <v>1536</v>
      </c>
      <c r="AN112" s="163" t="s">
        <v>1536</v>
      </c>
      <c r="AO112" s="163" t="s">
        <v>1536</v>
      </c>
      <c r="AP112" s="163" t="s">
        <v>1536</v>
      </c>
      <c r="AQ112" s="163" t="s">
        <v>2704</v>
      </c>
      <c r="AR112" s="163" t="s">
        <v>2705</v>
      </c>
      <c r="AS112" s="163" t="s">
        <v>2706</v>
      </c>
    </row>
    <row r="113" spans="2:45" ht="409.5" x14ac:dyDescent="0.2">
      <c r="B113" s="162" t="s">
        <v>2707</v>
      </c>
      <c r="C113" s="162" t="s">
        <v>2708</v>
      </c>
      <c r="D113" s="163" t="s">
        <v>2709</v>
      </c>
      <c r="E113" s="162" t="s">
        <v>394</v>
      </c>
      <c r="F113" s="164" t="s">
        <v>2710</v>
      </c>
      <c r="G113" s="163" t="s">
        <v>2711</v>
      </c>
      <c r="H113" s="165" t="s">
        <v>2712</v>
      </c>
      <c r="I113" s="162" t="s">
        <v>2713</v>
      </c>
      <c r="J113" s="162" t="s">
        <v>2714</v>
      </c>
      <c r="K113" s="162" t="s">
        <v>1606</v>
      </c>
      <c r="L113" s="163" t="s">
        <v>2715</v>
      </c>
      <c r="M113" s="163" t="s">
        <v>2716</v>
      </c>
      <c r="N113" s="163" t="s">
        <v>2717</v>
      </c>
      <c r="O113" s="163" t="s">
        <v>2718</v>
      </c>
      <c r="P113" s="163" t="s">
        <v>1523</v>
      </c>
      <c r="Q113" s="163" t="s">
        <v>1949</v>
      </c>
      <c r="R113" s="163" t="s">
        <v>1950</v>
      </c>
      <c r="S113" s="163" t="s">
        <v>2707</v>
      </c>
      <c r="T113" s="166" t="s">
        <v>1597</v>
      </c>
      <c r="U113" s="167">
        <v>0.6</v>
      </c>
      <c r="V113" s="166" t="s">
        <v>1585</v>
      </c>
      <c r="W113" s="167">
        <v>0.6</v>
      </c>
      <c r="X113" s="162" t="s">
        <v>1529</v>
      </c>
      <c r="Y113" s="163" t="s">
        <v>2719</v>
      </c>
      <c r="Z113" s="166" t="s">
        <v>1531</v>
      </c>
      <c r="AA113" s="168">
        <v>0.1512</v>
      </c>
      <c r="AB113" s="166" t="s">
        <v>1528</v>
      </c>
      <c r="AC113" s="168">
        <v>0.33749999999999997</v>
      </c>
      <c r="AD113" s="162" t="s">
        <v>1532</v>
      </c>
      <c r="AE113" s="163" t="s">
        <v>2720</v>
      </c>
      <c r="AF113" s="162" t="s">
        <v>1534</v>
      </c>
      <c r="AG113" s="163" t="s">
        <v>1535</v>
      </c>
      <c r="AH113" s="163" t="s">
        <v>1535</v>
      </c>
      <c r="AI113" s="163" t="s">
        <v>1535</v>
      </c>
      <c r="AJ113" s="163" t="s">
        <v>1535</v>
      </c>
      <c r="AK113" s="163" t="s">
        <v>1535</v>
      </c>
      <c r="AL113" s="163" t="s">
        <v>1536</v>
      </c>
      <c r="AM113" s="163" t="s">
        <v>1536</v>
      </c>
      <c r="AN113" s="163" t="s">
        <v>1536</v>
      </c>
      <c r="AO113" s="163" t="s">
        <v>1536</v>
      </c>
      <c r="AP113" s="163" t="s">
        <v>1536</v>
      </c>
      <c r="AQ113" s="163" t="s">
        <v>2721</v>
      </c>
      <c r="AR113" s="163" t="s">
        <v>2722</v>
      </c>
      <c r="AS113" s="163" t="s">
        <v>2723</v>
      </c>
    </row>
    <row r="114" spans="2:45" ht="409.5" x14ac:dyDescent="0.2">
      <c r="B114" s="162" t="s">
        <v>2707</v>
      </c>
      <c r="C114" s="162" t="s">
        <v>2708</v>
      </c>
      <c r="D114" s="163" t="s">
        <v>2709</v>
      </c>
      <c r="E114" s="162" t="s">
        <v>394</v>
      </c>
      <c r="F114" s="164" t="s">
        <v>2710</v>
      </c>
      <c r="G114" s="163" t="s">
        <v>2724</v>
      </c>
      <c r="H114" s="165" t="s">
        <v>2725</v>
      </c>
      <c r="I114" s="162" t="s">
        <v>2713</v>
      </c>
      <c r="J114" s="162" t="s">
        <v>2714</v>
      </c>
      <c r="K114" s="162" t="s">
        <v>1518</v>
      </c>
      <c r="L114" s="163" t="s">
        <v>2726</v>
      </c>
      <c r="M114" s="163" t="s">
        <v>2727</v>
      </c>
      <c r="N114" s="163" t="s">
        <v>2728</v>
      </c>
      <c r="O114" s="163" t="s">
        <v>2718</v>
      </c>
      <c r="P114" s="163" t="s">
        <v>1523</v>
      </c>
      <c r="Q114" s="163" t="s">
        <v>1949</v>
      </c>
      <c r="R114" s="163" t="s">
        <v>1950</v>
      </c>
      <c r="S114" s="163" t="s">
        <v>2707</v>
      </c>
      <c r="T114" s="166" t="s">
        <v>1597</v>
      </c>
      <c r="U114" s="167">
        <v>0.6</v>
      </c>
      <c r="V114" s="166" t="s">
        <v>1585</v>
      </c>
      <c r="W114" s="167">
        <v>0.6</v>
      </c>
      <c r="X114" s="162" t="s">
        <v>1529</v>
      </c>
      <c r="Y114" s="163" t="s">
        <v>2729</v>
      </c>
      <c r="Z114" s="166" t="s">
        <v>1531</v>
      </c>
      <c r="AA114" s="168">
        <v>9.0719999999999995E-2</v>
      </c>
      <c r="AB114" s="166" t="s">
        <v>1528</v>
      </c>
      <c r="AC114" s="168">
        <v>0.33749999999999997</v>
      </c>
      <c r="AD114" s="162" t="s">
        <v>1532</v>
      </c>
      <c r="AE114" s="163" t="s">
        <v>2730</v>
      </c>
      <c r="AF114" s="162" t="s">
        <v>1534</v>
      </c>
      <c r="AG114" s="163" t="s">
        <v>1535</v>
      </c>
      <c r="AH114" s="163" t="s">
        <v>1535</v>
      </c>
      <c r="AI114" s="163" t="s">
        <v>1535</v>
      </c>
      <c r="AJ114" s="163" t="s">
        <v>1535</v>
      </c>
      <c r="AK114" s="163" t="s">
        <v>1535</v>
      </c>
      <c r="AL114" s="163" t="s">
        <v>1536</v>
      </c>
      <c r="AM114" s="163" t="s">
        <v>1536</v>
      </c>
      <c r="AN114" s="163" t="s">
        <v>1536</v>
      </c>
      <c r="AO114" s="163" t="s">
        <v>1536</v>
      </c>
      <c r="AP114" s="163" t="s">
        <v>1536</v>
      </c>
      <c r="AQ114" s="163" t="s">
        <v>2731</v>
      </c>
      <c r="AR114" s="163" t="s">
        <v>2722</v>
      </c>
      <c r="AS114" s="163" t="s">
        <v>2732</v>
      </c>
    </row>
    <row r="115" spans="2:45" ht="409.5" x14ac:dyDescent="0.2">
      <c r="B115" s="162" t="s">
        <v>2707</v>
      </c>
      <c r="C115" s="162" t="s">
        <v>2708</v>
      </c>
      <c r="D115" s="163" t="s">
        <v>2709</v>
      </c>
      <c r="E115" s="162" t="s">
        <v>394</v>
      </c>
      <c r="F115" s="164" t="s">
        <v>2710</v>
      </c>
      <c r="G115" s="163" t="s">
        <v>2733</v>
      </c>
      <c r="H115" s="165" t="s">
        <v>2734</v>
      </c>
      <c r="I115" s="162" t="s">
        <v>2713</v>
      </c>
      <c r="J115" s="162" t="s">
        <v>2714</v>
      </c>
      <c r="K115" s="162" t="s">
        <v>1606</v>
      </c>
      <c r="L115" s="163" t="s">
        <v>2735</v>
      </c>
      <c r="M115" s="163" t="s">
        <v>2736</v>
      </c>
      <c r="N115" s="163" t="s">
        <v>2737</v>
      </c>
      <c r="O115" s="163" t="s">
        <v>2718</v>
      </c>
      <c r="P115" s="163" t="s">
        <v>1523</v>
      </c>
      <c r="Q115" s="163" t="s">
        <v>1949</v>
      </c>
      <c r="R115" s="163" t="s">
        <v>1950</v>
      </c>
      <c r="S115" s="163" t="s">
        <v>2707</v>
      </c>
      <c r="T115" s="166" t="s">
        <v>1527</v>
      </c>
      <c r="U115" s="167">
        <v>0.4</v>
      </c>
      <c r="V115" s="166" t="s">
        <v>1585</v>
      </c>
      <c r="W115" s="167">
        <v>0.6</v>
      </c>
      <c r="X115" s="162" t="s">
        <v>1529</v>
      </c>
      <c r="Y115" s="163" t="s">
        <v>2738</v>
      </c>
      <c r="Z115" s="166" t="s">
        <v>1531</v>
      </c>
      <c r="AA115" s="168">
        <v>0.16799999999999998</v>
      </c>
      <c r="AB115" s="166" t="s">
        <v>1528</v>
      </c>
      <c r="AC115" s="168">
        <v>0.33749999999999997</v>
      </c>
      <c r="AD115" s="162" t="s">
        <v>1532</v>
      </c>
      <c r="AE115" s="163" t="s">
        <v>2739</v>
      </c>
      <c r="AF115" s="162" t="s">
        <v>1534</v>
      </c>
      <c r="AG115" s="163" t="s">
        <v>1535</v>
      </c>
      <c r="AH115" s="163" t="s">
        <v>1535</v>
      </c>
      <c r="AI115" s="163" t="s">
        <v>1535</v>
      </c>
      <c r="AJ115" s="163" t="s">
        <v>1535</v>
      </c>
      <c r="AK115" s="163" t="s">
        <v>1535</v>
      </c>
      <c r="AL115" s="163" t="s">
        <v>1536</v>
      </c>
      <c r="AM115" s="163" t="s">
        <v>1536</v>
      </c>
      <c r="AN115" s="163" t="s">
        <v>1536</v>
      </c>
      <c r="AO115" s="163" t="s">
        <v>1536</v>
      </c>
      <c r="AP115" s="163" t="s">
        <v>1536</v>
      </c>
      <c r="AQ115" s="163" t="s">
        <v>2740</v>
      </c>
      <c r="AR115" s="163" t="s">
        <v>2722</v>
      </c>
      <c r="AS115" s="163" t="s">
        <v>2741</v>
      </c>
    </row>
    <row r="116" spans="2:45" ht="409.5" x14ac:dyDescent="0.2">
      <c r="B116" s="162" t="s">
        <v>2742</v>
      </c>
      <c r="C116" s="162" t="s">
        <v>2743</v>
      </c>
      <c r="D116" s="163" t="s">
        <v>2744</v>
      </c>
      <c r="E116" s="162" t="s">
        <v>2745</v>
      </c>
      <c r="F116" s="164" t="s">
        <v>2710</v>
      </c>
      <c r="G116" s="163" t="s">
        <v>2746</v>
      </c>
      <c r="H116" s="165" t="s">
        <v>2747</v>
      </c>
      <c r="I116" s="162" t="s">
        <v>2713</v>
      </c>
      <c r="J116" s="162" t="s">
        <v>2748</v>
      </c>
      <c r="K116" s="162" t="s">
        <v>1606</v>
      </c>
      <c r="L116" s="163" t="s">
        <v>2749</v>
      </c>
      <c r="M116" s="163" t="s">
        <v>2750</v>
      </c>
      <c r="N116" s="163" t="s">
        <v>2751</v>
      </c>
      <c r="O116" s="163" t="s">
        <v>2208</v>
      </c>
      <c r="P116" s="163" t="s">
        <v>1523</v>
      </c>
      <c r="Q116" s="163" t="s">
        <v>1556</v>
      </c>
      <c r="R116" s="163" t="s">
        <v>1629</v>
      </c>
      <c r="S116" s="163" t="s">
        <v>2742</v>
      </c>
      <c r="T116" s="166" t="s">
        <v>1527</v>
      </c>
      <c r="U116" s="167">
        <v>0.4</v>
      </c>
      <c r="V116" s="166" t="s">
        <v>1528</v>
      </c>
      <c r="W116" s="167">
        <v>0.4</v>
      </c>
      <c r="X116" s="162" t="s">
        <v>1529</v>
      </c>
      <c r="Y116" s="163" t="s">
        <v>2752</v>
      </c>
      <c r="Z116" s="166" t="s">
        <v>1531</v>
      </c>
      <c r="AA116" s="168">
        <v>0.19600000000000001</v>
      </c>
      <c r="AB116" s="166" t="s">
        <v>1587</v>
      </c>
      <c r="AC116" s="168">
        <v>0.16875000000000001</v>
      </c>
      <c r="AD116" s="162" t="s">
        <v>1532</v>
      </c>
      <c r="AE116" s="163" t="s">
        <v>2753</v>
      </c>
      <c r="AF116" s="162" t="s">
        <v>1563</v>
      </c>
      <c r="AG116" s="163" t="s">
        <v>2754</v>
      </c>
      <c r="AH116" s="163" t="s">
        <v>2755</v>
      </c>
      <c r="AI116" s="163" t="s">
        <v>2756</v>
      </c>
      <c r="AJ116" s="163" t="s">
        <v>2757</v>
      </c>
      <c r="AK116" s="163" t="s">
        <v>2758</v>
      </c>
      <c r="AL116" s="163" t="s">
        <v>1536</v>
      </c>
      <c r="AM116" s="163" t="s">
        <v>1536</v>
      </c>
      <c r="AN116" s="163" t="s">
        <v>1536</v>
      </c>
      <c r="AO116" s="163" t="s">
        <v>1536</v>
      </c>
      <c r="AP116" s="163" t="s">
        <v>1536</v>
      </c>
      <c r="AQ116" s="163" t="s">
        <v>2759</v>
      </c>
      <c r="AR116" s="163" t="s">
        <v>2760</v>
      </c>
      <c r="AS116" s="163" t="s">
        <v>2761</v>
      </c>
    </row>
    <row r="117" spans="2:45" ht="409.5" x14ac:dyDescent="0.2">
      <c r="B117" s="162" t="s">
        <v>2742</v>
      </c>
      <c r="C117" s="162" t="s">
        <v>2743</v>
      </c>
      <c r="D117" s="163" t="s">
        <v>2744</v>
      </c>
      <c r="E117" s="162" t="s">
        <v>2745</v>
      </c>
      <c r="F117" s="164" t="s">
        <v>2710</v>
      </c>
      <c r="G117" s="163" t="s">
        <v>2762</v>
      </c>
      <c r="H117" s="165" t="s">
        <v>2763</v>
      </c>
      <c r="I117" s="162" t="s">
        <v>2713</v>
      </c>
      <c r="J117" s="162" t="s">
        <v>2714</v>
      </c>
      <c r="K117" s="162" t="s">
        <v>1606</v>
      </c>
      <c r="L117" s="163" t="s">
        <v>2764</v>
      </c>
      <c r="M117" s="163" t="s">
        <v>2646</v>
      </c>
      <c r="N117" s="163" t="s">
        <v>2765</v>
      </c>
      <c r="O117" s="163" t="s">
        <v>2208</v>
      </c>
      <c r="P117" s="163" t="s">
        <v>1523</v>
      </c>
      <c r="Q117" s="163" t="s">
        <v>1556</v>
      </c>
      <c r="R117" s="163" t="s">
        <v>1629</v>
      </c>
      <c r="S117" s="163" t="s">
        <v>2742</v>
      </c>
      <c r="T117" s="166" t="s">
        <v>1597</v>
      </c>
      <c r="U117" s="167">
        <v>0.6</v>
      </c>
      <c r="V117" s="166" t="s">
        <v>1585</v>
      </c>
      <c r="W117" s="167">
        <v>0.6</v>
      </c>
      <c r="X117" s="162" t="s">
        <v>1529</v>
      </c>
      <c r="Y117" s="163" t="s">
        <v>2766</v>
      </c>
      <c r="Z117" s="166" t="s">
        <v>1527</v>
      </c>
      <c r="AA117" s="168">
        <v>0.216</v>
      </c>
      <c r="AB117" s="166" t="s">
        <v>1587</v>
      </c>
      <c r="AC117" s="168">
        <v>0.18984374999999998</v>
      </c>
      <c r="AD117" s="162" t="s">
        <v>1532</v>
      </c>
      <c r="AE117" s="163" t="s">
        <v>2767</v>
      </c>
      <c r="AF117" s="162" t="s">
        <v>1534</v>
      </c>
      <c r="AG117" s="163" t="s">
        <v>1535</v>
      </c>
      <c r="AH117" s="163" t="s">
        <v>1535</v>
      </c>
      <c r="AI117" s="163" t="s">
        <v>1535</v>
      </c>
      <c r="AJ117" s="163" t="s">
        <v>1535</v>
      </c>
      <c r="AK117" s="163" t="s">
        <v>1535</v>
      </c>
      <c r="AL117" s="163" t="s">
        <v>1536</v>
      </c>
      <c r="AM117" s="163" t="s">
        <v>1536</v>
      </c>
      <c r="AN117" s="163" t="s">
        <v>1536</v>
      </c>
      <c r="AO117" s="163" t="s">
        <v>1536</v>
      </c>
      <c r="AP117" s="163" t="s">
        <v>1536</v>
      </c>
      <c r="AQ117" s="163" t="s">
        <v>2768</v>
      </c>
      <c r="AR117" s="163" t="s">
        <v>2769</v>
      </c>
      <c r="AS117" s="163" t="s">
        <v>2770</v>
      </c>
    </row>
    <row r="118" spans="2:45" ht="409.5" x14ac:dyDescent="0.2">
      <c r="B118" s="162" t="s">
        <v>2742</v>
      </c>
      <c r="C118" s="162" t="s">
        <v>2743</v>
      </c>
      <c r="D118" s="163" t="s">
        <v>2744</v>
      </c>
      <c r="E118" s="162" t="s">
        <v>2745</v>
      </c>
      <c r="F118" s="164" t="s">
        <v>2710</v>
      </c>
      <c r="G118" s="163" t="s">
        <v>2771</v>
      </c>
      <c r="H118" s="165" t="s">
        <v>2772</v>
      </c>
      <c r="I118" s="162" t="s">
        <v>2713</v>
      </c>
      <c r="J118" s="162" t="s">
        <v>2748</v>
      </c>
      <c r="K118" s="162" t="s">
        <v>1606</v>
      </c>
      <c r="L118" s="163" t="s">
        <v>2764</v>
      </c>
      <c r="M118" s="163" t="s">
        <v>2646</v>
      </c>
      <c r="N118" s="163" t="s">
        <v>2751</v>
      </c>
      <c r="O118" s="163" t="s">
        <v>2208</v>
      </c>
      <c r="P118" s="163" t="s">
        <v>1523</v>
      </c>
      <c r="Q118" s="163" t="s">
        <v>1556</v>
      </c>
      <c r="R118" s="163" t="s">
        <v>1629</v>
      </c>
      <c r="S118" s="163" t="s">
        <v>2742</v>
      </c>
      <c r="T118" s="166" t="s">
        <v>1527</v>
      </c>
      <c r="U118" s="167">
        <v>0.4</v>
      </c>
      <c r="V118" s="166" t="s">
        <v>1585</v>
      </c>
      <c r="W118" s="167">
        <v>0.6</v>
      </c>
      <c r="X118" s="162" t="s">
        <v>1529</v>
      </c>
      <c r="Y118" s="163" t="s">
        <v>2773</v>
      </c>
      <c r="Z118" s="166" t="s">
        <v>1531</v>
      </c>
      <c r="AA118" s="168">
        <v>0.14399999999999999</v>
      </c>
      <c r="AB118" s="166" t="s">
        <v>1528</v>
      </c>
      <c r="AC118" s="168">
        <v>0.25312499999999999</v>
      </c>
      <c r="AD118" s="162" t="s">
        <v>1532</v>
      </c>
      <c r="AE118" s="163" t="s">
        <v>2774</v>
      </c>
      <c r="AF118" s="162" t="s">
        <v>1563</v>
      </c>
      <c r="AG118" s="163" t="s">
        <v>2754</v>
      </c>
      <c r="AH118" s="163" t="s">
        <v>2755</v>
      </c>
      <c r="AI118" s="163" t="s">
        <v>2756</v>
      </c>
      <c r="AJ118" s="163" t="s">
        <v>2757</v>
      </c>
      <c r="AK118" s="163" t="s">
        <v>2758</v>
      </c>
      <c r="AL118" s="163" t="s">
        <v>1536</v>
      </c>
      <c r="AM118" s="163" t="s">
        <v>1536</v>
      </c>
      <c r="AN118" s="163" t="s">
        <v>1536</v>
      </c>
      <c r="AO118" s="163" t="s">
        <v>1536</v>
      </c>
      <c r="AP118" s="163" t="s">
        <v>1536</v>
      </c>
      <c r="AQ118" s="163" t="s">
        <v>2775</v>
      </c>
      <c r="AR118" s="163" t="s">
        <v>2776</v>
      </c>
      <c r="AS118" s="163" t="s">
        <v>2777</v>
      </c>
    </row>
    <row r="119" spans="2:45" ht="409.5" x14ac:dyDescent="0.2">
      <c r="B119" s="162" t="s">
        <v>2742</v>
      </c>
      <c r="C119" s="162" t="s">
        <v>2743</v>
      </c>
      <c r="D119" s="163" t="s">
        <v>2744</v>
      </c>
      <c r="E119" s="162" t="s">
        <v>2745</v>
      </c>
      <c r="F119" s="164" t="s">
        <v>2710</v>
      </c>
      <c r="G119" s="163" t="s">
        <v>2778</v>
      </c>
      <c r="H119" s="165" t="s">
        <v>2779</v>
      </c>
      <c r="I119" s="162" t="s">
        <v>2713</v>
      </c>
      <c r="J119" s="162" t="s">
        <v>2748</v>
      </c>
      <c r="K119" s="162" t="s">
        <v>1606</v>
      </c>
      <c r="L119" s="163" t="s">
        <v>2764</v>
      </c>
      <c r="M119" s="163" t="s">
        <v>2646</v>
      </c>
      <c r="N119" s="163" t="s">
        <v>2751</v>
      </c>
      <c r="O119" s="163" t="s">
        <v>2208</v>
      </c>
      <c r="P119" s="163" t="s">
        <v>1523</v>
      </c>
      <c r="Q119" s="163" t="s">
        <v>1556</v>
      </c>
      <c r="R119" s="163" t="s">
        <v>1629</v>
      </c>
      <c r="S119" s="163" t="s">
        <v>2742</v>
      </c>
      <c r="T119" s="166" t="s">
        <v>1597</v>
      </c>
      <c r="U119" s="167">
        <v>0.6</v>
      </c>
      <c r="V119" s="166" t="s">
        <v>1585</v>
      </c>
      <c r="W119" s="167">
        <v>0.6</v>
      </c>
      <c r="X119" s="162" t="s">
        <v>1529</v>
      </c>
      <c r="Y119" s="163" t="s">
        <v>2780</v>
      </c>
      <c r="Z119" s="166" t="s">
        <v>1527</v>
      </c>
      <c r="AA119" s="168">
        <v>0.36</v>
      </c>
      <c r="AB119" s="166" t="s">
        <v>1587</v>
      </c>
      <c r="AC119" s="168">
        <v>0.18984374999999998</v>
      </c>
      <c r="AD119" s="162" t="s">
        <v>1532</v>
      </c>
      <c r="AE119" s="163" t="s">
        <v>2781</v>
      </c>
      <c r="AF119" s="162" t="s">
        <v>1563</v>
      </c>
      <c r="AG119" s="163" t="s">
        <v>2754</v>
      </c>
      <c r="AH119" s="163" t="s">
        <v>2755</v>
      </c>
      <c r="AI119" s="163" t="s">
        <v>2756</v>
      </c>
      <c r="AJ119" s="163" t="s">
        <v>2757</v>
      </c>
      <c r="AK119" s="163" t="s">
        <v>2758</v>
      </c>
      <c r="AL119" s="163" t="s">
        <v>1536</v>
      </c>
      <c r="AM119" s="163" t="s">
        <v>1536</v>
      </c>
      <c r="AN119" s="163" t="s">
        <v>1536</v>
      </c>
      <c r="AO119" s="163" t="s">
        <v>1536</v>
      </c>
      <c r="AP119" s="163" t="s">
        <v>1536</v>
      </c>
      <c r="AQ119" s="163" t="s">
        <v>2782</v>
      </c>
      <c r="AR119" s="163" t="s">
        <v>2783</v>
      </c>
      <c r="AS119" s="163" t="s">
        <v>2784</v>
      </c>
    </row>
    <row r="120" spans="2:45" s="39" customFormat="1" x14ac:dyDescent="0.2">
      <c r="B120" s="11"/>
      <c r="C120" s="11"/>
      <c r="D120" s="11"/>
      <c r="E120" s="11"/>
      <c r="F120" s="11"/>
      <c r="G120" s="11"/>
      <c r="H120" s="11"/>
      <c r="I120" s="11"/>
      <c r="J120" s="11"/>
      <c r="K120" s="11"/>
      <c r="L120" s="11"/>
      <c r="M120" s="11"/>
      <c r="N120" s="11"/>
      <c r="O120" s="11"/>
      <c r="P120" s="11"/>
      <c r="Q120" s="11"/>
      <c r="R120" s="11"/>
      <c r="S120" s="11"/>
      <c r="T120" s="11"/>
      <c r="U120" s="11"/>
      <c r="V120" s="11"/>
    </row>
    <row r="121" spans="2:45" s="39" customFormat="1" x14ac:dyDescent="0.2">
      <c r="B121" s="11"/>
      <c r="C121" s="11"/>
      <c r="D121" s="11"/>
      <c r="E121" s="11"/>
      <c r="F121" s="11"/>
      <c r="G121" s="11"/>
      <c r="H121" s="11"/>
      <c r="I121" s="11"/>
      <c r="J121" s="11"/>
      <c r="K121" s="11"/>
      <c r="L121" s="11"/>
      <c r="M121" s="11"/>
      <c r="N121" s="11"/>
      <c r="O121" s="11"/>
      <c r="P121" s="11"/>
      <c r="Q121" s="11"/>
      <c r="R121" s="11"/>
      <c r="S121" s="11"/>
      <c r="T121" s="11"/>
      <c r="U121" s="11"/>
      <c r="V121" s="11"/>
    </row>
    <row r="122" spans="2:45" s="39" customFormat="1" x14ac:dyDescent="0.2">
      <c r="B122" s="11"/>
      <c r="C122" s="11"/>
      <c r="D122" s="11"/>
      <c r="E122" s="11"/>
      <c r="F122" s="11"/>
      <c r="G122" s="11"/>
      <c r="H122" s="11"/>
      <c r="I122" s="11"/>
      <c r="J122" s="11"/>
      <c r="K122" s="11"/>
      <c r="L122" s="11"/>
      <c r="M122" s="11"/>
      <c r="N122" s="11"/>
      <c r="O122" s="11"/>
      <c r="P122" s="11"/>
      <c r="Q122" s="11"/>
      <c r="R122" s="11"/>
      <c r="S122" s="11"/>
      <c r="T122" s="11"/>
      <c r="U122" s="11"/>
      <c r="V122" s="11"/>
    </row>
    <row r="123" spans="2:45" s="39" customFormat="1" x14ac:dyDescent="0.2">
      <c r="B123" s="11"/>
      <c r="C123" s="11"/>
      <c r="D123" s="11"/>
      <c r="E123" s="11"/>
      <c r="F123" s="11"/>
      <c r="G123" s="11"/>
      <c r="H123" s="11"/>
      <c r="I123" s="11"/>
      <c r="J123" s="11"/>
      <c r="K123" s="11"/>
      <c r="L123" s="11"/>
      <c r="M123" s="11"/>
      <c r="N123" s="11"/>
      <c r="O123" s="11"/>
      <c r="P123" s="11"/>
      <c r="Q123" s="11"/>
      <c r="R123" s="11"/>
      <c r="S123" s="11"/>
      <c r="T123" s="11"/>
      <c r="U123" s="11"/>
      <c r="V123" s="11"/>
    </row>
    <row r="124" spans="2:45" s="39" customFormat="1" x14ac:dyDescent="0.2">
      <c r="B124" s="11"/>
      <c r="C124" s="11"/>
      <c r="D124" s="11"/>
      <c r="E124" s="11"/>
      <c r="F124" s="11"/>
      <c r="G124" s="11"/>
      <c r="H124" s="11"/>
      <c r="I124" s="11"/>
      <c r="J124" s="11"/>
      <c r="K124" s="11"/>
      <c r="L124" s="11"/>
      <c r="M124" s="11"/>
      <c r="N124" s="11"/>
      <c r="O124" s="11"/>
      <c r="P124" s="11"/>
      <c r="Q124" s="11"/>
      <c r="R124" s="11"/>
      <c r="S124" s="11"/>
      <c r="T124" s="11"/>
      <c r="U124" s="11"/>
      <c r="V124" s="11"/>
    </row>
    <row r="125" spans="2:45" s="39" customFormat="1" x14ac:dyDescent="0.2">
      <c r="B125" s="11"/>
      <c r="C125" s="11"/>
      <c r="D125" s="11"/>
      <c r="E125" s="11"/>
      <c r="F125" s="11"/>
      <c r="G125" s="11"/>
      <c r="H125" s="11"/>
      <c r="I125" s="11"/>
      <c r="J125" s="11"/>
      <c r="K125" s="11"/>
      <c r="L125" s="11"/>
      <c r="M125" s="11"/>
      <c r="N125" s="11"/>
      <c r="O125" s="11"/>
      <c r="P125" s="11"/>
      <c r="Q125" s="11"/>
      <c r="R125" s="11"/>
      <c r="S125" s="11"/>
      <c r="T125" s="11"/>
      <c r="U125" s="11"/>
      <c r="V125" s="11"/>
    </row>
    <row r="126" spans="2:45" s="39" customFormat="1" x14ac:dyDescent="0.2">
      <c r="B126" s="11"/>
      <c r="C126" s="11"/>
      <c r="D126" s="11"/>
      <c r="E126" s="11"/>
      <c r="F126" s="11"/>
      <c r="G126" s="11"/>
      <c r="H126" s="11"/>
      <c r="I126" s="11"/>
      <c r="J126" s="11"/>
      <c r="K126" s="11"/>
      <c r="L126" s="11"/>
      <c r="M126" s="11"/>
      <c r="N126" s="11"/>
      <c r="O126" s="11"/>
      <c r="P126" s="11"/>
      <c r="Q126" s="11"/>
      <c r="R126" s="11"/>
      <c r="S126" s="11"/>
      <c r="T126" s="11"/>
      <c r="U126" s="11"/>
      <c r="V126" s="11"/>
    </row>
    <row r="127" spans="2:45" s="39" customFormat="1" x14ac:dyDescent="0.2">
      <c r="B127" s="11"/>
      <c r="C127" s="11"/>
      <c r="D127" s="11"/>
      <c r="E127" s="11"/>
      <c r="F127" s="11"/>
      <c r="G127" s="11"/>
      <c r="H127" s="11"/>
      <c r="I127" s="11"/>
      <c r="J127" s="11"/>
      <c r="K127" s="11"/>
      <c r="L127" s="11"/>
      <c r="M127" s="11"/>
      <c r="N127" s="11"/>
      <c r="O127" s="11"/>
      <c r="P127" s="11"/>
      <c r="Q127" s="11"/>
      <c r="R127" s="11"/>
      <c r="S127" s="11"/>
      <c r="T127" s="11"/>
      <c r="U127" s="11"/>
      <c r="V127" s="11"/>
    </row>
    <row r="128" spans="2:45" s="39" customFormat="1" x14ac:dyDescent="0.2">
      <c r="B128" s="11"/>
      <c r="C128" s="11"/>
      <c r="D128" s="11"/>
      <c r="E128" s="11"/>
      <c r="F128" s="11"/>
      <c r="G128" s="11"/>
      <c r="H128" s="11"/>
      <c r="I128" s="11"/>
      <c r="J128" s="11"/>
      <c r="K128" s="11"/>
      <c r="L128" s="11"/>
      <c r="M128" s="11"/>
      <c r="N128" s="11"/>
      <c r="O128" s="11"/>
      <c r="P128" s="11"/>
      <c r="Q128" s="11"/>
      <c r="R128" s="11"/>
      <c r="S128" s="11"/>
      <c r="T128" s="11"/>
      <c r="U128" s="11"/>
      <c r="V128" s="11"/>
    </row>
    <row r="129" spans="2:22" s="39" customFormat="1" x14ac:dyDescent="0.2">
      <c r="B129" s="11"/>
      <c r="C129" s="11"/>
      <c r="D129" s="11"/>
      <c r="E129" s="11"/>
      <c r="F129" s="11"/>
      <c r="G129" s="11"/>
      <c r="H129" s="11"/>
      <c r="I129" s="11"/>
      <c r="J129" s="11"/>
      <c r="K129" s="11"/>
      <c r="L129" s="11"/>
      <c r="M129" s="11"/>
      <c r="N129" s="11"/>
      <c r="O129" s="11"/>
      <c r="P129" s="11"/>
      <c r="Q129" s="11"/>
      <c r="R129" s="11"/>
      <c r="S129" s="11"/>
      <c r="T129" s="11"/>
      <c r="U129" s="11"/>
      <c r="V129" s="11"/>
    </row>
    <row r="130" spans="2:22" s="39" customFormat="1" x14ac:dyDescent="0.2">
      <c r="B130" s="11"/>
      <c r="C130" s="11"/>
      <c r="D130" s="11"/>
      <c r="E130" s="11"/>
      <c r="F130" s="11"/>
      <c r="G130" s="11"/>
      <c r="H130" s="11"/>
      <c r="I130" s="11"/>
      <c r="J130" s="11"/>
      <c r="K130" s="11"/>
      <c r="L130" s="11"/>
      <c r="M130" s="11"/>
      <c r="N130" s="11"/>
      <c r="O130" s="11"/>
      <c r="P130" s="11"/>
      <c r="Q130" s="11"/>
      <c r="R130" s="11"/>
      <c r="S130" s="11"/>
      <c r="T130" s="11"/>
      <c r="U130" s="11"/>
      <c r="V130" s="11"/>
    </row>
    <row r="131" spans="2:22" s="39" customFormat="1" x14ac:dyDescent="0.2">
      <c r="B131" s="11"/>
      <c r="C131" s="11"/>
      <c r="D131" s="11"/>
      <c r="E131" s="11"/>
      <c r="F131" s="11"/>
      <c r="G131" s="11"/>
      <c r="H131" s="11"/>
      <c r="I131" s="11"/>
      <c r="J131" s="11"/>
      <c r="K131" s="11"/>
      <c r="L131" s="11"/>
      <c r="M131" s="11"/>
      <c r="N131" s="11"/>
      <c r="O131" s="11"/>
      <c r="P131" s="11"/>
      <c r="Q131" s="11"/>
      <c r="R131" s="11"/>
      <c r="S131" s="11"/>
      <c r="T131" s="11"/>
      <c r="U131" s="11"/>
      <c r="V131" s="11"/>
    </row>
    <row r="132" spans="2:22" s="39" customFormat="1" x14ac:dyDescent="0.2">
      <c r="B132" s="11"/>
      <c r="C132" s="11"/>
      <c r="D132" s="11"/>
      <c r="E132" s="11"/>
      <c r="F132" s="11"/>
      <c r="G132" s="11"/>
      <c r="H132" s="11"/>
      <c r="I132" s="11"/>
      <c r="J132" s="11"/>
      <c r="K132" s="11"/>
      <c r="L132" s="11"/>
      <c r="M132" s="11"/>
      <c r="N132" s="11"/>
      <c r="O132" s="11"/>
      <c r="P132" s="11"/>
      <c r="Q132" s="11"/>
      <c r="R132" s="11"/>
      <c r="S132" s="11"/>
      <c r="T132" s="11"/>
      <c r="U132" s="11"/>
      <c r="V132" s="11"/>
    </row>
    <row r="133" spans="2:22" s="39" customFormat="1" x14ac:dyDescent="0.2">
      <c r="B133" s="11"/>
      <c r="C133" s="11"/>
      <c r="D133" s="11"/>
      <c r="E133" s="11"/>
      <c r="F133" s="11"/>
      <c r="G133" s="11"/>
      <c r="H133" s="11"/>
      <c r="I133" s="11"/>
      <c r="J133" s="11"/>
      <c r="K133" s="11"/>
      <c r="L133" s="11"/>
      <c r="M133" s="11"/>
      <c r="N133" s="11"/>
      <c r="O133" s="11"/>
      <c r="P133" s="11"/>
      <c r="Q133" s="11"/>
      <c r="R133" s="11"/>
      <c r="S133" s="11"/>
      <c r="T133" s="11"/>
      <c r="U133" s="11"/>
      <c r="V133" s="11"/>
    </row>
    <row r="134" spans="2:22" s="39" customFormat="1" x14ac:dyDescent="0.2">
      <c r="B134" s="11"/>
      <c r="C134" s="11"/>
      <c r="D134" s="11"/>
      <c r="E134" s="11"/>
      <c r="F134" s="11"/>
      <c r="G134" s="11"/>
      <c r="H134" s="11"/>
      <c r="I134" s="11"/>
      <c r="J134" s="11"/>
      <c r="K134" s="11"/>
      <c r="L134" s="11"/>
      <c r="M134" s="11"/>
      <c r="N134" s="11"/>
      <c r="O134" s="11"/>
      <c r="P134" s="11"/>
      <c r="Q134" s="11"/>
      <c r="R134" s="11"/>
      <c r="S134" s="11"/>
      <c r="T134" s="11"/>
      <c r="U134" s="11"/>
      <c r="V134" s="11"/>
    </row>
    <row r="135" spans="2:22" s="39" customFormat="1" x14ac:dyDescent="0.2">
      <c r="B135" s="11"/>
      <c r="C135" s="11"/>
      <c r="D135" s="11"/>
      <c r="E135" s="11"/>
      <c r="F135" s="11"/>
      <c r="G135" s="11"/>
      <c r="H135" s="11"/>
      <c r="I135" s="11"/>
      <c r="J135" s="11"/>
      <c r="K135" s="11"/>
      <c r="L135" s="11"/>
      <c r="M135" s="11"/>
      <c r="N135" s="11"/>
      <c r="O135" s="11"/>
      <c r="P135" s="11"/>
      <c r="Q135" s="11"/>
      <c r="R135" s="11"/>
      <c r="S135" s="11"/>
      <c r="T135" s="11"/>
      <c r="U135" s="11"/>
      <c r="V135" s="11"/>
    </row>
    <row r="136" spans="2:22" s="39" customFormat="1" x14ac:dyDescent="0.2">
      <c r="B136" s="11"/>
      <c r="C136" s="11"/>
      <c r="D136" s="11"/>
      <c r="E136" s="11"/>
      <c r="F136" s="11"/>
      <c r="G136" s="11"/>
      <c r="H136" s="11"/>
      <c r="I136" s="11"/>
      <c r="J136" s="11"/>
      <c r="K136" s="11"/>
      <c r="L136" s="11"/>
      <c r="M136" s="11"/>
      <c r="N136" s="11"/>
      <c r="O136" s="11"/>
      <c r="P136" s="11"/>
      <c r="Q136" s="11"/>
      <c r="R136" s="11"/>
      <c r="S136" s="11"/>
      <c r="T136" s="11"/>
      <c r="U136" s="11"/>
      <c r="V136" s="11"/>
    </row>
    <row r="137" spans="2:22" s="39" customFormat="1" x14ac:dyDescent="0.2">
      <c r="B137" s="11"/>
      <c r="C137" s="11"/>
      <c r="D137" s="11"/>
      <c r="E137" s="11"/>
      <c r="F137" s="11"/>
      <c r="G137" s="11"/>
      <c r="H137" s="11"/>
      <c r="I137" s="11"/>
      <c r="J137" s="11"/>
      <c r="K137" s="11"/>
      <c r="L137" s="11"/>
      <c r="M137" s="11"/>
      <c r="N137" s="11"/>
      <c r="O137" s="11"/>
      <c r="P137" s="11"/>
      <c r="Q137" s="11"/>
      <c r="R137" s="11"/>
      <c r="S137" s="11"/>
      <c r="T137" s="11"/>
      <c r="U137" s="11"/>
      <c r="V137" s="11"/>
    </row>
    <row r="138" spans="2:22" s="39" customFormat="1" x14ac:dyDescent="0.2">
      <c r="B138" s="11"/>
      <c r="C138" s="11"/>
      <c r="D138" s="11"/>
      <c r="E138" s="11"/>
      <c r="F138" s="11"/>
      <c r="G138" s="11"/>
      <c r="H138" s="11"/>
      <c r="I138" s="11"/>
      <c r="J138" s="11"/>
      <c r="K138" s="11"/>
      <c r="L138" s="11"/>
      <c r="M138" s="11"/>
      <c r="N138" s="11"/>
      <c r="O138" s="11"/>
      <c r="P138" s="11"/>
      <c r="Q138" s="11"/>
      <c r="R138" s="11"/>
      <c r="S138" s="11"/>
      <c r="T138" s="11"/>
      <c r="U138" s="11"/>
      <c r="V138" s="11"/>
    </row>
    <row r="139" spans="2:22" s="39" customFormat="1" x14ac:dyDescent="0.2">
      <c r="B139" s="11"/>
      <c r="C139" s="11"/>
      <c r="D139" s="11"/>
      <c r="E139" s="11"/>
      <c r="F139" s="11"/>
      <c r="G139" s="11"/>
      <c r="H139" s="11"/>
      <c r="I139" s="11"/>
      <c r="J139" s="11"/>
      <c r="K139" s="11"/>
      <c r="L139" s="11"/>
      <c r="M139" s="11"/>
      <c r="N139" s="11"/>
      <c r="O139" s="11"/>
      <c r="P139" s="11"/>
      <c r="Q139" s="11"/>
      <c r="R139" s="11"/>
      <c r="S139" s="11"/>
      <c r="T139" s="11"/>
      <c r="U139" s="11"/>
      <c r="V139" s="11"/>
    </row>
    <row r="140" spans="2:22" s="39" customFormat="1" x14ac:dyDescent="0.2">
      <c r="B140" s="11"/>
      <c r="C140" s="11"/>
      <c r="D140" s="11"/>
      <c r="E140" s="11"/>
      <c r="F140" s="11"/>
      <c r="G140" s="11"/>
      <c r="H140" s="11"/>
      <c r="I140" s="11"/>
      <c r="J140" s="11"/>
      <c r="K140" s="11"/>
      <c r="L140" s="11"/>
      <c r="M140" s="11"/>
      <c r="N140" s="11"/>
      <c r="O140" s="11"/>
      <c r="P140" s="11"/>
      <c r="Q140" s="11"/>
      <c r="R140" s="11"/>
      <c r="S140" s="11"/>
      <c r="T140" s="11"/>
      <c r="U140" s="11"/>
      <c r="V140" s="11"/>
    </row>
    <row r="141" spans="2:22" s="39" customFormat="1" x14ac:dyDescent="0.2">
      <c r="B141" s="11"/>
      <c r="C141" s="11"/>
      <c r="D141" s="11"/>
      <c r="E141" s="11"/>
      <c r="F141" s="11"/>
      <c r="G141" s="11"/>
      <c r="H141" s="11"/>
      <c r="I141" s="11"/>
      <c r="J141" s="11"/>
      <c r="K141" s="11"/>
      <c r="L141" s="11"/>
      <c r="M141" s="11"/>
      <c r="N141" s="11"/>
      <c r="O141" s="11"/>
      <c r="P141" s="11"/>
      <c r="Q141" s="11"/>
      <c r="R141" s="11"/>
      <c r="S141" s="11"/>
      <c r="T141" s="11"/>
      <c r="U141" s="11"/>
      <c r="V141" s="11"/>
    </row>
    <row r="142" spans="2:22" s="39" customFormat="1" x14ac:dyDescent="0.2">
      <c r="B142" s="11"/>
      <c r="C142" s="11"/>
      <c r="D142" s="11"/>
      <c r="E142" s="11"/>
      <c r="F142" s="11"/>
      <c r="G142" s="11"/>
      <c r="H142" s="11"/>
      <c r="I142" s="11"/>
      <c r="J142" s="11"/>
      <c r="K142" s="11"/>
      <c r="L142" s="11"/>
      <c r="M142" s="11"/>
      <c r="N142" s="11"/>
      <c r="O142" s="11"/>
      <c r="P142" s="11"/>
      <c r="Q142" s="11"/>
      <c r="R142" s="11"/>
      <c r="S142" s="11"/>
      <c r="T142" s="11"/>
      <c r="U142" s="11"/>
      <c r="V142" s="11"/>
    </row>
    <row r="143" spans="2:22" s="39" customFormat="1" x14ac:dyDescent="0.2">
      <c r="B143" s="11"/>
      <c r="C143" s="11"/>
      <c r="D143" s="11"/>
      <c r="E143" s="11"/>
      <c r="F143" s="11"/>
      <c r="G143" s="11"/>
      <c r="H143" s="11"/>
      <c r="I143" s="11"/>
      <c r="J143" s="11"/>
      <c r="K143" s="11"/>
      <c r="L143" s="11"/>
      <c r="M143" s="11"/>
      <c r="N143" s="11"/>
      <c r="O143" s="11"/>
      <c r="P143" s="11"/>
      <c r="Q143" s="11"/>
      <c r="R143" s="11"/>
      <c r="S143" s="11"/>
      <c r="T143" s="11"/>
      <c r="U143" s="11"/>
      <c r="V143" s="11"/>
    </row>
    <row r="144" spans="2:22" s="39" customFormat="1" x14ac:dyDescent="0.2">
      <c r="B144" s="11"/>
      <c r="C144" s="11"/>
      <c r="D144" s="11"/>
      <c r="E144" s="11"/>
      <c r="F144" s="11"/>
      <c r="G144" s="11"/>
      <c r="H144" s="11"/>
      <c r="I144" s="11"/>
      <c r="J144" s="11"/>
      <c r="K144" s="11"/>
      <c r="L144" s="11"/>
      <c r="M144" s="11"/>
      <c r="N144" s="11"/>
      <c r="O144" s="11"/>
      <c r="P144" s="11"/>
      <c r="Q144" s="11"/>
      <c r="R144" s="11"/>
      <c r="S144" s="11"/>
      <c r="T144" s="11"/>
      <c r="U144" s="11"/>
      <c r="V144" s="11"/>
    </row>
    <row r="145" spans="2:22" s="39" customFormat="1" x14ac:dyDescent="0.2">
      <c r="B145" s="11"/>
      <c r="C145" s="11"/>
      <c r="D145" s="11"/>
      <c r="E145" s="11"/>
      <c r="F145" s="11"/>
      <c r="G145" s="11"/>
      <c r="H145" s="11"/>
      <c r="I145" s="11"/>
      <c r="J145" s="11"/>
      <c r="K145" s="11"/>
      <c r="L145" s="11"/>
      <c r="M145" s="11"/>
      <c r="N145" s="11"/>
      <c r="O145" s="11"/>
      <c r="P145" s="11"/>
      <c r="Q145" s="11"/>
      <c r="R145" s="11"/>
      <c r="S145" s="11"/>
      <c r="T145" s="11"/>
      <c r="U145" s="11"/>
      <c r="V145" s="11"/>
    </row>
    <row r="146" spans="2:22" s="39" customFormat="1" x14ac:dyDescent="0.2">
      <c r="B146" s="11"/>
      <c r="C146" s="11"/>
      <c r="D146" s="11"/>
      <c r="E146" s="11"/>
      <c r="F146" s="11"/>
      <c r="G146" s="11"/>
      <c r="H146" s="11"/>
      <c r="I146" s="11"/>
      <c r="J146" s="11"/>
      <c r="K146" s="11"/>
      <c r="L146" s="11"/>
      <c r="M146" s="11"/>
      <c r="N146" s="11"/>
      <c r="O146" s="11"/>
      <c r="P146" s="11"/>
      <c r="Q146" s="11"/>
      <c r="R146" s="11"/>
      <c r="S146" s="11"/>
      <c r="T146" s="11"/>
      <c r="U146" s="11"/>
      <c r="V146" s="11"/>
    </row>
    <row r="147" spans="2:22" s="39" customFormat="1" x14ac:dyDescent="0.2">
      <c r="B147" s="11"/>
      <c r="C147" s="11"/>
      <c r="D147" s="11"/>
      <c r="E147" s="11"/>
      <c r="F147" s="11"/>
      <c r="G147" s="11"/>
      <c r="H147" s="11"/>
      <c r="I147" s="11"/>
      <c r="J147" s="11"/>
      <c r="K147" s="11"/>
      <c r="L147" s="11"/>
      <c r="M147" s="11"/>
      <c r="N147" s="11"/>
      <c r="O147" s="11"/>
      <c r="P147" s="11"/>
      <c r="Q147" s="11"/>
      <c r="R147" s="11"/>
      <c r="S147" s="11"/>
      <c r="T147" s="11"/>
      <c r="U147" s="11"/>
      <c r="V147" s="11"/>
    </row>
    <row r="148" spans="2:22" s="39" customFormat="1" x14ac:dyDescent="0.2">
      <c r="B148" s="11"/>
      <c r="C148" s="11"/>
      <c r="D148" s="11"/>
      <c r="E148" s="11"/>
      <c r="F148" s="11"/>
      <c r="G148" s="11"/>
      <c r="H148" s="11"/>
      <c r="I148" s="11"/>
      <c r="J148" s="11"/>
      <c r="K148" s="11"/>
      <c r="L148" s="11"/>
      <c r="M148" s="11"/>
      <c r="N148" s="11"/>
      <c r="O148" s="11"/>
      <c r="P148" s="11"/>
      <c r="Q148" s="11"/>
      <c r="R148" s="11"/>
      <c r="S148" s="11"/>
      <c r="T148" s="11"/>
      <c r="U148" s="11"/>
      <c r="V148" s="11"/>
    </row>
    <row r="149" spans="2:22" s="39" customFormat="1" x14ac:dyDescent="0.2">
      <c r="B149" s="11"/>
      <c r="C149" s="11"/>
      <c r="D149" s="11"/>
      <c r="E149" s="11"/>
      <c r="F149" s="11"/>
      <c r="G149" s="11"/>
      <c r="H149" s="11"/>
      <c r="I149" s="11"/>
      <c r="J149" s="11"/>
      <c r="K149" s="11"/>
      <c r="L149" s="11"/>
      <c r="M149" s="11"/>
      <c r="N149" s="11"/>
      <c r="O149" s="11"/>
      <c r="P149" s="11"/>
      <c r="Q149" s="11"/>
      <c r="R149" s="11"/>
      <c r="S149" s="11"/>
      <c r="T149" s="11"/>
      <c r="U149" s="11"/>
      <c r="V149" s="11"/>
    </row>
    <row r="150" spans="2:22" s="39" customFormat="1" x14ac:dyDescent="0.2">
      <c r="B150" s="11"/>
      <c r="C150" s="11"/>
      <c r="D150" s="11"/>
      <c r="E150" s="11"/>
      <c r="F150" s="11"/>
      <c r="G150" s="11"/>
      <c r="H150" s="11"/>
      <c r="I150" s="11"/>
      <c r="J150" s="11"/>
      <c r="K150" s="11"/>
      <c r="L150" s="11"/>
      <c r="M150" s="11"/>
      <c r="N150" s="11"/>
      <c r="O150" s="11"/>
      <c r="P150" s="11"/>
      <c r="Q150" s="11"/>
      <c r="R150" s="11"/>
      <c r="S150" s="11"/>
      <c r="T150" s="11"/>
      <c r="U150" s="11"/>
      <c r="V150" s="11"/>
    </row>
    <row r="151" spans="2:22" s="39" customFormat="1" x14ac:dyDescent="0.2">
      <c r="B151" s="11"/>
      <c r="C151" s="11"/>
      <c r="D151" s="11"/>
      <c r="E151" s="11"/>
      <c r="F151" s="11"/>
      <c r="G151" s="11"/>
      <c r="H151" s="11"/>
      <c r="I151" s="11"/>
      <c r="J151" s="11"/>
      <c r="K151" s="11"/>
      <c r="L151" s="11"/>
      <c r="M151" s="11"/>
      <c r="N151" s="11"/>
      <c r="O151" s="11"/>
      <c r="P151" s="11"/>
      <c r="Q151" s="11"/>
      <c r="R151" s="11"/>
      <c r="S151" s="11"/>
      <c r="T151" s="11"/>
      <c r="U151" s="11"/>
      <c r="V151" s="11"/>
    </row>
    <row r="152" spans="2:22" s="39" customFormat="1" x14ac:dyDescent="0.2">
      <c r="B152" s="11"/>
      <c r="C152" s="11"/>
      <c r="D152" s="11"/>
      <c r="E152" s="11"/>
      <c r="F152" s="11"/>
      <c r="G152" s="11"/>
      <c r="H152" s="11"/>
      <c r="I152" s="11"/>
      <c r="J152" s="11"/>
      <c r="K152" s="11"/>
      <c r="L152" s="11"/>
      <c r="M152" s="11"/>
      <c r="N152" s="11"/>
      <c r="O152" s="11"/>
      <c r="P152" s="11"/>
      <c r="Q152" s="11"/>
      <c r="R152" s="11"/>
      <c r="S152" s="11"/>
      <c r="T152" s="11"/>
      <c r="U152" s="11"/>
      <c r="V152" s="11"/>
    </row>
    <row r="153" spans="2:22" s="39" customFormat="1" x14ac:dyDescent="0.2">
      <c r="B153" s="11"/>
      <c r="C153" s="11"/>
      <c r="D153" s="11"/>
      <c r="E153" s="11"/>
      <c r="F153" s="11"/>
      <c r="G153" s="11"/>
      <c r="H153" s="11"/>
      <c r="I153" s="11"/>
      <c r="J153" s="11"/>
      <c r="K153" s="11"/>
      <c r="L153" s="11"/>
      <c r="M153" s="11"/>
      <c r="N153" s="11"/>
      <c r="O153" s="11"/>
      <c r="P153" s="11"/>
      <c r="Q153" s="11"/>
      <c r="R153" s="11"/>
      <c r="S153" s="11"/>
      <c r="T153" s="11"/>
      <c r="U153" s="11"/>
      <c r="V153" s="11"/>
    </row>
    <row r="154" spans="2:22" s="39" customFormat="1" x14ac:dyDescent="0.2">
      <c r="B154" s="11"/>
      <c r="C154" s="11"/>
      <c r="D154" s="11"/>
      <c r="E154" s="11"/>
      <c r="F154" s="11"/>
      <c r="G154" s="11"/>
      <c r="H154" s="11"/>
      <c r="I154" s="11"/>
      <c r="J154" s="11"/>
      <c r="K154" s="11"/>
      <c r="L154" s="11"/>
      <c r="M154" s="11"/>
      <c r="N154" s="11"/>
      <c r="O154" s="11"/>
      <c r="P154" s="11"/>
      <c r="Q154" s="11"/>
      <c r="R154" s="11"/>
      <c r="S154" s="11"/>
      <c r="T154" s="11"/>
      <c r="U154" s="11"/>
      <c r="V154" s="11"/>
    </row>
    <row r="155" spans="2:22" s="39" customFormat="1" x14ac:dyDescent="0.2">
      <c r="B155" s="11"/>
      <c r="C155" s="11"/>
      <c r="D155" s="11"/>
      <c r="E155" s="11"/>
      <c r="F155" s="11"/>
      <c r="G155" s="11"/>
      <c r="H155" s="11"/>
      <c r="I155" s="11"/>
      <c r="J155" s="11"/>
      <c r="K155" s="11"/>
      <c r="L155" s="11"/>
      <c r="M155" s="11"/>
      <c r="N155" s="11"/>
      <c r="O155" s="11"/>
      <c r="P155" s="11"/>
      <c r="Q155" s="11"/>
      <c r="R155" s="11"/>
      <c r="S155" s="11"/>
      <c r="T155" s="11"/>
      <c r="U155" s="11"/>
      <c r="V155" s="11"/>
    </row>
    <row r="156" spans="2:22" s="39" customFormat="1" x14ac:dyDescent="0.2">
      <c r="B156" s="11"/>
      <c r="C156" s="11"/>
      <c r="D156" s="11"/>
      <c r="E156" s="11"/>
      <c r="F156" s="11"/>
      <c r="G156" s="11"/>
      <c r="H156" s="11"/>
      <c r="I156" s="11"/>
      <c r="J156" s="11"/>
      <c r="K156" s="11"/>
      <c r="L156" s="11"/>
      <c r="M156" s="11"/>
      <c r="N156" s="11"/>
      <c r="O156" s="11"/>
      <c r="P156" s="11"/>
      <c r="Q156" s="11"/>
      <c r="R156" s="11"/>
      <c r="S156" s="11"/>
      <c r="T156" s="11"/>
      <c r="U156" s="11"/>
      <c r="V156" s="11"/>
    </row>
    <row r="157" spans="2:22" s="39" customFormat="1" x14ac:dyDescent="0.2">
      <c r="B157" s="11"/>
      <c r="C157" s="11"/>
      <c r="D157" s="11"/>
      <c r="E157" s="11"/>
      <c r="F157" s="11"/>
      <c r="G157" s="11"/>
      <c r="H157" s="11"/>
      <c r="I157" s="11"/>
      <c r="J157" s="11"/>
      <c r="K157" s="11"/>
      <c r="L157" s="11"/>
      <c r="M157" s="11"/>
      <c r="N157" s="11"/>
      <c r="O157" s="11"/>
      <c r="P157" s="11"/>
      <c r="Q157" s="11"/>
      <c r="R157" s="11"/>
      <c r="S157" s="11"/>
      <c r="T157" s="11"/>
      <c r="U157" s="11"/>
      <c r="V157" s="11"/>
    </row>
    <row r="158" spans="2:22" s="39" customFormat="1" x14ac:dyDescent="0.2">
      <c r="B158" s="11"/>
      <c r="C158" s="11"/>
      <c r="D158" s="11"/>
      <c r="E158" s="11"/>
      <c r="F158" s="11"/>
      <c r="G158" s="11"/>
      <c r="H158" s="11"/>
      <c r="I158" s="11"/>
      <c r="J158" s="11"/>
      <c r="K158" s="11"/>
      <c r="L158" s="11"/>
      <c r="M158" s="11"/>
      <c r="N158" s="11"/>
      <c r="O158" s="11"/>
      <c r="P158" s="11"/>
      <c r="Q158" s="11"/>
      <c r="R158" s="11"/>
      <c r="S158" s="11"/>
      <c r="T158" s="11"/>
      <c r="U158" s="11"/>
      <c r="V158" s="11"/>
    </row>
    <row r="159" spans="2:22" s="39" customFormat="1" x14ac:dyDescent="0.2">
      <c r="B159" s="11"/>
      <c r="C159" s="11"/>
      <c r="D159" s="11"/>
      <c r="E159" s="11"/>
      <c r="F159" s="11"/>
      <c r="G159" s="11"/>
      <c r="H159" s="11"/>
      <c r="I159" s="11"/>
      <c r="J159" s="11"/>
      <c r="K159" s="11"/>
      <c r="L159" s="11"/>
      <c r="M159" s="11"/>
      <c r="N159" s="11"/>
      <c r="O159" s="11"/>
      <c r="P159" s="11"/>
      <c r="Q159" s="11"/>
      <c r="R159" s="11"/>
      <c r="S159" s="11"/>
      <c r="T159" s="11"/>
      <c r="U159" s="11"/>
      <c r="V159" s="11"/>
    </row>
    <row r="160" spans="2:22" s="39" customFormat="1" x14ac:dyDescent="0.2">
      <c r="B160" s="11"/>
      <c r="C160" s="11"/>
      <c r="D160" s="11"/>
      <c r="E160" s="11"/>
      <c r="F160" s="11"/>
      <c r="G160" s="11"/>
      <c r="H160" s="11"/>
      <c r="I160" s="11"/>
      <c r="J160" s="11"/>
      <c r="K160" s="11"/>
      <c r="L160" s="11"/>
      <c r="M160" s="11"/>
      <c r="N160" s="11"/>
      <c r="O160" s="11"/>
      <c r="P160" s="11"/>
      <c r="Q160" s="11"/>
      <c r="R160" s="11"/>
      <c r="S160" s="11"/>
      <c r="T160" s="11"/>
      <c r="U160" s="11"/>
      <c r="V160" s="11"/>
    </row>
    <row r="161" spans="2:22" s="39" customFormat="1" x14ac:dyDescent="0.2">
      <c r="B161" s="11"/>
      <c r="C161" s="11"/>
      <c r="D161" s="11"/>
      <c r="E161" s="11"/>
      <c r="F161" s="11"/>
      <c r="G161" s="11"/>
      <c r="H161" s="11"/>
      <c r="I161" s="11"/>
      <c r="J161" s="11"/>
      <c r="K161" s="11"/>
      <c r="L161" s="11"/>
      <c r="M161" s="11"/>
      <c r="N161" s="11"/>
      <c r="O161" s="11"/>
      <c r="P161" s="11"/>
      <c r="Q161" s="11"/>
      <c r="R161" s="11"/>
      <c r="S161" s="11"/>
      <c r="T161" s="11"/>
      <c r="U161" s="11"/>
      <c r="V161" s="11"/>
    </row>
    <row r="162" spans="2:22" s="39" customFormat="1" x14ac:dyDescent="0.2">
      <c r="B162" s="11"/>
      <c r="C162" s="11"/>
      <c r="D162" s="11"/>
      <c r="E162" s="11"/>
      <c r="F162" s="11"/>
      <c r="G162" s="11"/>
      <c r="H162" s="11"/>
      <c r="I162" s="11"/>
      <c r="J162" s="11"/>
      <c r="K162" s="11"/>
      <c r="L162" s="11"/>
      <c r="M162" s="11"/>
      <c r="N162" s="11"/>
      <c r="O162" s="11"/>
      <c r="P162" s="11"/>
      <c r="Q162" s="11"/>
      <c r="R162" s="11"/>
      <c r="S162" s="11"/>
      <c r="T162" s="11"/>
      <c r="U162" s="11"/>
      <c r="V162" s="11"/>
    </row>
    <row r="163" spans="2:22" s="39" customFormat="1" x14ac:dyDescent="0.2">
      <c r="B163" s="11"/>
      <c r="C163" s="11"/>
      <c r="D163" s="11"/>
      <c r="E163" s="11"/>
      <c r="F163" s="11"/>
      <c r="G163" s="11"/>
      <c r="H163" s="11"/>
      <c r="I163" s="11"/>
      <c r="J163" s="11"/>
      <c r="K163" s="11"/>
      <c r="L163" s="11"/>
      <c r="M163" s="11"/>
      <c r="N163" s="11"/>
      <c r="O163" s="11"/>
      <c r="P163" s="11"/>
      <c r="Q163" s="11"/>
      <c r="R163" s="11"/>
      <c r="S163" s="11"/>
      <c r="T163" s="11"/>
      <c r="U163" s="11"/>
      <c r="V163" s="11"/>
    </row>
    <row r="164" spans="2:22" s="39" customFormat="1" x14ac:dyDescent="0.2">
      <c r="B164" s="11"/>
      <c r="C164" s="11"/>
      <c r="D164" s="11"/>
      <c r="E164" s="11"/>
      <c r="F164" s="11"/>
      <c r="G164" s="11"/>
      <c r="H164" s="11"/>
      <c r="I164" s="11"/>
      <c r="J164" s="11"/>
      <c r="K164" s="11"/>
      <c r="L164" s="11"/>
      <c r="M164" s="11"/>
      <c r="N164" s="11"/>
      <c r="O164" s="11"/>
      <c r="P164" s="11"/>
      <c r="Q164" s="11"/>
      <c r="R164" s="11"/>
      <c r="S164" s="11"/>
      <c r="T164" s="11"/>
      <c r="U164" s="11"/>
      <c r="V164" s="11"/>
    </row>
    <row r="165" spans="2:22" s="39" customFormat="1" x14ac:dyDescent="0.2">
      <c r="B165" s="11"/>
      <c r="C165" s="11"/>
      <c r="D165" s="11"/>
      <c r="E165" s="11"/>
      <c r="F165" s="11"/>
      <c r="G165" s="11"/>
      <c r="H165" s="11"/>
      <c r="I165" s="11"/>
      <c r="J165" s="11"/>
      <c r="K165" s="11"/>
      <c r="L165" s="11"/>
      <c r="M165" s="11"/>
      <c r="N165" s="11"/>
      <c r="O165" s="11"/>
      <c r="P165" s="11"/>
      <c r="Q165" s="11"/>
      <c r="R165" s="11"/>
      <c r="S165" s="11"/>
      <c r="T165" s="11"/>
      <c r="U165" s="11"/>
      <c r="V165" s="11"/>
    </row>
    <row r="166" spans="2:22" s="39" customFormat="1" x14ac:dyDescent="0.2">
      <c r="B166" s="11"/>
      <c r="C166" s="11"/>
      <c r="D166" s="11"/>
      <c r="E166" s="11"/>
      <c r="F166" s="11"/>
      <c r="G166" s="11"/>
      <c r="H166" s="11"/>
      <c r="I166" s="11"/>
      <c r="J166" s="11"/>
      <c r="K166" s="11"/>
      <c r="L166" s="11"/>
      <c r="M166" s="11"/>
      <c r="N166" s="11"/>
      <c r="O166" s="11"/>
      <c r="P166" s="11"/>
      <c r="Q166" s="11"/>
      <c r="R166" s="11"/>
      <c r="S166" s="11"/>
      <c r="T166" s="11"/>
      <c r="U166" s="11"/>
      <c r="V166" s="11"/>
    </row>
    <row r="167" spans="2:22" s="39" customFormat="1" x14ac:dyDescent="0.2">
      <c r="B167" s="11"/>
      <c r="C167" s="11"/>
      <c r="D167" s="11"/>
      <c r="E167" s="11"/>
      <c r="F167" s="11"/>
      <c r="G167" s="11"/>
      <c r="H167" s="11"/>
      <c r="I167" s="11"/>
      <c r="J167" s="11"/>
      <c r="K167" s="11"/>
      <c r="L167" s="11"/>
      <c r="M167" s="11"/>
      <c r="N167" s="11"/>
      <c r="O167" s="11"/>
      <c r="P167" s="11"/>
      <c r="Q167" s="11"/>
      <c r="R167" s="11"/>
      <c r="S167" s="11"/>
      <c r="T167" s="11"/>
      <c r="U167" s="11"/>
      <c r="V167" s="11"/>
    </row>
    <row r="168" spans="2:22" s="39" customFormat="1" x14ac:dyDescent="0.2">
      <c r="B168" s="11"/>
      <c r="C168" s="11"/>
      <c r="D168" s="11"/>
      <c r="E168" s="11"/>
      <c r="F168" s="11"/>
      <c r="G168" s="11"/>
      <c r="H168" s="11"/>
      <c r="I168" s="11"/>
      <c r="J168" s="11"/>
      <c r="K168" s="11"/>
      <c r="L168" s="11"/>
      <c r="M168" s="11"/>
      <c r="N168" s="11"/>
      <c r="O168" s="11"/>
      <c r="P168" s="11"/>
      <c r="Q168" s="11"/>
      <c r="R168" s="11"/>
      <c r="S168" s="11"/>
      <c r="T168" s="11"/>
      <c r="U168" s="11"/>
      <c r="V168" s="11"/>
    </row>
    <row r="169" spans="2:22" s="39" customFormat="1" x14ac:dyDescent="0.2">
      <c r="B169" s="11"/>
      <c r="C169" s="11"/>
      <c r="D169" s="11"/>
      <c r="E169" s="11"/>
      <c r="F169" s="11"/>
      <c r="G169" s="11"/>
      <c r="H169" s="11"/>
      <c r="I169" s="11"/>
      <c r="J169" s="11"/>
      <c r="K169" s="11"/>
      <c r="L169" s="11"/>
      <c r="M169" s="11"/>
      <c r="N169" s="11"/>
      <c r="O169" s="11"/>
      <c r="P169" s="11"/>
      <c r="Q169" s="11"/>
      <c r="R169" s="11"/>
      <c r="S169" s="11"/>
      <c r="T169" s="11"/>
      <c r="U169" s="11"/>
      <c r="V169" s="11"/>
    </row>
    <row r="170" spans="2:22" s="39" customFormat="1" x14ac:dyDescent="0.2">
      <c r="B170" s="11"/>
      <c r="C170" s="11"/>
      <c r="D170" s="11"/>
      <c r="E170" s="11"/>
      <c r="F170" s="11"/>
      <c r="G170" s="11"/>
      <c r="H170" s="11"/>
      <c r="I170" s="11"/>
      <c r="J170" s="11"/>
      <c r="K170" s="11"/>
      <c r="L170" s="11"/>
      <c r="M170" s="11"/>
      <c r="N170" s="11"/>
      <c r="O170" s="11"/>
      <c r="P170" s="11"/>
      <c r="Q170" s="11"/>
      <c r="R170" s="11"/>
      <c r="S170" s="11"/>
      <c r="T170" s="11"/>
      <c r="U170" s="11"/>
      <c r="V170" s="11"/>
    </row>
    <row r="171" spans="2:22" s="39" customFormat="1" x14ac:dyDescent="0.2">
      <c r="B171" s="11"/>
      <c r="C171" s="11"/>
      <c r="D171" s="11"/>
      <c r="E171" s="11"/>
      <c r="F171" s="11"/>
      <c r="G171" s="11"/>
      <c r="H171" s="11"/>
      <c r="I171" s="11"/>
      <c r="J171" s="11"/>
      <c r="K171" s="11"/>
      <c r="L171" s="11"/>
      <c r="M171" s="11"/>
      <c r="N171" s="11"/>
      <c r="O171" s="11"/>
      <c r="P171" s="11"/>
      <c r="Q171" s="11"/>
      <c r="R171" s="11"/>
      <c r="S171" s="11"/>
      <c r="T171" s="11"/>
      <c r="U171" s="11"/>
      <c r="V171" s="11"/>
    </row>
    <row r="172" spans="2:22" s="39" customFormat="1" x14ac:dyDescent="0.2">
      <c r="B172" s="11"/>
      <c r="C172" s="11"/>
      <c r="D172" s="11"/>
      <c r="E172" s="11"/>
      <c r="F172" s="11"/>
      <c r="G172" s="11"/>
      <c r="H172" s="11"/>
      <c r="I172" s="11"/>
      <c r="J172" s="11"/>
      <c r="K172" s="11"/>
      <c r="L172" s="11"/>
      <c r="M172" s="11"/>
      <c r="N172" s="11"/>
      <c r="O172" s="11"/>
      <c r="P172" s="11"/>
      <c r="Q172" s="11"/>
      <c r="R172" s="11"/>
      <c r="S172" s="11"/>
      <c r="T172" s="11"/>
      <c r="U172" s="11"/>
      <c r="V172" s="11"/>
    </row>
    <row r="173" spans="2:22" s="39" customFormat="1" x14ac:dyDescent="0.2">
      <c r="B173" s="11"/>
      <c r="C173" s="11"/>
      <c r="D173" s="11"/>
      <c r="E173" s="11"/>
      <c r="F173" s="11"/>
      <c r="G173" s="11"/>
      <c r="H173" s="11"/>
      <c r="I173" s="11"/>
      <c r="J173" s="11"/>
      <c r="K173" s="11"/>
      <c r="L173" s="11"/>
      <c r="M173" s="11"/>
      <c r="N173" s="11"/>
      <c r="O173" s="11"/>
      <c r="P173" s="11"/>
      <c r="Q173" s="11"/>
      <c r="R173" s="11"/>
      <c r="S173" s="11"/>
      <c r="T173" s="11"/>
      <c r="U173" s="11"/>
      <c r="V173" s="11"/>
    </row>
    <row r="174" spans="2:22" s="39" customFormat="1" x14ac:dyDescent="0.2">
      <c r="B174" s="11"/>
      <c r="C174" s="11"/>
      <c r="D174" s="11"/>
      <c r="E174" s="11"/>
      <c r="F174" s="11"/>
      <c r="G174" s="11"/>
      <c r="H174" s="11"/>
      <c r="I174" s="11"/>
      <c r="J174" s="11"/>
      <c r="K174" s="11"/>
      <c r="L174" s="11"/>
      <c r="M174" s="11"/>
      <c r="N174" s="11"/>
      <c r="O174" s="11"/>
      <c r="P174" s="11"/>
      <c r="Q174" s="11"/>
      <c r="R174" s="11"/>
      <c r="S174" s="11"/>
      <c r="T174" s="11"/>
      <c r="U174" s="11"/>
      <c r="V174" s="11"/>
    </row>
    <row r="175" spans="2:22" s="39" customFormat="1" x14ac:dyDescent="0.2">
      <c r="B175" s="11"/>
      <c r="C175" s="11"/>
      <c r="D175" s="11"/>
      <c r="E175" s="11"/>
      <c r="F175" s="11"/>
      <c r="G175" s="11"/>
      <c r="H175" s="11"/>
      <c r="I175" s="11"/>
      <c r="J175" s="11"/>
      <c r="K175" s="11"/>
      <c r="L175" s="11"/>
      <c r="M175" s="11"/>
      <c r="N175" s="11"/>
      <c r="O175" s="11"/>
      <c r="P175" s="11"/>
      <c r="Q175" s="11"/>
      <c r="R175" s="11"/>
      <c r="S175" s="11"/>
      <c r="T175" s="11"/>
      <c r="U175" s="11"/>
      <c r="V175" s="11"/>
    </row>
    <row r="176" spans="2:22" s="39" customFormat="1" x14ac:dyDescent="0.2">
      <c r="B176" s="11"/>
      <c r="C176" s="11"/>
      <c r="D176" s="11"/>
      <c r="E176" s="11"/>
      <c r="F176" s="11"/>
      <c r="G176" s="11"/>
      <c r="H176" s="11"/>
      <c r="I176" s="11"/>
      <c r="J176" s="11"/>
      <c r="K176" s="11"/>
      <c r="L176" s="11"/>
      <c r="M176" s="11"/>
      <c r="N176" s="11"/>
      <c r="O176" s="11"/>
      <c r="P176" s="11"/>
      <c r="Q176" s="11"/>
      <c r="R176" s="11"/>
      <c r="S176" s="11"/>
      <c r="T176" s="11"/>
      <c r="U176" s="11"/>
      <c r="V176" s="11"/>
    </row>
    <row r="177" spans="2:22" s="39" customFormat="1" x14ac:dyDescent="0.2">
      <c r="B177" s="11"/>
      <c r="C177" s="11"/>
      <c r="D177" s="11"/>
      <c r="E177" s="11"/>
      <c r="F177" s="11"/>
      <c r="G177" s="11"/>
      <c r="H177" s="11"/>
      <c r="I177" s="11"/>
      <c r="J177" s="11"/>
      <c r="K177" s="11"/>
      <c r="L177" s="11"/>
      <c r="M177" s="11"/>
      <c r="N177" s="11"/>
      <c r="O177" s="11"/>
      <c r="P177" s="11"/>
      <c r="Q177" s="11"/>
      <c r="R177" s="11"/>
      <c r="S177" s="11"/>
      <c r="T177" s="11"/>
      <c r="U177" s="11"/>
      <c r="V177" s="11"/>
    </row>
    <row r="178" spans="2:22" s="39" customFormat="1" x14ac:dyDescent="0.2">
      <c r="B178" s="11"/>
      <c r="C178" s="11"/>
      <c r="D178" s="11"/>
      <c r="E178" s="11"/>
      <c r="F178" s="11"/>
      <c r="G178" s="11"/>
      <c r="H178" s="11"/>
      <c r="I178" s="11"/>
      <c r="J178" s="11"/>
      <c r="K178" s="11"/>
      <c r="L178" s="11"/>
      <c r="M178" s="11"/>
      <c r="N178" s="11"/>
      <c r="O178" s="11"/>
      <c r="P178" s="11"/>
      <c r="Q178" s="11"/>
      <c r="R178" s="11"/>
      <c r="S178" s="11"/>
      <c r="T178" s="11"/>
      <c r="U178" s="11"/>
      <c r="V178" s="11"/>
    </row>
    <row r="179" spans="2:22" s="39" customFormat="1" x14ac:dyDescent="0.2">
      <c r="B179" s="11"/>
      <c r="C179" s="11"/>
      <c r="D179" s="11"/>
      <c r="E179" s="11"/>
      <c r="F179" s="11"/>
      <c r="G179" s="11"/>
      <c r="H179" s="11"/>
      <c r="I179" s="11"/>
      <c r="J179" s="11"/>
      <c r="K179" s="11"/>
      <c r="L179" s="11"/>
      <c r="M179" s="11"/>
      <c r="N179" s="11"/>
      <c r="O179" s="11"/>
      <c r="P179" s="11"/>
      <c r="Q179" s="11"/>
      <c r="R179" s="11"/>
      <c r="S179" s="11"/>
      <c r="T179" s="11"/>
      <c r="U179" s="11"/>
      <c r="V179" s="11"/>
    </row>
    <row r="180" spans="2:22" s="39" customFormat="1" x14ac:dyDescent="0.2">
      <c r="B180" s="11"/>
      <c r="C180" s="11"/>
      <c r="D180" s="11"/>
      <c r="E180" s="11"/>
      <c r="F180" s="11"/>
      <c r="G180" s="11"/>
      <c r="H180" s="11"/>
      <c r="I180" s="11"/>
      <c r="J180" s="11"/>
      <c r="K180" s="11"/>
      <c r="L180" s="11"/>
      <c r="M180" s="11"/>
      <c r="N180" s="11"/>
      <c r="O180" s="11"/>
      <c r="P180" s="11"/>
      <c r="Q180" s="11"/>
      <c r="R180" s="11"/>
      <c r="S180" s="11"/>
      <c r="T180" s="11"/>
      <c r="U180" s="11"/>
      <c r="V180" s="11"/>
    </row>
    <row r="181" spans="2:22" s="39" customFormat="1" x14ac:dyDescent="0.2">
      <c r="B181" s="11"/>
      <c r="C181" s="11"/>
      <c r="D181" s="11"/>
      <c r="E181" s="11"/>
      <c r="F181" s="11"/>
      <c r="G181" s="11"/>
      <c r="H181" s="11"/>
      <c r="I181" s="11"/>
      <c r="J181" s="11"/>
      <c r="K181" s="11"/>
      <c r="L181" s="11"/>
      <c r="M181" s="11"/>
      <c r="N181" s="11"/>
      <c r="O181" s="11"/>
      <c r="P181" s="11"/>
      <c r="Q181" s="11"/>
      <c r="R181" s="11"/>
      <c r="S181" s="11"/>
      <c r="T181" s="11"/>
      <c r="U181" s="11"/>
      <c r="V181" s="11"/>
    </row>
    <row r="182" spans="2:22" s="39" customFormat="1" x14ac:dyDescent="0.2">
      <c r="B182" s="11"/>
      <c r="C182" s="11"/>
      <c r="D182" s="11"/>
      <c r="E182" s="11"/>
      <c r="F182" s="11"/>
      <c r="G182" s="11"/>
      <c r="H182" s="11"/>
      <c r="I182" s="11"/>
      <c r="J182" s="11"/>
      <c r="K182" s="11"/>
      <c r="L182" s="11"/>
      <c r="M182" s="11"/>
      <c r="N182" s="11"/>
      <c r="O182" s="11"/>
      <c r="P182" s="11"/>
      <c r="Q182" s="11"/>
      <c r="R182" s="11"/>
      <c r="S182" s="11"/>
      <c r="T182" s="11"/>
      <c r="U182" s="11"/>
      <c r="V182" s="11"/>
    </row>
    <row r="183" spans="2:22" s="39" customFormat="1" x14ac:dyDescent="0.2">
      <c r="B183" s="11"/>
      <c r="C183" s="11"/>
      <c r="D183" s="11"/>
      <c r="E183" s="11"/>
      <c r="F183" s="11"/>
      <c r="G183" s="11"/>
      <c r="H183" s="11"/>
      <c r="I183" s="11"/>
      <c r="J183" s="11"/>
      <c r="K183" s="11"/>
      <c r="L183" s="11"/>
      <c r="M183" s="11"/>
      <c r="N183" s="11"/>
      <c r="O183" s="11"/>
      <c r="P183" s="11"/>
      <c r="Q183" s="11"/>
      <c r="R183" s="11"/>
      <c r="S183" s="11"/>
      <c r="T183" s="11"/>
      <c r="U183" s="11"/>
      <c r="V183" s="11"/>
    </row>
    <row r="184" spans="2:22" s="39" customFormat="1" x14ac:dyDescent="0.2">
      <c r="B184" s="11"/>
      <c r="C184" s="11"/>
      <c r="D184" s="11"/>
      <c r="E184" s="11"/>
      <c r="F184" s="11"/>
      <c r="G184" s="11"/>
      <c r="H184" s="11"/>
      <c r="I184" s="11"/>
      <c r="J184" s="11"/>
      <c r="K184" s="11"/>
      <c r="L184" s="11"/>
      <c r="M184" s="11"/>
      <c r="N184" s="11"/>
      <c r="O184" s="11"/>
      <c r="P184" s="11"/>
      <c r="Q184" s="11"/>
      <c r="R184" s="11"/>
      <c r="S184" s="11"/>
      <c r="T184" s="11"/>
      <c r="U184" s="11"/>
      <c r="V184" s="11"/>
    </row>
    <row r="185" spans="2:22" s="39" customFormat="1" x14ac:dyDescent="0.2">
      <c r="B185" s="11"/>
      <c r="C185" s="11"/>
      <c r="D185" s="11"/>
      <c r="E185" s="11"/>
      <c r="F185" s="11"/>
      <c r="G185" s="11"/>
      <c r="H185" s="11"/>
      <c r="I185" s="11"/>
      <c r="J185" s="11"/>
      <c r="K185" s="11"/>
      <c r="L185" s="11"/>
      <c r="M185" s="11"/>
      <c r="N185" s="11"/>
      <c r="O185" s="11"/>
      <c r="P185" s="11"/>
      <c r="Q185" s="11"/>
      <c r="R185" s="11"/>
      <c r="S185" s="11"/>
      <c r="T185" s="11"/>
      <c r="U185" s="11"/>
      <c r="V185" s="11"/>
    </row>
    <row r="186" spans="2:22" s="39" customFormat="1" x14ac:dyDescent="0.2">
      <c r="B186" s="11"/>
      <c r="C186" s="11"/>
      <c r="D186" s="11"/>
      <c r="E186" s="11"/>
      <c r="F186" s="11"/>
      <c r="G186" s="11"/>
      <c r="H186" s="11"/>
      <c r="I186" s="11"/>
      <c r="J186" s="11"/>
      <c r="K186" s="11"/>
      <c r="L186" s="11"/>
      <c r="M186" s="11"/>
      <c r="N186" s="11"/>
      <c r="O186" s="11"/>
      <c r="P186" s="11"/>
      <c r="Q186" s="11"/>
      <c r="R186" s="11"/>
      <c r="S186" s="11"/>
      <c r="T186" s="11"/>
      <c r="U186" s="11"/>
      <c r="V186" s="11"/>
    </row>
    <row r="187" spans="2:22" s="39" customFormat="1" x14ac:dyDescent="0.2">
      <c r="B187" s="11"/>
      <c r="C187" s="11"/>
      <c r="D187" s="11"/>
      <c r="E187" s="11"/>
      <c r="F187" s="11"/>
      <c r="G187" s="11"/>
      <c r="H187" s="11"/>
      <c r="I187" s="11"/>
      <c r="J187" s="11"/>
      <c r="K187" s="11"/>
      <c r="L187" s="11"/>
      <c r="M187" s="11"/>
      <c r="N187" s="11"/>
      <c r="O187" s="11"/>
      <c r="P187" s="11"/>
      <c r="Q187" s="11"/>
      <c r="R187" s="11"/>
      <c r="S187" s="11"/>
      <c r="T187" s="11"/>
      <c r="U187" s="11"/>
      <c r="V187" s="11"/>
    </row>
    <row r="188" spans="2:22" s="39" customFormat="1" x14ac:dyDescent="0.2">
      <c r="B188" s="11"/>
      <c r="C188" s="11"/>
      <c r="D188" s="11"/>
      <c r="E188" s="11"/>
      <c r="F188" s="11"/>
      <c r="G188" s="11"/>
      <c r="H188" s="11"/>
      <c r="I188" s="11"/>
      <c r="J188" s="11"/>
      <c r="K188" s="11"/>
      <c r="L188" s="11"/>
      <c r="M188" s="11"/>
      <c r="N188" s="11"/>
      <c r="O188" s="11"/>
      <c r="P188" s="11"/>
      <c r="Q188" s="11"/>
      <c r="R188" s="11"/>
      <c r="S188" s="11"/>
      <c r="T188" s="11"/>
      <c r="U188" s="11"/>
      <c r="V188" s="11"/>
    </row>
    <row r="189" spans="2:22" s="39" customFormat="1" x14ac:dyDescent="0.2">
      <c r="B189" s="11"/>
      <c r="C189" s="11"/>
      <c r="D189" s="11"/>
      <c r="E189" s="11"/>
      <c r="F189" s="11"/>
      <c r="G189" s="11"/>
      <c r="H189" s="11"/>
      <c r="I189" s="11"/>
      <c r="J189" s="11"/>
      <c r="K189" s="11"/>
      <c r="L189" s="11"/>
      <c r="M189" s="11"/>
      <c r="N189" s="11"/>
      <c r="O189" s="11"/>
      <c r="P189" s="11"/>
      <c r="Q189" s="11"/>
      <c r="R189" s="11"/>
      <c r="S189" s="11"/>
      <c r="T189" s="11"/>
      <c r="U189" s="11"/>
      <c r="V189" s="11"/>
    </row>
    <row r="190" spans="2:22" s="39" customFormat="1" x14ac:dyDescent="0.2">
      <c r="B190" s="11"/>
      <c r="C190" s="11"/>
      <c r="D190" s="11"/>
      <c r="E190" s="11"/>
      <c r="F190" s="11"/>
      <c r="G190" s="11"/>
      <c r="H190" s="11"/>
      <c r="I190" s="11"/>
      <c r="J190" s="11"/>
      <c r="K190" s="11"/>
      <c r="L190" s="11"/>
      <c r="M190" s="11"/>
      <c r="N190" s="11"/>
      <c r="O190" s="11"/>
      <c r="P190" s="11"/>
      <c r="Q190" s="11"/>
      <c r="R190" s="11"/>
      <c r="S190" s="11"/>
      <c r="T190" s="11"/>
      <c r="U190" s="11"/>
      <c r="V190" s="11"/>
    </row>
    <row r="191" spans="2:22" s="39" customFormat="1" x14ac:dyDescent="0.2">
      <c r="B191" s="11"/>
      <c r="C191" s="11"/>
      <c r="D191" s="11"/>
      <c r="E191" s="11"/>
      <c r="F191" s="11"/>
      <c r="G191" s="11"/>
      <c r="H191" s="11"/>
      <c r="I191" s="11"/>
      <c r="J191" s="11"/>
      <c r="K191" s="11"/>
      <c r="L191" s="11"/>
      <c r="M191" s="11"/>
      <c r="N191" s="11"/>
      <c r="O191" s="11"/>
      <c r="P191" s="11"/>
      <c r="Q191" s="11"/>
      <c r="R191" s="11"/>
      <c r="S191" s="11"/>
      <c r="T191" s="11"/>
      <c r="U191" s="11"/>
      <c r="V191" s="11"/>
    </row>
    <row r="192" spans="2:22" s="39" customFormat="1" x14ac:dyDescent="0.2">
      <c r="B192" s="11"/>
      <c r="C192" s="11"/>
      <c r="D192" s="11"/>
      <c r="E192" s="11"/>
      <c r="F192" s="11"/>
      <c r="G192" s="11"/>
      <c r="H192" s="11"/>
      <c r="I192" s="11"/>
      <c r="J192" s="11"/>
      <c r="K192" s="11"/>
      <c r="L192" s="11"/>
      <c r="M192" s="11"/>
      <c r="N192" s="11"/>
      <c r="O192" s="11"/>
      <c r="P192" s="11"/>
      <c r="Q192" s="11"/>
      <c r="R192" s="11"/>
      <c r="S192" s="11"/>
      <c r="T192" s="11"/>
      <c r="U192" s="11"/>
      <c r="V192" s="11"/>
    </row>
    <row r="193" spans="2:22" s="39" customFormat="1" x14ac:dyDescent="0.2">
      <c r="B193" s="11"/>
      <c r="C193" s="11"/>
      <c r="D193" s="11"/>
      <c r="E193" s="11"/>
      <c r="F193" s="11"/>
      <c r="G193" s="11"/>
      <c r="H193" s="11"/>
      <c r="I193" s="11"/>
      <c r="J193" s="11"/>
      <c r="K193" s="11"/>
      <c r="L193" s="11"/>
      <c r="M193" s="11"/>
      <c r="N193" s="11"/>
      <c r="O193" s="11"/>
      <c r="P193" s="11"/>
      <c r="Q193" s="11"/>
      <c r="R193" s="11"/>
      <c r="S193" s="11"/>
      <c r="T193" s="11"/>
      <c r="U193" s="11"/>
      <c r="V193" s="11"/>
    </row>
    <row r="194" spans="2:22" s="39" customFormat="1" x14ac:dyDescent="0.2">
      <c r="B194" s="11"/>
      <c r="C194" s="11"/>
      <c r="D194" s="11"/>
      <c r="E194" s="11"/>
      <c r="F194" s="11"/>
      <c r="G194" s="11"/>
      <c r="H194" s="11"/>
      <c r="I194" s="11"/>
      <c r="J194" s="11"/>
      <c r="K194" s="11"/>
      <c r="L194" s="11"/>
      <c r="M194" s="11"/>
      <c r="N194" s="11"/>
      <c r="O194" s="11"/>
      <c r="P194" s="11"/>
      <c r="Q194" s="11"/>
      <c r="R194" s="11"/>
      <c r="S194" s="11"/>
      <c r="T194" s="11"/>
      <c r="U194" s="11"/>
      <c r="V194" s="11"/>
    </row>
    <row r="195" spans="2:22" s="39" customFormat="1" x14ac:dyDescent="0.2">
      <c r="B195" s="11"/>
      <c r="C195" s="11"/>
      <c r="D195" s="11"/>
      <c r="E195" s="11"/>
      <c r="F195" s="11"/>
      <c r="G195" s="11"/>
      <c r="H195" s="11"/>
      <c r="I195" s="11"/>
      <c r="J195" s="11"/>
      <c r="K195" s="11"/>
      <c r="L195" s="11"/>
      <c r="M195" s="11"/>
      <c r="N195" s="11"/>
      <c r="O195" s="11"/>
      <c r="P195" s="11"/>
      <c r="Q195" s="11"/>
      <c r="R195" s="11"/>
      <c r="S195" s="11"/>
      <c r="T195" s="11"/>
      <c r="U195" s="11"/>
      <c r="V195" s="11"/>
    </row>
    <row r="196" spans="2:22" s="39" customFormat="1" x14ac:dyDescent="0.2">
      <c r="B196" s="11"/>
      <c r="C196" s="11"/>
      <c r="D196" s="11"/>
      <c r="E196" s="11"/>
      <c r="F196" s="11"/>
      <c r="G196" s="11"/>
      <c r="H196" s="11"/>
      <c r="I196" s="11"/>
      <c r="J196" s="11"/>
      <c r="K196" s="11"/>
      <c r="L196" s="11"/>
      <c r="M196" s="11"/>
      <c r="N196" s="11"/>
      <c r="O196" s="11"/>
      <c r="P196" s="11"/>
      <c r="Q196" s="11"/>
      <c r="R196" s="11"/>
      <c r="S196" s="11"/>
      <c r="T196" s="11"/>
      <c r="U196" s="11"/>
      <c r="V196" s="11"/>
    </row>
    <row r="197" spans="2:22" s="39" customFormat="1" x14ac:dyDescent="0.2">
      <c r="B197" s="11"/>
      <c r="C197" s="11"/>
      <c r="D197" s="11"/>
      <c r="E197" s="11"/>
      <c r="F197" s="11"/>
      <c r="G197" s="11"/>
      <c r="H197" s="11"/>
      <c r="I197" s="11"/>
      <c r="J197" s="11"/>
      <c r="K197" s="11"/>
      <c r="L197" s="11"/>
      <c r="M197" s="11"/>
      <c r="N197" s="11"/>
      <c r="O197" s="11"/>
      <c r="P197" s="11"/>
      <c r="Q197" s="11"/>
      <c r="R197" s="11"/>
      <c r="S197" s="11"/>
      <c r="T197" s="11"/>
      <c r="U197" s="11"/>
      <c r="V197" s="11"/>
    </row>
    <row r="198" spans="2:22" s="39" customFormat="1" x14ac:dyDescent="0.2">
      <c r="B198" s="11"/>
      <c r="C198" s="11"/>
      <c r="D198" s="11"/>
      <c r="E198" s="11"/>
      <c r="F198" s="11"/>
      <c r="G198" s="11"/>
      <c r="H198" s="11"/>
      <c r="I198" s="11"/>
      <c r="J198" s="11"/>
      <c r="K198" s="11"/>
      <c r="L198" s="11"/>
      <c r="M198" s="11"/>
      <c r="N198" s="11"/>
      <c r="O198" s="11"/>
      <c r="P198" s="11"/>
      <c r="Q198" s="11"/>
      <c r="R198" s="11"/>
      <c r="S198" s="11"/>
      <c r="T198" s="11"/>
      <c r="U198" s="11"/>
      <c r="V198" s="11"/>
    </row>
    <row r="199" spans="2:22" s="39" customFormat="1" x14ac:dyDescent="0.2">
      <c r="B199" s="11"/>
      <c r="C199" s="11"/>
      <c r="D199" s="11"/>
      <c r="E199" s="11"/>
      <c r="F199" s="11"/>
      <c r="G199" s="11"/>
      <c r="H199" s="11"/>
      <c r="I199" s="11"/>
      <c r="J199" s="11"/>
      <c r="K199" s="11"/>
      <c r="L199" s="11"/>
      <c r="M199" s="11"/>
      <c r="N199" s="11"/>
      <c r="O199" s="11"/>
      <c r="P199" s="11"/>
      <c r="Q199" s="11"/>
      <c r="R199" s="11"/>
      <c r="S199" s="11"/>
      <c r="T199" s="11"/>
      <c r="U199" s="11"/>
      <c r="V199" s="11"/>
    </row>
    <row r="200" spans="2:22" s="39" customFormat="1" x14ac:dyDescent="0.2">
      <c r="B200" s="11"/>
      <c r="C200" s="11"/>
      <c r="D200" s="11"/>
      <c r="E200" s="11"/>
      <c r="F200" s="11"/>
      <c r="G200" s="11"/>
      <c r="H200" s="11"/>
      <c r="I200" s="11"/>
      <c r="J200" s="11"/>
      <c r="K200" s="11"/>
      <c r="L200" s="11"/>
      <c r="M200" s="11"/>
      <c r="N200" s="11"/>
      <c r="O200" s="11"/>
      <c r="P200" s="11"/>
      <c r="Q200" s="11"/>
      <c r="R200" s="11"/>
      <c r="S200" s="11"/>
      <c r="T200" s="11"/>
      <c r="U200" s="11"/>
      <c r="V200" s="11"/>
    </row>
    <row r="201" spans="2:22" s="39" customFormat="1" x14ac:dyDescent="0.2">
      <c r="B201" s="11"/>
      <c r="C201" s="11"/>
      <c r="D201" s="11"/>
      <c r="E201" s="11"/>
      <c r="F201" s="11"/>
      <c r="G201" s="11"/>
      <c r="H201" s="11"/>
      <c r="I201" s="11"/>
      <c r="J201" s="11"/>
      <c r="K201" s="11"/>
      <c r="L201" s="11"/>
      <c r="M201" s="11"/>
      <c r="N201" s="11"/>
      <c r="O201" s="11"/>
      <c r="P201" s="11"/>
      <c r="Q201" s="11"/>
      <c r="R201" s="11"/>
      <c r="S201" s="11"/>
      <c r="T201" s="11"/>
      <c r="U201" s="11"/>
      <c r="V201" s="11"/>
    </row>
    <row r="202" spans="2:22" s="39" customFormat="1" x14ac:dyDescent="0.2">
      <c r="B202" s="11"/>
      <c r="C202" s="11"/>
      <c r="D202" s="11"/>
      <c r="E202" s="11"/>
      <c r="F202" s="11"/>
      <c r="G202" s="11"/>
      <c r="H202" s="11"/>
      <c r="I202" s="11"/>
      <c r="J202" s="11"/>
      <c r="K202" s="11"/>
      <c r="L202" s="11"/>
      <c r="M202" s="11"/>
      <c r="N202" s="11"/>
      <c r="O202" s="11"/>
      <c r="P202" s="11"/>
      <c r="Q202" s="11"/>
      <c r="R202" s="11"/>
      <c r="S202" s="11"/>
      <c r="T202" s="11"/>
      <c r="U202" s="11"/>
      <c r="V202" s="11"/>
    </row>
    <row r="203" spans="2:22" s="39" customFormat="1" x14ac:dyDescent="0.2">
      <c r="B203" s="11"/>
      <c r="C203" s="11"/>
      <c r="D203" s="11"/>
      <c r="E203" s="11"/>
      <c r="F203" s="11"/>
      <c r="G203" s="11"/>
      <c r="H203" s="11"/>
      <c r="I203" s="11"/>
      <c r="J203" s="11"/>
      <c r="K203" s="11"/>
      <c r="L203" s="11"/>
      <c r="M203" s="11"/>
      <c r="N203" s="11"/>
      <c r="O203" s="11"/>
      <c r="P203" s="11"/>
      <c r="Q203" s="11"/>
      <c r="R203" s="11"/>
      <c r="S203" s="11"/>
      <c r="T203" s="11"/>
      <c r="U203" s="11"/>
      <c r="V203" s="11"/>
    </row>
    <row r="204" spans="2:22" s="39" customFormat="1" x14ac:dyDescent="0.2">
      <c r="B204" s="11"/>
      <c r="C204" s="11"/>
      <c r="D204" s="11"/>
      <c r="E204" s="11"/>
      <c r="F204" s="11"/>
      <c r="G204" s="11"/>
      <c r="H204" s="11"/>
      <c r="I204" s="11"/>
      <c r="J204" s="11"/>
      <c r="K204" s="11"/>
      <c r="L204" s="11"/>
      <c r="M204" s="11"/>
      <c r="N204" s="11"/>
      <c r="O204" s="11"/>
      <c r="P204" s="11"/>
      <c r="Q204" s="11"/>
      <c r="R204" s="11"/>
      <c r="S204" s="11"/>
      <c r="T204" s="11"/>
      <c r="U204" s="11"/>
      <c r="V204" s="11"/>
    </row>
    <row r="205" spans="2:22" s="39" customFormat="1" x14ac:dyDescent="0.2">
      <c r="B205" s="11"/>
      <c r="C205" s="11"/>
      <c r="D205" s="11"/>
      <c r="E205" s="11"/>
      <c r="F205" s="11"/>
      <c r="G205" s="11"/>
      <c r="H205" s="11"/>
      <c r="I205" s="11"/>
      <c r="J205" s="11"/>
      <c r="K205" s="11"/>
      <c r="L205" s="11"/>
      <c r="M205" s="11"/>
      <c r="N205" s="11"/>
      <c r="O205" s="11"/>
      <c r="P205" s="11"/>
      <c r="Q205" s="11"/>
      <c r="R205" s="11"/>
      <c r="S205" s="11"/>
      <c r="T205" s="11"/>
      <c r="U205" s="11"/>
      <c r="V205" s="11"/>
    </row>
    <row r="206" spans="2:22" s="39" customFormat="1" x14ac:dyDescent="0.2">
      <c r="B206" s="11"/>
      <c r="C206" s="11"/>
      <c r="D206" s="11"/>
      <c r="E206" s="11"/>
      <c r="F206" s="11"/>
      <c r="G206" s="11"/>
      <c r="H206" s="11"/>
      <c r="I206" s="11"/>
      <c r="J206" s="11"/>
      <c r="K206" s="11"/>
      <c r="L206" s="11"/>
      <c r="M206" s="11"/>
      <c r="N206" s="11"/>
      <c r="O206" s="11"/>
      <c r="P206" s="11"/>
      <c r="Q206" s="11"/>
      <c r="R206" s="11"/>
      <c r="S206" s="11"/>
      <c r="T206" s="11"/>
      <c r="U206" s="11"/>
      <c r="V206" s="11"/>
    </row>
    <row r="207" spans="2:22" s="39" customFormat="1" x14ac:dyDescent="0.2">
      <c r="B207" s="11"/>
      <c r="C207" s="11"/>
      <c r="D207" s="11"/>
      <c r="E207" s="11"/>
      <c r="F207" s="11"/>
      <c r="G207" s="11"/>
      <c r="H207" s="11"/>
      <c r="I207" s="11"/>
      <c r="J207" s="11"/>
      <c r="K207" s="11"/>
      <c r="L207" s="11"/>
      <c r="M207" s="11"/>
      <c r="N207" s="11"/>
      <c r="O207" s="11"/>
      <c r="P207" s="11"/>
      <c r="Q207" s="11"/>
      <c r="R207" s="11"/>
      <c r="S207" s="11"/>
      <c r="T207" s="11"/>
      <c r="U207" s="11"/>
      <c r="V207" s="11"/>
    </row>
    <row r="208" spans="2:22" s="39" customFormat="1" x14ac:dyDescent="0.2">
      <c r="B208" s="11"/>
      <c r="C208" s="11"/>
      <c r="D208" s="11"/>
      <c r="E208" s="11"/>
      <c r="F208" s="11"/>
      <c r="G208" s="11"/>
      <c r="H208" s="11"/>
      <c r="I208" s="11"/>
      <c r="J208" s="11"/>
      <c r="K208" s="11"/>
      <c r="L208" s="11"/>
      <c r="M208" s="11"/>
      <c r="N208" s="11"/>
      <c r="O208" s="11"/>
      <c r="P208" s="11"/>
      <c r="Q208" s="11"/>
      <c r="R208" s="11"/>
      <c r="S208" s="11"/>
      <c r="T208" s="11"/>
      <c r="U208" s="11"/>
      <c r="V208" s="11"/>
    </row>
    <row r="209" spans="2:22" s="39" customFormat="1" x14ac:dyDescent="0.2">
      <c r="B209" s="11"/>
      <c r="C209" s="11"/>
      <c r="D209" s="11"/>
      <c r="E209" s="11"/>
      <c r="F209" s="11"/>
      <c r="G209" s="11"/>
      <c r="H209" s="11"/>
      <c r="I209" s="11"/>
      <c r="J209" s="11"/>
      <c r="K209" s="11"/>
      <c r="L209" s="11"/>
      <c r="M209" s="11"/>
      <c r="N209" s="11"/>
      <c r="O209" s="11"/>
      <c r="P209" s="11"/>
      <c r="Q209" s="11"/>
      <c r="R209" s="11"/>
      <c r="S209" s="11"/>
      <c r="T209" s="11"/>
      <c r="U209" s="11"/>
      <c r="V209" s="11"/>
    </row>
    <row r="210" spans="2:22" s="39" customFormat="1" x14ac:dyDescent="0.2">
      <c r="B210" s="11"/>
      <c r="C210" s="11"/>
      <c r="D210" s="11"/>
      <c r="E210" s="11"/>
      <c r="F210" s="11"/>
      <c r="G210" s="11"/>
      <c r="H210" s="11"/>
      <c r="I210" s="11"/>
      <c r="J210" s="11"/>
      <c r="K210" s="11"/>
      <c r="L210" s="11"/>
      <c r="M210" s="11"/>
      <c r="N210" s="11"/>
      <c r="O210" s="11"/>
      <c r="P210" s="11"/>
      <c r="Q210" s="11"/>
      <c r="R210" s="11"/>
      <c r="S210" s="11"/>
      <c r="T210" s="11"/>
      <c r="U210" s="11"/>
      <c r="V210" s="11"/>
    </row>
    <row r="211" spans="2:22" s="39" customFormat="1" x14ac:dyDescent="0.2">
      <c r="B211" s="11"/>
      <c r="C211" s="11"/>
      <c r="D211" s="11"/>
      <c r="E211" s="11"/>
      <c r="F211" s="11"/>
      <c r="G211" s="11"/>
      <c r="H211" s="11"/>
      <c r="I211" s="11"/>
      <c r="J211" s="11"/>
      <c r="K211" s="11"/>
      <c r="L211" s="11"/>
      <c r="M211" s="11"/>
      <c r="N211" s="11"/>
      <c r="O211" s="11"/>
      <c r="P211" s="11"/>
      <c r="Q211" s="11"/>
      <c r="R211" s="11"/>
      <c r="S211" s="11"/>
      <c r="T211" s="11"/>
      <c r="U211" s="11"/>
      <c r="V211" s="11"/>
    </row>
    <row r="212" spans="2:22" s="39" customFormat="1" x14ac:dyDescent="0.2">
      <c r="B212" s="11"/>
      <c r="C212" s="11"/>
      <c r="D212" s="11"/>
      <c r="E212" s="11"/>
      <c r="F212" s="11"/>
      <c r="G212" s="11"/>
      <c r="H212" s="11"/>
      <c r="I212" s="11"/>
      <c r="J212" s="11"/>
      <c r="K212" s="11"/>
      <c r="L212" s="11"/>
      <c r="M212" s="11"/>
      <c r="N212" s="11"/>
      <c r="O212" s="11"/>
      <c r="P212" s="11"/>
      <c r="Q212" s="11"/>
      <c r="R212" s="11"/>
      <c r="S212" s="11"/>
      <c r="T212" s="11"/>
      <c r="U212" s="11"/>
      <c r="V212" s="11"/>
    </row>
    <row r="213" spans="2:22" s="39" customFormat="1" x14ac:dyDescent="0.2">
      <c r="B213" s="11"/>
      <c r="C213" s="11"/>
      <c r="D213" s="11"/>
      <c r="E213" s="11"/>
      <c r="F213" s="11"/>
      <c r="G213" s="11"/>
      <c r="H213" s="11"/>
      <c r="I213" s="11"/>
      <c r="J213" s="11"/>
      <c r="K213" s="11"/>
      <c r="L213" s="11"/>
      <c r="M213" s="11"/>
      <c r="N213" s="11"/>
      <c r="O213" s="11"/>
      <c r="P213" s="11"/>
      <c r="Q213" s="11"/>
      <c r="R213" s="11"/>
      <c r="S213" s="11"/>
      <c r="T213" s="11"/>
      <c r="U213" s="11"/>
      <c r="V213" s="11"/>
    </row>
    <row r="214" spans="2:22" s="39" customFormat="1" x14ac:dyDescent="0.2">
      <c r="B214" s="11"/>
      <c r="C214" s="11"/>
      <c r="D214" s="11"/>
      <c r="E214" s="11"/>
      <c r="F214" s="11"/>
      <c r="G214" s="11"/>
      <c r="H214" s="11"/>
      <c r="I214" s="11"/>
      <c r="J214" s="11"/>
      <c r="K214" s="11"/>
      <c r="L214" s="11"/>
      <c r="M214" s="11"/>
      <c r="N214" s="11"/>
      <c r="O214" s="11"/>
      <c r="P214" s="11"/>
      <c r="Q214" s="11"/>
      <c r="R214" s="11"/>
      <c r="S214" s="11"/>
      <c r="T214" s="11"/>
      <c r="U214" s="11"/>
      <c r="V214" s="11"/>
    </row>
    <row r="215" spans="2:22" s="39" customFormat="1" x14ac:dyDescent="0.2">
      <c r="B215" s="11"/>
      <c r="C215" s="11"/>
      <c r="D215" s="11"/>
      <c r="E215" s="11"/>
      <c r="F215" s="11"/>
      <c r="G215" s="11"/>
      <c r="H215" s="11"/>
      <c r="I215" s="11"/>
      <c r="J215" s="11"/>
      <c r="K215" s="11"/>
      <c r="L215" s="11"/>
      <c r="M215" s="11"/>
      <c r="N215" s="11"/>
      <c r="O215" s="11"/>
      <c r="P215" s="11"/>
      <c r="Q215" s="11"/>
      <c r="R215" s="11"/>
      <c r="S215" s="11"/>
      <c r="T215" s="11"/>
      <c r="U215" s="11"/>
      <c r="V215" s="11"/>
    </row>
    <row r="216" spans="2:22" s="39" customFormat="1" x14ac:dyDescent="0.2">
      <c r="B216" s="11"/>
      <c r="C216" s="11"/>
      <c r="D216" s="11"/>
      <c r="E216" s="11"/>
      <c r="F216" s="11"/>
      <c r="G216" s="11"/>
      <c r="H216" s="11"/>
      <c r="I216" s="11"/>
      <c r="J216" s="11"/>
      <c r="K216" s="11"/>
      <c r="L216" s="11"/>
      <c r="M216" s="11"/>
      <c r="N216" s="11"/>
      <c r="O216" s="11"/>
      <c r="P216" s="11"/>
      <c r="Q216" s="11"/>
      <c r="R216" s="11"/>
      <c r="S216" s="11"/>
      <c r="T216" s="11"/>
      <c r="U216" s="11"/>
      <c r="V216" s="11"/>
    </row>
    <row r="217" spans="2:22" s="39" customFormat="1" x14ac:dyDescent="0.2">
      <c r="B217" s="11"/>
      <c r="C217" s="11"/>
      <c r="D217" s="11"/>
      <c r="E217" s="11"/>
      <c r="F217" s="11"/>
      <c r="G217" s="11"/>
      <c r="H217" s="11"/>
      <c r="I217" s="11"/>
      <c r="J217" s="11"/>
      <c r="K217" s="11"/>
      <c r="L217" s="11"/>
      <c r="M217" s="11"/>
      <c r="N217" s="11"/>
      <c r="O217" s="11"/>
      <c r="P217" s="11"/>
      <c r="Q217" s="11"/>
      <c r="R217" s="11"/>
      <c r="S217" s="11"/>
      <c r="T217" s="11"/>
      <c r="U217" s="11"/>
      <c r="V217" s="11"/>
    </row>
    <row r="218" spans="2:22" s="39" customFormat="1" x14ac:dyDescent="0.2">
      <c r="B218" s="11"/>
      <c r="C218" s="11"/>
      <c r="D218" s="11"/>
      <c r="E218" s="11"/>
      <c r="F218" s="11"/>
      <c r="G218" s="11"/>
      <c r="H218" s="11"/>
      <c r="I218" s="11"/>
      <c r="J218" s="11"/>
      <c r="K218" s="11"/>
      <c r="L218" s="11"/>
      <c r="M218" s="11"/>
      <c r="N218" s="11"/>
      <c r="O218" s="11"/>
      <c r="P218" s="11"/>
      <c r="Q218" s="11"/>
      <c r="R218" s="11"/>
      <c r="S218" s="11"/>
      <c r="T218" s="11"/>
      <c r="U218" s="11"/>
      <c r="V218" s="11"/>
    </row>
    <row r="219" spans="2:22" s="39" customFormat="1" x14ac:dyDescent="0.2">
      <c r="B219" s="11"/>
      <c r="C219" s="11"/>
      <c r="D219" s="11"/>
      <c r="E219" s="11"/>
      <c r="F219" s="11"/>
      <c r="G219" s="11"/>
      <c r="H219" s="11"/>
      <c r="I219" s="11"/>
      <c r="J219" s="11"/>
      <c r="K219" s="11"/>
      <c r="L219" s="11"/>
      <c r="M219" s="11"/>
      <c r="N219" s="11"/>
      <c r="O219" s="11"/>
      <c r="P219" s="11"/>
      <c r="Q219" s="11"/>
      <c r="R219" s="11"/>
      <c r="S219" s="11"/>
      <c r="T219" s="11"/>
      <c r="U219" s="11"/>
      <c r="V219" s="11"/>
    </row>
    <row r="220" spans="2:22" s="39" customFormat="1" x14ac:dyDescent="0.2">
      <c r="B220" s="11"/>
      <c r="C220" s="11"/>
      <c r="D220" s="11"/>
      <c r="E220" s="11"/>
      <c r="F220" s="11"/>
      <c r="G220" s="11"/>
      <c r="H220" s="11"/>
      <c r="I220" s="11"/>
      <c r="J220" s="11"/>
      <c r="K220" s="11"/>
      <c r="L220" s="11"/>
      <c r="M220" s="11"/>
      <c r="N220" s="11"/>
      <c r="O220" s="11"/>
      <c r="P220" s="11"/>
      <c r="Q220" s="11"/>
      <c r="R220" s="11"/>
      <c r="S220" s="11"/>
      <c r="T220" s="11"/>
      <c r="U220" s="11"/>
      <c r="V220" s="11"/>
    </row>
    <row r="221" spans="2:22" s="39" customFormat="1" x14ac:dyDescent="0.2">
      <c r="B221" s="11"/>
      <c r="C221" s="11"/>
      <c r="D221" s="11"/>
      <c r="E221" s="11"/>
      <c r="F221" s="11"/>
      <c r="G221" s="11"/>
      <c r="H221" s="11"/>
      <c r="I221" s="11"/>
      <c r="J221" s="11"/>
      <c r="K221" s="11"/>
      <c r="L221" s="11"/>
      <c r="M221" s="11"/>
      <c r="N221" s="11"/>
      <c r="O221" s="11"/>
      <c r="P221" s="11"/>
      <c r="Q221" s="11"/>
      <c r="R221" s="11"/>
      <c r="S221" s="11"/>
      <c r="T221" s="11"/>
      <c r="U221" s="11"/>
      <c r="V221" s="11"/>
    </row>
    <row r="222" spans="2:22" s="39" customFormat="1" x14ac:dyDescent="0.2">
      <c r="B222" s="11"/>
      <c r="C222" s="11"/>
      <c r="D222" s="11"/>
      <c r="E222" s="11"/>
      <c r="F222" s="11"/>
      <c r="G222" s="11"/>
      <c r="H222" s="11"/>
      <c r="I222" s="11"/>
      <c r="J222" s="11"/>
      <c r="K222" s="11"/>
      <c r="L222" s="11"/>
      <c r="M222" s="11"/>
      <c r="N222" s="11"/>
      <c r="O222" s="11"/>
      <c r="P222" s="11"/>
      <c r="Q222" s="11"/>
      <c r="R222" s="11"/>
      <c r="S222" s="11"/>
      <c r="T222" s="11"/>
      <c r="U222" s="11"/>
      <c r="V222" s="11"/>
    </row>
    <row r="223" spans="2:22" s="39" customFormat="1" x14ac:dyDescent="0.2">
      <c r="B223" s="11"/>
      <c r="C223" s="11"/>
      <c r="D223" s="11"/>
      <c r="E223" s="11"/>
      <c r="F223" s="11"/>
      <c r="G223" s="11"/>
      <c r="H223" s="11"/>
      <c r="I223" s="11"/>
      <c r="J223" s="11"/>
      <c r="K223" s="11"/>
      <c r="L223" s="11"/>
      <c r="M223" s="11"/>
      <c r="N223" s="11"/>
      <c r="O223" s="11"/>
      <c r="P223" s="11"/>
      <c r="Q223" s="11"/>
      <c r="R223" s="11"/>
      <c r="S223" s="11"/>
      <c r="T223" s="11"/>
      <c r="U223" s="11"/>
      <c r="V223" s="11"/>
    </row>
    <row r="224" spans="2:22" s="39" customFormat="1" x14ac:dyDescent="0.2">
      <c r="B224" s="11"/>
      <c r="C224" s="11"/>
      <c r="D224" s="11"/>
      <c r="E224" s="11"/>
      <c r="F224" s="11"/>
      <c r="G224" s="11"/>
      <c r="H224" s="11"/>
      <c r="I224" s="11"/>
      <c r="J224" s="11"/>
      <c r="K224" s="11"/>
      <c r="L224" s="11"/>
      <c r="M224" s="11"/>
      <c r="N224" s="11"/>
      <c r="O224" s="11"/>
      <c r="P224" s="11"/>
      <c r="Q224" s="11"/>
      <c r="R224" s="11"/>
      <c r="S224" s="11"/>
      <c r="T224" s="11"/>
      <c r="U224" s="11"/>
      <c r="V224" s="11"/>
    </row>
    <row r="225" spans="2:22" s="39" customFormat="1" x14ac:dyDescent="0.2">
      <c r="B225" s="11"/>
      <c r="C225" s="11"/>
      <c r="D225" s="11"/>
      <c r="E225" s="11"/>
      <c r="F225" s="11"/>
      <c r="G225" s="11"/>
      <c r="H225" s="11"/>
      <c r="I225" s="11"/>
      <c r="J225" s="11"/>
      <c r="K225" s="11"/>
      <c r="L225" s="11"/>
      <c r="M225" s="11"/>
      <c r="N225" s="11"/>
      <c r="O225" s="11"/>
      <c r="P225" s="11"/>
      <c r="Q225" s="11"/>
      <c r="R225" s="11"/>
      <c r="S225" s="11"/>
      <c r="T225" s="11"/>
      <c r="U225" s="11"/>
      <c r="V225" s="11"/>
    </row>
    <row r="226" spans="2:22" s="39" customFormat="1" x14ac:dyDescent="0.2">
      <c r="B226" s="11"/>
      <c r="C226" s="11"/>
      <c r="D226" s="11"/>
      <c r="E226" s="11"/>
      <c r="F226" s="11"/>
      <c r="G226" s="11"/>
      <c r="H226" s="11"/>
      <c r="I226" s="11"/>
      <c r="J226" s="11"/>
      <c r="K226" s="11"/>
      <c r="L226" s="11"/>
      <c r="M226" s="11"/>
      <c r="N226" s="11"/>
      <c r="O226" s="11"/>
      <c r="P226" s="11"/>
      <c r="Q226" s="11"/>
      <c r="R226" s="11"/>
      <c r="S226" s="11"/>
      <c r="T226" s="11"/>
      <c r="U226" s="11"/>
      <c r="V226" s="11"/>
    </row>
    <row r="227" spans="2:22" s="39" customFormat="1" x14ac:dyDescent="0.2">
      <c r="B227" s="11"/>
      <c r="C227" s="11"/>
      <c r="D227" s="11"/>
      <c r="E227" s="11"/>
      <c r="F227" s="11"/>
      <c r="G227" s="11"/>
      <c r="H227" s="11"/>
      <c r="I227" s="11"/>
      <c r="J227" s="11"/>
      <c r="K227" s="11"/>
      <c r="L227" s="11"/>
      <c r="M227" s="11"/>
      <c r="N227" s="11"/>
      <c r="O227" s="11"/>
      <c r="P227" s="11"/>
      <c r="Q227" s="11"/>
      <c r="R227" s="11"/>
      <c r="S227" s="11"/>
      <c r="T227" s="11"/>
      <c r="U227" s="11"/>
      <c r="V227" s="11"/>
    </row>
    <row r="228" spans="2:22" s="39" customFormat="1" x14ac:dyDescent="0.2">
      <c r="B228" s="11"/>
      <c r="C228" s="11"/>
      <c r="D228" s="11"/>
      <c r="E228" s="11"/>
      <c r="F228" s="11"/>
      <c r="G228" s="11"/>
      <c r="H228" s="11"/>
      <c r="I228" s="11"/>
      <c r="J228" s="11"/>
      <c r="K228" s="11"/>
      <c r="L228" s="11"/>
      <c r="M228" s="11"/>
      <c r="N228" s="11"/>
      <c r="O228" s="11"/>
      <c r="P228" s="11"/>
      <c r="Q228" s="11"/>
      <c r="R228" s="11"/>
      <c r="S228" s="11"/>
      <c r="T228" s="11"/>
      <c r="U228" s="11"/>
      <c r="V228" s="11"/>
    </row>
    <row r="229" spans="2:22" s="39" customFormat="1" x14ac:dyDescent="0.2">
      <c r="B229" s="11"/>
      <c r="C229" s="11"/>
      <c r="D229" s="11"/>
      <c r="E229" s="11"/>
      <c r="F229" s="11"/>
      <c r="G229" s="11"/>
      <c r="H229" s="11"/>
      <c r="I229" s="11"/>
      <c r="J229" s="11"/>
      <c r="K229" s="11"/>
      <c r="L229" s="11"/>
      <c r="M229" s="11"/>
      <c r="N229" s="11"/>
      <c r="O229" s="11"/>
      <c r="P229" s="11"/>
      <c r="Q229" s="11"/>
      <c r="R229" s="11"/>
      <c r="S229" s="11"/>
      <c r="T229" s="11"/>
      <c r="U229" s="11"/>
      <c r="V229" s="11"/>
    </row>
    <row r="230" spans="2:22" s="39" customFormat="1" x14ac:dyDescent="0.2">
      <c r="B230" s="11"/>
      <c r="C230" s="11"/>
      <c r="D230" s="11"/>
      <c r="E230" s="11"/>
      <c r="F230" s="11"/>
      <c r="G230" s="11"/>
      <c r="H230" s="11"/>
      <c r="I230" s="11"/>
      <c r="J230" s="11"/>
      <c r="K230" s="11"/>
      <c r="L230" s="11"/>
      <c r="M230" s="11"/>
      <c r="N230" s="11"/>
      <c r="O230" s="11"/>
      <c r="P230" s="11"/>
      <c r="Q230" s="11"/>
      <c r="R230" s="11"/>
      <c r="S230" s="11"/>
      <c r="T230" s="11"/>
      <c r="U230" s="11"/>
      <c r="V230" s="11"/>
    </row>
    <row r="231" spans="2:22" s="39" customFormat="1" x14ac:dyDescent="0.2">
      <c r="B231" s="11"/>
      <c r="C231" s="11"/>
      <c r="D231" s="11"/>
      <c r="E231" s="11"/>
      <c r="F231" s="11"/>
      <c r="G231" s="11"/>
      <c r="H231" s="11"/>
      <c r="I231" s="11"/>
      <c r="J231" s="11"/>
      <c r="K231" s="11"/>
      <c r="L231" s="11"/>
      <c r="M231" s="11"/>
      <c r="N231" s="11"/>
      <c r="O231" s="11"/>
      <c r="P231" s="11"/>
      <c r="Q231" s="11"/>
      <c r="R231" s="11"/>
      <c r="S231" s="11"/>
      <c r="T231" s="11"/>
      <c r="U231" s="11"/>
      <c r="V231" s="11"/>
    </row>
    <row r="232" spans="2:22" s="39" customFormat="1" x14ac:dyDescent="0.2">
      <c r="B232" s="11"/>
      <c r="C232" s="11"/>
      <c r="D232" s="11"/>
      <c r="E232" s="11"/>
      <c r="F232" s="11"/>
      <c r="G232" s="11"/>
      <c r="H232" s="11"/>
      <c r="I232" s="11"/>
      <c r="J232" s="11"/>
      <c r="K232" s="11"/>
      <c r="L232" s="11"/>
      <c r="M232" s="11"/>
      <c r="N232" s="11"/>
      <c r="O232" s="11"/>
      <c r="P232" s="11"/>
      <c r="Q232" s="11"/>
      <c r="R232" s="11"/>
      <c r="S232" s="11"/>
      <c r="T232" s="11"/>
      <c r="U232" s="11"/>
      <c r="V232" s="11"/>
    </row>
    <row r="233" spans="2:22" s="39" customFormat="1" x14ac:dyDescent="0.2">
      <c r="B233" s="11"/>
      <c r="C233" s="11"/>
      <c r="D233" s="11"/>
      <c r="E233" s="11"/>
      <c r="F233" s="11"/>
      <c r="G233" s="11"/>
      <c r="H233" s="11"/>
      <c r="I233" s="11"/>
      <c r="J233" s="11"/>
      <c r="K233" s="11"/>
      <c r="L233" s="11"/>
      <c r="M233" s="11"/>
      <c r="N233" s="11"/>
      <c r="O233" s="11"/>
      <c r="P233" s="11"/>
      <c r="Q233" s="11"/>
      <c r="R233" s="11"/>
      <c r="S233" s="11"/>
      <c r="T233" s="11"/>
      <c r="U233" s="11"/>
      <c r="V233" s="11"/>
    </row>
    <row r="234" spans="2:22" s="39" customFormat="1" x14ac:dyDescent="0.2">
      <c r="B234" s="11"/>
      <c r="C234" s="11"/>
      <c r="D234" s="11"/>
      <c r="E234" s="11"/>
      <c r="F234" s="11"/>
      <c r="G234" s="11"/>
      <c r="H234" s="11"/>
      <c r="I234" s="11"/>
      <c r="J234" s="11"/>
      <c r="K234" s="11"/>
      <c r="L234" s="11"/>
      <c r="M234" s="11"/>
      <c r="N234" s="11"/>
      <c r="O234" s="11"/>
      <c r="P234" s="11"/>
      <c r="Q234" s="11"/>
      <c r="R234" s="11"/>
      <c r="S234" s="11"/>
      <c r="T234" s="11"/>
      <c r="U234" s="11"/>
      <c r="V234" s="11"/>
    </row>
    <row r="235" spans="2:22" s="39" customFormat="1" x14ac:dyDescent="0.2">
      <c r="B235" s="11"/>
      <c r="C235" s="11"/>
      <c r="D235" s="11"/>
      <c r="E235" s="11"/>
      <c r="F235" s="11"/>
      <c r="G235" s="11"/>
      <c r="H235" s="11"/>
      <c r="I235" s="11"/>
      <c r="J235" s="11"/>
      <c r="K235" s="11"/>
      <c r="L235" s="11"/>
      <c r="M235" s="11"/>
      <c r="N235" s="11"/>
      <c r="O235" s="11"/>
      <c r="P235" s="11"/>
      <c r="Q235" s="11"/>
      <c r="R235" s="11"/>
      <c r="S235" s="11"/>
      <c r="T235" s="11"/>
      <c r="U235" s="11"/>
      <c r="V235" s="11"/>
    </row>
    <row r="236" spans="2:22" s="39" customFormat="1" x14ac:dyDescent="0.2">
      <c r="B236" s="11"/>
      <c r="C236" s="11"/>
      <c r="D236" s="11"/>
      <c r="E236" s="11"/>
      <c r="F236" s="11"/>
      <c r="G236" s="11"/>
      <c r="H236" s="11"/>
      <c r="I236" s="11"/>
      <c r="J236" s="11"/>
      <c r="K236" s="11"/>
      <c r="L236" s="11"/>
      <c r="M236" s="11"/>
      <c r="N236" s="11"/>
      <c r="O236" s="11"/>
      <c r="P236" s="11"/>
      <c r="Q236" s="11"/>
      <c r="R236" s="11"/>
      <c r="S236" s="11"/>
      <c r="T236" s="11"/>
      <c r="U236" s="11"/>
      <c r="V236" s="11"/>
    </row>
    <row r="237" spans="2:22" s="39" customFormat="1" x14ac:dyDescent="0.2">
      <c r="B237" s="11"/>
      <c r="C237" s="11"/>
      <c r="D237" s="11"/>
      <c r="E237" s="11"/>
      <c r="F237" s="11"/>
      <c r="G237" s="11"/>
      <c r="H237" s="11"/>
      <c r="I237" s="11"/>
      <c r="J237" s="11"/>
      <c r="K237" s="11"/>
      <c r="L237" s="11"/>
      <c r="M237" s="11"/>
      <c r="N237" s="11"/>
      <c r="O237" s="11"/>
      <c r="P237" s="11"/>
      <c r="Q237" s="11"/>
      <c r="R237" s="11"/>
      <c r="S237" s="11"/>
      <c r="T237" s="11"/>
      <c r="U237" s="11"/>
      <c r="V237" s="11"/>
    </row>
    <row r="238" spans="2:22" s="39" customFormat="1" x14ac:dyDescent="0.2">
      <c r="B238" s="11"/>
      <c r="C238" s="11"/>
      <c r="D238" s="11"/>
      <c r="E238" s="11"/>
      <c r="F238" s="11"/>
      <c r="G238" s="11"/>
      <c r="H238" s="11"/>
      <c r="I238" s="11"/>
      <c r="J238" s="11"/>
      <c r="K238" s="11"/>
      <c r="L238" s="11"/>
      <c r="M238" s="11"/>
      <c r="N238" s="11"/>
      <c r="O238" s="11"/>
      <c r="P238" s="11"/>
      <c r="Q238" s="11"/>
      <c r="R238" s="11"/>
      <c r="S238" s="11"/>
      <c r="T238" s="11"/>
      <c r="U238" s="11"/>
      <c r="V238" s="11"/>
    </row>
    <row r="239" spans="2:22" s="39" customFormat="1" x14ac:dyDescent="0.2">
      <c r="B239" s="11"/>
      <c r="C239" s="11"/>
      <c r="D239" s="11"/>
      <c r="E239" s="11"/>
      <c r="F239" s="11"/>
      <c r="G239" s="11"/>
      <c r="H239" s="11"/>
      <c r="I239" s="11"/>
      <c r="J239" s="11"/>
      <c r="K239" s="11"/>
      <c r="L239" s="11"/>
      <c r="M239" s="11"/>
      <c r="N239" s="11"/>
      <c r="O239" s="11"/>
      <c r="P239" s="11"/>
      <c r="Q239" s="11"/>
      <c r="R239" s="11"/>
      <c r="S239" s="11"/>
      <c r="T239" s="11"/>
      <c r="U239" s="11"/>
      <c r="V239" s="11"/>
    </row>
    <row r="240" spans="2:22" s="39" customFormat="1" x14ac:dyDescent="0.2">
      <c r="B240" s="11"/>
      <c r="C240" s="11"/>
      <c r="D240" s="11"/>
      <c r="E240" s="11"/>
      <c r="F240" s="11"/>
      <c r="G240" s="11"/>
      <c r="H240" s="11"/>
      <c r="I240" s="11"/>
      <c r="J240" s="11"/>
      <c r="K240" s="11"/>
      <c r="L240" s="11"/>
      <c r="M240" s="11"/>
      <c r="N240" s="11"/>
      <c r="O240" s="11"/>
      <c r="P240" s="11"/>
      <c r="Q240" s="11"/>
      <c r="R240" s="11"/>
      <c r="S240" s="11"/>
      <c r="T240" s="11"/>
      <c r="U240" s="11"/>
      <c r="V240" s="11"/>
    </row>
    <row r="241" spans="2:22" s="39" customFormat="1" x14ac:dyDescent="0.2">
      <c r="B241" s="11"/>
      <c r="C241" s="11"/>
      <c r="D241" s="11"/>
      <c r="E241" s="11"/>
      <c r="F241" s="11"/>
      <c r="G241" s="11"/>
      <c r="H241" s="11"/>
      <c r="I241" s="11"/>
      <c r="J241" s="11"/>
      <c r="K241" s="11"/>
      <c r="L241" s="11"/>
      <c r="M241" s="11"/>
      <c r="N241" s="11"/>
      <c r="O241" s="11"/>
      <c r="P241" s="11"/>
      <c r="Q241" s="11"/>
      <c r="R241" s="11"/>
      <c r="S241" s="11"/>
      <c r="T241" s="11"/>
      <c r="U241" s="11"/>
      <c r="V241" s="11"/>
    </row>
    <row r="242" spans="2:22" s="39" customFormat="1" x14ac:dyDescent="0.2">
      <c r="B242" s="11"/>
      <c r="C242" s="11"/>
      <c r="D242" s="11"/>
      <c r="E242" s="11"/>
      <c r="F242" s="11"/>
      <c r="G242" s="11"/>
      <c r="H242" s="11"/>
      <c r="I242" s="11"/>
      <c r="J242" s="11"/>
      <c r="K242" s="11"/>
      <c r="L242" s="11"/>
      <c r="M242" s="11"/>
      <c r="N242" s="11"/>
      <c r="O242" s="11"/>
      <c r="P242" s="11"/>
      <c r="Q242" s="11"/>
      <c r="R242" s="11"/>
      <c r="S242" s="11"/>
      <c r="T242" s="11"/>
      <c r="U242" s="11"/>
      <c r="V242" s="11"/>
    </row>
    <row r="243" spans="2:22" s="39" customFormat="1" x14ac:dyDescent="0.2">
      <c r="B243" s="11"/>
      <c r="C243" s="11"/>
      <c r="D243" s="11"/>
      <c r="E243" s="11"/>
      <c r="F243" s="11"/>
      <c r="G243" s="11"/>
      <c r="H243" s="11"/>
      <c r="I243" s="11"/>
      <c r="J243" s="11"/>
      <c r="K243" s="11"/>
      <c r="L243" s="11"/>
      <c r="M243" s="11"/>
      <c r="N243" s="11"/>
      <c r="O243" s="11"/>
      <c r="P243" s="11"/>
      <c r="Q243" s="11"/>
      <c r="R243" s="11"/>
      <c r="S243" s="11"/>
      <c r="T243" s="11"/>
      <c r="U243" s="11"/>
      <c r="V243" s="11"/>
    </row>
    <row r="244" spans="2:22" s="39" customFormat="1" x14ac:dyDescent="0.2">
      <c r="B244" s="11"/>
      <c r="C244" s="11"/>
      <c r="D244" s="11"/>
      <c r="E244" s="11"/>
      <c r="F244" s="11"/>
      <c r="G244" s="11"/>
      <c r="H244" s="11"/>
      <c r="I244" s="11"/>
      <c r="J244" s="11"/>
      <c r="K244" s="11"/>
      <c r="L244" s="11"/>
      <c r="M244" s="11"/>
      <c r="N244" s="11"/>
      <c r="O244" s="11"/>
      <c r="P244" s="11"/>
      <c r="Q244" s="11"/>
      <c r="R244" s="11"/>
      <c r="S244" s="11"/>
      <c r="T244" s="11"/>
      <c r="U244" s="11"/>
      <c r="V244" s="11"/>
    </row>
    <row r="245" spans="2:22" s="39" customFormat="1" x14ac:dyDescent="0.2">
      <c r="B245" s="11"/>
      <c r="C245" s="11"/>
      <c r="D245" s="11"/>
      <c r="E245" s="11"/>
      <c r="F245" s="11"/>
      <c r="G245" s="11"/>
      <c r="H245" s="11"/>
      <c r="I245" s="11"/>
      <c r="J245" s="11"/>
      <c r="K245" s="11"/>
      <c r="L245" s="11"/>
      <c r="M245" s="11"/>
      <c r="N245" s="11"/>
      <c r="O245" s="11"/>
      <c r="P245" s="11"/>
      <c r="Q245" s="11"/>
      <c r="R245" s="11"/>
      <c r="S245" s="11"/>
      <c r="T245" s="11"/>
      <c r="U245" s="11"/>
      <c r="V245" s="11"/>
    </row>
    <row r="246" spans="2:22" s="39" customFormat="1" x14ac:dyDescent="0.2">
      <c r="B246" s="11"/>
      <c r="C246" s="11"/>
      <c r="D246" s="11"/>
      <c r="E246" s="11"/>
      <c r="F246" s="11"/>
      <c r="G246" s="11"/>
      <c r="H246" s="11"/>
      <c r="I246" s="11"/>
      <c r="J246" s="11"/>
      <c r="K246" s="11"/>
      <c r="L246" s="11"/>
      <c r="M246" s="11"/>
      <c r="N246" s="11"/>
      <c r="O246" s="11"/>
      <c r="P246" s="11"/>
      <c r="Q246" s="11"/>
      <c r="R246" s="11"/>
      <c r="S246" s="11"/>
      <c r="T246" s="11"/>
      <c r="U246" s="11"/>
      <c r="V246" s="11"/>
    </row>
    <row r="247" spans="2:22" s="39" customFormat="1" x14ac:dyDescent="0.2">
      <c r="B247" s="11"/>
      <c r="C247" s="11"/>
      <c r="D247" s="11"/>
      <c r="E247" s="11"/>
      <c r="F247" s="11"/>
      <c r="G247" s="11"/>
      <c r="H247" s="11"/>
      <c r="I247" s="11"/>
      <c r="J247" s="11"/>
      <c r="K247" s="11"/>
      <c r="L247" s="11"/>
      <c r="M247" s="11"/>
      <c r="N247" s="11"/>
      <c r="O247" s="11"/>
      <c r="P247" s="11"/>
      <c r="Q247" s="11"/>
      <c r="R247" s="11"/>
      <c r="S247" s="11"/>
      <c r="T247" s="11"/>
      <c r="U247" s="11"/>
      <c r="V247" s="11"/>
    </row>
    <row r="248" spans="2:22" s="39" customFormat="1" x14ac:dyDescent="0.2">
      <c r="B248" s="11"/>
      <c r="C248" s="11"/>
      <c r="D248" s="11"/>
      <c r="E248" s="11"/>
      <c r="F248" s="11"/>
      <c r="G248" s="11"/>
      <c r="H248" s="11"/>
      <c r="I248" s="11"/>
      <c r="J248" s="11"/>
      <c r="K248" s="11"/>
      <c r="L248" s="11"/>
      <c r="M248" s="11"/>
      <c r="N248" s="11"/>
      <c r="O248" s="11"/>
      <c r="P248" s="11"/>
      <c r="Q248" s="11"/>
      <c r="R248" s="11"/>
      <c r="S248" s="11"/>
      <c r="T248" s="11"/>
      <c r="U248" s="11"/>
      <c r="V248" s="11"/>
    </row>
    <row r="249" spans="2:22" s="39" customFormat="1" x14ac:dyDescent="0.2">
      <c r="B249" s="11"/>
      <c r="C249" s="11"/>
      <c r="D249" s="11"/>
      <c r="E249" s="11"/>
      <c r="F249" s="11"/>
      <c r="G249" s="11"/>
      <c r="H249" s="11"/>
      <c r="I249" s="11"/>
      <c r="J249" s="11"/>
      <c r="K249" s="11"/>
      <c r="L249" s="11"/>
      <c r="M249" s="11"/>
      <c r="N249" s="11"/>
      <c r="O249" s="11"/>
      <c r="P249" s="11"/>
      <c r="Q249" s="11"/>
      <c r="R249" s="11"/>
      <c r="S249" s="11"/>
      <c r="T249" s="11"/>
      <c r="U249" s="11"/>
      <c r="V249" s="11"/>
    </row>
    <row r="250" spans="2:22" s="39" customFormat="1" x14ac:dyDescent="0.2">
      <c r="B250" s="11"/>
      <c r="C250" s="11"/>
      <c r="D250" s="11"/>
      <c r="E250" s="11"/>
      <c r="F250" s="11"/>
      <c r="G250" s="11"/>
      <c r="H250" s="11"/>
      <c r="I250" s="11"/>
      <c r="J250" s="11"/>
      <c r="K250" s="11"/>
      <c r="L250" s="11"/>
      <c r="M250" s="11"/>
      <c r="N250" s="11"/>
      <c r="O250" s="11"/>
      <c r="P250" s="11"/>
      <c r="Q250" s="11"/>
      <c r="R250" s="11"/>
      <c r="S250" s="11"/>
      <c r="T250" s="11"/>
      <c r="U250" s="11"/>
      <c r="V250" s="11"/>
    </row>
    <row r="251" spans="2:22" s="39" customFormat="1" x14ac:dyDescent="0.2">
      <c r="B251" s="11"/>
      <c r="C251" s="11"/>
      <c r="D251" s="11"/>
      <c r="E251" s="11"/>
      <c r="F251" s="11"/>
      <c r="G251" s="11"/>
      <c r="H251" s="11"/>
      <c r="I251" s="11"/>
      <c r="J251" s="11"/>
      <c r="K251" s="11"/>
      <c r="L251" s="11"/>
      <c r="M251" s="11"/>
      <c r="N251" s="11"/>
      <c r="O251" s="11"/>
      <c r="P251" s="11"/>
      <c r="Q251" s="11"/>
      <c r="R251" s="11"/>
      <c r="S251" s="11"/>
      <c r="T251" s="11"/>
      <c r="U251" s="11"/>
      <c r="V251" s="11"/>
    </row>
    <row r="252" spans="2:22" s="39" customFormat="1" x14ac:dyDescent="0.2">
      <c r="B252" s="11"/>
      <c r="C252" s="11"/>
      <c r="D252" s="11"/>
      <c r="E252" s="11"/>
      <c r="F252" s="11"/>
      <c r="G252" s="11"/>
      <c r="H252" s="11"/>
      <c r="I252" s="11"/>
      <c r="J252" s="11"/>
      <c r="K252" s="11"/>
      <c r="L252" s="11"/>
      <c r="M252" s="11"/>
      <c r="N252" s="11"/>
      <c r="O252" s="11"/>
      <c r="P252" s="11"/>
      <c r="Q252" s="11"/>
      <c r="R252" s="11"/>
      <c r="S252" s="11"/>
      <c r="T252" s="11"/>
      <c r="U252" s="11"/>
      <c r="V252" s="11"/>
    </row>
    <row r="253" spans="2:22" s="39" customFormat="1" x14ac:dyDescent="0.2">
      <c r="B253" s="11"/>
      <c r="C253" s="11"/>
      <c r="D253" s="11"/>
      <c r="E253" s="11"/>
      <c r="F253" s="11"/>
      <c r="G253" s="11"/>
      <c r="H253" s="11"/>
      <c r="I253" s="11"/>
      <c r="J253" s="11"/>
      <c r="K253" s="11"/>
      <c r="L253" s="11"/>
      <c r="M253" s="11"/>
      <c r="N253" s="11"/>
      <c r="O253" s="11"/>
      <c r="P253" s="11"/>
      <c r="Q253" s="11"/>
      <c r="R253" s="11"/>
      <c r="S253" s="11"/>
      <c r="T253" s="11"/>
      <c r="U253" s="11"/>
      <c r="V253" s="11"/>
    </row>
    <row r="254" spans="2:22" s="39" customFormat="1" x14ac:dyDescent="0.2">
      <c r="B254" s="11"/>
      <c r="C254" s="11"/>
      <c r="D254" s="11"/>
      <c r="E254" s="11"/>
      <c r="F254" s="11"/>
      <c r="G254" s="11"/>
      <c r="H254" s="11"/>
      <c r="I254" s="11"/>
      <c r="J254" s="11"/>
      <c r="K254" s="11"/>
      <c r="L254" s="11"/>
      <c r="M254" s="11"/>
      <c r="N254" s="11"/>
      <c r="O254" s="11"/>
      <c r="P254" s="11"/>
      <c r="Q254" s="11"/>
      <c r="R254" s="11"/>
      <c r="S254" s="11"/>
      <c r="T254" s="11"/>
      <c r="U254" s="11"/>
      <c r="V254" s="11"/>
    </row>
    <row r="255" spans="2:22" s="39" customFormat="1" x14ac:dyDescent="0.2">
      <c r="B255" s="11"/>
      <c r="C255" s="11"/>
      <c r="D255" s="11"/>
      <c r="E255" s="11"/>
      <c r="F255" s="11"/>
      <c r="G255" s="11"/>
      <c r="H255" s="11"/>
      <c r="I255" s="11"/>
      <c r="J255" s="11"/>
      <c r="K255" s="11"/>
      <c r="L255" s="11"/>
      <c r="M255" s="11"/>
      <c r="N255" s="11"/>
      <c r="O255" s="11"/>
      <c r="P255" s="11"/>
      <c r="Q255" s="11"/>
      <c r="R255" s="11"/>
      <c r="S255" s="11"/>
      <c r="T255" s="11"/>
      <c r="U255" s="11"/>
      <c r="V255" s="11"/>
    </row>
    <row r="256" spans="2:22" s="39" customFormat="1" x14ac:dyDescent="0.2">
      <c r="B256" s="11"/>
      <c r="C256" s="11"/>
      <c r="D256" s="11"/>
      <c r="E256" s="11"/>
      <c r="F256" s="11"/>
      <c r="G256" s="11"/>
      <c r="H256" s="11"/>
      <c r="I256" s="11"/>
      <c r="J256" s="11"/>
      <c r="K256" s="11"/>
      <c r="L256" s="11"/>
      <c r="M256" s="11"/>
      <c r="N256" s="11"/>
      <c r="O256" s="11"/>
      <c r="P256" s="11"/>
      <c r="Q256" s="11"/>
      <c r="R256" s="11"/>
      <c r="S256" s="11"/>
      <c r="T256" s="11"/>
      <c r="U256" s="11"/>
      <c r="V256" s="11"/>
    </row>
    <row r="257" spans="2:22" s="39" customFormat="1" x14ac:dyDescent="0.2">
      <c r="B257" s="11"/>
      <c r="C257" s="11"/>
      <c r="D257" s="11"/>
      <c r="E257" s="11"/>
      <c r="F257" s="11"/>
      <c r="G257" s="11"/>
      <c r="H257" s="11"/>
      <c r="I257" s="11"/>
      <c r="J257" s="11"/>
      <c r="K257" s="11"/>
      <c r="L257" s="11"/>
      <c r="M257" s="11"/>
      <c r="N257" s="11"/>
      <c r="O257" s="11"/>
      <c r="P257" s="11"/>
      <c r="Q257" s="11"/>
      <c r="R257" s="11"/>
      <c r="S257" s="11"/>
      <c r="T257" s="11"/>
      <c r="U257" s="11"/>
      <c r="V257" s="11"/>
    </row>
    <row r="258" spans="2:22" s="39" customFormat="1" x14ac:dyDescent="0.2">
      <c r="B258" s="11"/>
      <c r="C258" s="11"/>
      <c r="D258" s="11"/>
      <c r="E258" s="11"/>
      <c r="F258" s="11"/>
      <c r="G258" s="11"/>
      <c r="H258" s="11"/>
      <c r="I258" s="11"/>
      <c r="J258" s="11"/>
      <c r="K258" s="11"/>
      <c r="L258" s="11"/>
      <c r="M258" s="11"/>
      <c r="N258" s="11"/>
      <c r="O258" s="11"/>
      <c r="P258" s="11"/>
      <c r="Q258" s="11"/>
      <c r="R258" s="11"/>
      <c r="S258" s="11"/>
      <c r="T258" s="11"/>
      <c r="U258" s="11"/>
      <c r="V258" s="11"/>
    </row>
    <row r="259" spans="2:22" s="39" customFormat="1" x14ac:dyDescent="0.2">
      <c r="B259" s="11"/>
      <c r="C259" s="11"/>
      <c r="D259" s="11"/>
      <c r="E259" s="11"/>
      <c r="F259" s="11"/>
      <c r="G259" s="11"/>
      <c r="H259" s="11"/>
      <c r="I259" s="11"/>
      <c r="J259" s="11"/>
      <c r="K259" s="11"/>
      <c r="L259" s="11"/>
      <c r="M259" s="11"/>
      <c r="N259" s="11"/>
      <c r="O259" s="11"/>
      <c r="P259" s="11"/>
      <c r="Q259" s="11"/>
      <c r="R259" s="11"/>
      <c r="S259" s="11"/>
      <c r="T259" s="11"/>
      <c r="U259" s="11"/>
      <c r="V259" s="11"/>
    </row>
    <row r="260" spans="2:22" s="39" customFormat="1" x14ac:dyDescent="0.2">
      <c r="B260" s="11"/>
      <c r="C260" s="11"/>
      <c r="D260" s="11"/>
      <c r="E260" s="11"/>
      <c r="F260" s="11"/>
      <c r="G260" s="11"/>
      <c r="H260" s="11"/>
      <c r="I260" s="11"/>
      <c r="J260" s="11"/>
      <c r="K260" s="11"/>
      <c r="L260" s="11"/>
      <c r="M260" s="11"/>
      <c r="N260" s="11"/>
      <c r="O260" s="11"/>
      <c r="P260" s="11"/>
      <c r="Q260" s="11"/>
      <c r="R260" s="11"/>
      <c r="S260" s="11"/>
      <c r="T260" s="11"/>
      <c r="U260" s="11"/>
      <c r="V260" s="11"/>
    </row>
    <row r="261" spans="2:22" s="39" customFormat="1" x14ac:dyDescent="0.2">
      <c r="B261" s="11"/>
      <c r="C261" s="11"/>
      <c r="D261" s="11"/>
      <c r="E261" s="11"/>
      <c r="F261" s="11"/>
      <c r="G261" s="11"/>
      <c r="H261" s="11"/>
      <c r="I261" s="11"/>
      <c r="J261" s="11"/>
      <c r="K261" s="11"/>
      <c r="L261" s="11"/>
      <c r="M261" s="11"/>
      <c r="N261" s="11"/>
      <c r="O261" s="11"/>
      <c r="P261" s="11"/>
      <c r="Q261" s="11"/>
      <c r="R261" s="11"/>
      <c r="S261" s="11"/>
      <c r="T261" s="11"/>
      <c r="U261" s="11"/>
      <c r="V261" s="11"/>
    </row>
    <row r="262" spans="2:22" s="39" customFormat="1" x14ac:dyDescent="0.2">
      <c r="B262" s="11"/>
      <c r="C262" s="11"/>
      <c r="D262" s="11"/>
      <c r="E262" s="11"/>
      <c r="F262" s="11"/>
      <c r="G262" s="11"/>
      <c r="H262" s="11"/>
      <c r="I262" s="11"/>
      <c r="J262" s="11"/>
      <c r="K262" s="11"/>
      <c r="L262" s="11"/>
      <c r="M262" s="11"/>
      <c r="N262" s="11"/>
      <c r="O262" s="11"/>
      <c r="P262" s="11"/>
      <c r="Q262" s="11"/>
      <c r="R262" s="11"/>
      <c r="S262" s="11"/>
      <c r="T262" s="11"/>
      <c r="U262" s="11"/>
      <c r="V262" s="11"/>
    </row>
    <row r="263" spans="2:22" s="39" customFormat="1" x14ac:dyDescent="0.2">
      <c r="B263" s="11"/>
      <c r="C263" s="11"/>
      <c r="D263" s="11"/>
      <c r="E263" s="11"/>
      <c r="F263" s="11"/>
      <c r="G263" s="11"/>
      <c r="H263" s="11"/>
      <c r="I263" s="11"/>
      <c r="J263" s="11"/>
      <c r="K263" s="11"/>
      <c r="L263" s="11"/>
      <c r="M263" s="11"/>
      <c r="N263" s="11"/>
      <c r="O263" s="11"/>
      <c r="P263" s="11"/>
      <c r="Q263" s="11"/>
      <c r="R263" s="11"/>
      <c r="S263" s="11"/>
      <c r="T263" s="11"/>
      <c r="U263" s="11"/>
      <c r="V263" s="11"/>
    </row>
    <row r="264" spans="2:22" s="39" customFormat="1" x14ac:dyDescent="0.2">
      <c r="B264" s="11"/>
      <c r="C264" s="11"/>
      <c r="D264" s="11"/>
      <c r="E264" s="11"/>
      <c r="F264" s="11"/>
      <c r="G264" s="11"/>
      <c r="H264" s="11"/>
      <c r="I264" s="11"/>
      <c r="J264" s="11"/>
      <c r="K264" s="11"/>
      <c r="L264" s="11"/>
      <c r="M264" s="11"/>
      <c r="N264" s="11"/>
      <c r="O264" s="11"/>
      <c r="P264" s="11"/>
      <c r="Q264" s="11"/>
      <c r="R264" s="11"/>
      <c r="S264" s="11"/>
      <c r="T264" s="11"/>
      <c r="U264" s="11"/>
      <c r="V264" s="11"/>
    </row>
    <row r="265" spans="2:22" s="39" customFormat="1" x14ac:dyDescent="0.2">
      <c r="B265" s="11"/>
      <c r="C265" s="11"/>
      <c r="D265" s="11"/>
      <c r="E265" s="11"/>
      <c r="F265" s="11"/>
      <c r="G265" s="11"/>
      <c r="H265" s="11"/>
      <c r="I265" s="11"/>
      <c r="J265" s="11"/>
      <c r="K265" s="11"/>
      <c r="L265" s="11"/>
      <c r="M265" s="11"/>
      <c r="N265" s="11"/>
      <c r="O265" s="11"/>
      <c r="P265" s="11"/>
      <c r="Q265" s="11"/>
      <c r="R265" s="11"/>
      <c r="S265" s="11"/>
      <c r="T265" s="11"/>
      <c r="U265" s="11"/>
      <c r="V265" s="11"/>
    </row>
    <row r="266" spans="2:22" s="39" customFormat="1" x14ac:dyDescent="0.2">
      <c r="B266" s="11"/>
      <c r="C266" s="11"/>
      <c r="D266" s="11"/>
      <c r="E266" s="11"/>
      <c r="F266" s="11"/>
      <c r="G266" s="11"/>
      <c r="H266" s="11"/>
      <c r="I266" s="11"/>
      <c r="J266" s="11"/>
      <c r="K266" s="11"/>
      <c r="L266" s="11"/>
      <c r="M266" s="11"/>
      <c r="N266" s="11"/>
      <c r="O266" s="11"/>
      <c r="P266" s="11"/>
      <c r="Q266" s="11"/>
      <c r="R266" s="11"/>
      <c r="S266" s="11"/>
      <c r="T266" s="11"/>
      <c r="U266" s="11"/>
      <c r="V266" s="11"/>
    </row>
    <row r="267" spans="2:22" s="39" customFormat="1" x14ac:dyDescent="0.2">
      <c r="B267" s="11"/>
      <c r="C267" s="11"/>
      <c r="D267" s="11"/>
      <c r="E267" s="11"/>
      <c r="F267" s="11"/>
      <c r="G267" s="11"/>
      <c r="H267" s="11"/>
      <c r="I267" s="11"/>
      <c r="J267" s="11"/>
      <c r="K267" s="11"/>
      <c r="L267" s="11"/>
      <c r="M267" s="11"/>
      <c r="N267" s="11"/>
      <c r="O267" s="11"/>
      <c r="P267" s="11"/>
      <c r="Q267" s="11"/>
      <c r="R267" s="11"/>
      <c r="S267" s="11"/>
      <c r="T267" s="11"/>
      <c r="U267" s="11"/>
      <c r="V267" s="11"/>
    </row>
    <row r="268" spans="2:22" s="39" customFormat="1" x14ac:dyDescent="0.2">
      <c r="B268" s="11"/>
      <c r="C268" s="11"/>
      <c r="D268" s="11"/>
      <c r="E268" s="11"/>
      <c r="F268" s="11"/>
      <c r="G268" s="11"/>
      <c r="H268" s="11"/>
      <c r="I268" s="11"/>
      <c r="J268" s="11"/>
      <c r="K268" s="11"/>
      <c r="L268" s="11"/>
      <c r="M268" s="11"/>
      <c r="N268" s="11"/>
      <c r="O268" s="11"/>
      <c r="P268" s="11"/>
      <c r="Q268" s="11"/>
      <c r="R268" s="11"/>
      <c r="S268" s="11"/>
      <c r="T268" s="11"/>
      <c r="U268" s="11"/>
      <c r="V268" s="11"/>
    </row>
    <row r="269" spans="2:22" s="39" customFormat="1" x14ac:dyDescent="0.2">
      <c r="B269" s="11"/>
      <c r="C269" s="11"/>
      <c r="D269" s="11"/>
      <c r="E269" s="11"/>
      <c r="F269" s="11"/>
      <c r="G269" s="11"/>
      <c r="H269" s="11"/>
      <c r="I269" s="11"/>
      <c r="J269" s="11"/>
      <c r="K269" s="11"/>
      <c r="L269" s="11"/>
      <c r="M269" s="11"/>
      <c r="N269" s="11"/>
      <c r="O269" s="11"/>
      <c r="P269" s="11"/>
      <c r="Q269" s="11"/>
      <c r="R269" s="11"/>
      <c r="S269" s="11"/>
      <c r="T269" s="11"/>
      <c r="U269" s="11"/>
      <c r="V269" s="11"/>
    </row>
    <row r="270" spans="2:22" s="39" customFormat="1" x14ac:dyDescent="0.2">
      <c r="B270" s="11"/>
      <c r="C270" s="11"/>
      <c r="D270" s="11"/>
      <c r="E270" s="11"/>
      <c r="F270" s="11"/>
      <c r="G270" s="11"/>
      <c r="H270" s="11"/>
      <c r="I270" s="11"/>
      <c r="J270" s="11"/>
      <c r="K270" s="11"/>
      <c r="L270" s="11"/>
      <c r="M270" s="11"/>
      <c r="N270" s="11"/>
      <c r="O270" s="11"/>
      <c r="P270" s="11"/>
      <c r="Q270" s="11"/>
      <c r="R270" s="11"/>
      <c r="S270" s="11"/>
      <c r="T270" s="11"/>
      <c r="U270" s="11"/>
      <c r="V270" s="11"/>
    </row>
    <row r="271" spans="2:22" s="39" customFormat="1" x14ac:dyDescent="0.2">
      <c r="B271" s="11"/>
      <c r="C271" s="11"/>
      <c r="D271" s="11"/>
      <c r="E271" s="11"/>
      <c r="F271" s="11"/>
      <c r="G271" s="11"/>
      <c r="H271" s="11"/>
      <c r="I271" s="11"/>
      <c r="J271" s="11"/>
      <c r="K271" s="11"/>
      <c r="L271" s="11"/>
      <c r="M271" s="11"/>
      <c r="N271" s="11"/>
      <c r="O271" s="11"/>
      <c r="P271" s="11"/>
      <c r="Q271" s="11"/>
      <c r="R271" s="11"/>
      <c r="S271" s="11"/>
      <c r="T271" s="11"/>
      <c r="U271" s="11"/>
      <c r="V271" s="11"/>
    </row>
    <row r="272" spans="2:22" s="39" customFormat="1" x14ac:dyDescent="0.2">
      <c r="B272" s="11"/>
      <c r="C272" s="11"/>
      <c r="D272" s="11"/>
      <c r="E272" s="11"/>
      <c r="F272" s="11"/>
      <c r="G272" s="11"/>
      <c r="H272" s="11"/>
      <c r="I272" s="11"/>
      <c r="J272" s="11"/>
      <c r="K272" s="11"/>
      <c r="L272" s="11"/>
      <c r="M272" s="11"/>
      <c r="N272" s="11"/>
      <c r="O272" s="11"/>
      <c r="P272" s="11"/>
      <c r="Q272" s="11"/>
      <c r="R272" s="11"/>
      <c r="S272" s="11"/>
      <c r="T272" s="11"/>
      <c r="U272" s="11"/>
      <c r="V272" s="11"/>
    </row>
    <row r="273" spans="2:22" s="39" customFormat="1" x14ac:dyDescent="0.2">
      <c r="B273" s="11"/>
      <c r="C273" s="11"/>
      <c r="D273" s="11"/>
      <c r="E273" s="11"/>
      <c r="F273" s="11"/>
      <c r="G273" s="11"/>
      <c r="H273" s="11"/>
      <c r="I273" s="11"/>
      <c r="J273" s="11"/>
      <c r="K273" s="11"/>
      <c r="L273" s="11"/>
      <c r="M273" s="11"/>
      <c r="N273" s="11"/>
      <c r="O273" s="11"/>
      <c r="P273" s="11"/>
      <c r="Q273" s="11"/>
      <c r="R273" s="11"/>
      <c r="S273" s="11"/>
      <c r="T273" s="11"/>
      <c r="U273" s="11"/>
      <c r="V273" s="11"/>
    </row>
    <row r="274" spans="2:22" s="39" customFormat="1" x14ac:dyDescent="0.2">
      <c r="B274" s="11"/>
      <c r="C274" s="11"/>
      <c r="D274" s="11"/>
      <c r="E274" s="11"/>
      <c r="F274" s="11"/>
      <c r="G274" s="11"/>
      <c r="H274" s="11"/>
      <c r="I274" s="11"/>
      <c r="J274" s="11"/>
      <c r="K274" s="11"/>
      <c r="L274" s="11"/>
      <c r="M274" s="11"/>
      <c r="N274" s="11"/>
      <c r="O274" s="11"/>
      <c r="P274" s="11"/>
      <c r="Q274" s="11"/>
      <c r="R274" s="11"/>
      <c r="S274" s="11"/>
      <c r="T274" s="11"/>
      <c r="U274" s="11"/>
      <c r="V274" s="11"/>
    </row>
    <row r="275" spans="2:22" s="39" customFormat="1" x14ac:dyDescent="0.2">
      <c r="B275" s="11"/>
      <c r="C275" s="11"/>
      <c r="D275" s="11"/>
      <c r="E275" s="11"/>
      <c r="F275" s="11"/>
      <c r="G275" s="11"/>
      <c r="H275" s="11"/>
      <c r="I275" s="11"/>
      <c r="J275" s="11"/>
      <c r="K275" s="11"/>
      <c r="L275" s="11"/>
      <c r="M275" s="11"/>
      <c r="N275" s="11"/>
      <c r="O275" s="11"/>
      <c r="P275" s="11"/>
      <c r="Q275" s="11"/>
      <c r="R275" s="11"/>
      <c r="S275" s="11"/>
      <c r="T275" s="11"/>
      <c r="U275" s="11"/>
      <c r="V275" s="11"/>
    </row>
    <row r="276" spans="2:22" s="39" customFormat="1" x14ac:dyDescent="0.2">
      <c r="B276" s="11"/>
      <c r="C276" s="11"/>
      <c r="D276" s="11"/>
      <c r="E276" s="11"/>
      <c r="F276" s="11"/>
      <c r="G276" s="11"/>
      <c r="H276" s="11"/>
      <c r="I276" s="11"/>
      <c r="J276" s="11"/>
      <c r="K276" s="11"/>
      <c r="L276" s="11"/>
      <c r="M276" s="11"/>
      <c r="N276" s="11"/>
      <c r="O276" s="11"/>
      <c r="P276" s="11"/>
      <c r="Q276" s="11"/>
      <c r="R276" s="11"/>
      <c r="S276" s="11"/>
      <c r="T276" s="11"/>
      <c r="U276" s="11"/>
      <c r="V276" s="11"/>
    </row>
    <row r="277" spans="2:22" s="39" customFormat="1" x14ac:dyDescent="0.2">
      <c r="B277" s="11"/>
      <c r="C277" s="11"/>
      <c r="D277" s="11"/>
      <c r="E277" s="11"/>
      <c r="F277" s="11"/>
      <c r="G277" s="11"/>
      <c r="H277" s="11"/>
      <c r="I277" s="11"/>
      <c r="J277" s="11"/>
      <c r="K277" s="11"/>
      <c r="L277" s="11"/>
      <c r="M277" s="11"/>
      <c r="N277" s="11"/>
      <c r="O277" s="11"/>
      <c r="P277" s="11"/>
      <c r="Q277" s="11"/>
      <c r="R277" s="11"/>
      <c r="S277" s="11"/>
      <c r="T277" s="11"/>
      <c r="U277" s="11"/>
      <c r="V277" s="11"/>
    </row>
    <row r="278" spans="2:22" s="39" customFormat="1" x14ac:dyDescent="0.2">
      <c r="B278" s="11"/>
      <c r="C278" s="11"/>
      <c r="D278" s="11"/>
      <c r="E278" s="11"/>
      <c r="F278" s="11"/>
      <c r="G278" s="11"/>
      <c r="H278" s="11"/>
      <c r="I278" s="11"/>
      <c r="J278" s="11"/>
      <c r="K278" s="11"/>
      <c r="L278" s="11"/>
      <c r="M278" s="11"/>
      <c r="N278" s="11"/>
      <c r="O278" s="11"/>
      <c r="P278" s="11"/>
      <c r="Q278" s="11"/>
      <c r="R278" s="11"/>
      <c r="S278" s="11"/>
      <c r="T278" s="11"/>
      <c r="U278" s="11"/>
      <c r="V278" s="11"/>
    </row>
    <row r="279" spans="2:22" s="39" customFormat="1" x14ac:dyDescent="0.2">
      <c r="B279" s="11"/>
      <c r="C279" s="11"/>
      <c r="D279" s="11"/>
      <c r="E279" s="11"/>
      <c r="F279" s="11"/>
      <c r="G279" s="11"/>
      <c r="H279" s="11"/>
      <c r="I279" s="11"/>
      <c r="J279" s="11"/>
      <c r="K279" s="11"/>
      <c r="L279" s="11"/>
      <c r="M279" s="11"/>
      <c r="N279" s="11"/>
      <c r="O279" s="11"/>
      <c r="P279" s="11"/>
      <c r="Q279" s="11"/>
      <c r="R279" s="11"/>
      <c r="S279" s="11"/>
      <c r="T279" s="11"/>
      <c r="U279" s="11"/>
      <c r="V279" s="11"/>
    </row>
    <row r="280" spans="2:22" s="39" customFormat="1" x14ac:dyDescent="0.2">
      <c r="B280" s="11"/>
      <c r="C280" s="11"/>
      <c r="D280" s="11"/>
      <c r="E280" s="11"/>
      <c r="F280" s="11"/>
      <c r="G280" s="11"/>
      <c r="H280" s="11"/>
      <c r="I280" s="11"/>
      <c r="J280" s="11"/>
      <c r="K280" s="11"/>
      <c r="L280" s="11"/>
      <c r="M280" s="11"/>
      <c r="N280" s="11"/>
      <c r="O280" s="11"/>
      <c r="P280" s="11"/>
      <c r="Q280" s="11"/>
      <c r="R280" s="11"/>
      <c r="S280" s="11"/>
      <c r="T280" s="11"/>
      <c r="U280" s="11"/>
      <c r="V280" s="11"/>
    </row>
    <row r="281" spans="2:22" s="39" customFormat="1" x14ac:dyDescent="0.2">
      <c r="B281" s="11"/>
      <c r="C281" s="11"/>
      <c r="D281" s="11"/>
      <c r="E281" s="11"/>
      <c r="F281" s="11"/>
      <c r="G281" s="11"/>
      <c r="H281" s="11"/>
      <c r="I281" s="11"/>
      <c r="J281" s="11"/>
      <c r="K281" s="11"/>
      <c r="L281" s="11"/>
      <c r="M281" s="11"/>
      <c r="N281" s="11"/>
      <c r="O281" s="11"/>
      <c r="P281" s="11"/>
      <c r="Q281" s="11"/>
      <c r="R281" s="11"/>
      <c r="S281" s="11"/>
      <c r="T281" s="11"/>
      <c r="U281" s="11"/>
      <c r="V281" s="11"/>
    </row>
    <row r="282" spans="2:22" s="39" customFormat="1" x14ac:dyDescent="0.2">
      <c r="B282" s="11"/>
      <c r="C282" s="11"/>
      <c r="D282" s="11"/>
      <c r="E282" s="11"/>
      <c r="F282" s="11"/>
      <c r="G282" s="11"/>
      <c r="H282" s="11"/>
      <c r="I282" s="11"/>
      <c r="J282" s="11"/>
      <c r="K282" s="11"/>
      <c r="L282" s="11"/>
      <c r="M282" s="11"/>
      <c r="N282" s="11"/>
      <c r="O282" s="11"/>
      <c r="P282" s="11"/>
      <c r="Q282" s="11"/>
      <c r="R282" s="11"/>
      <c r="S282" s="11"/>
      <c r="T282" s="11"/>
      <c r="U282" s="11"/>
      <c r="V282" s="11"/>
    </row>
    <row r="283" spans="2:22" s="39" customFormat="1" x14ac:dyDescent="0.2">
      <c r="B283" s="11"/>
      <c r="C283" s="11"/>
      <c r="D283" s="11"/>
      <c r="E283" s="11"/>
      <c r="F283" s="11"/>
      <c r="G283" s="11"/>
      <c r="H283" s="11"/>
      <c r="I283" s="11"/>
      <c r="J283" s="11"/>
      <c r="K283" s="11"/>
      <c r="L283" s="11"/>
      <c r="M283" s="11"/>
      <c r="N283" s="11"/>
      <c r="O283" s="11"/>
      <c r="P283" s="11"/>
      <c r="Q283" s="11"/>
      <c r="R283" s="11"/>
      <c r="S283" s="11"/>
      <c r="T283" s="11"/>
      <c r="U283" s="11"/>
      <c r="V283" s="11"/>
    </row>
    <row r="284" spans="2:22" s="39" customFormat="1" x14ac:dyDescent="0.2">
      <c r="B284" s="11"/>
      <c r="C284" s="11"/>
      <c r="D284" s="11"/>
      <c r="E284" s="11"/>
      <c r="F284" s="11"/>
      <c r="G284" s="11"/>
      <c r="H284" s="11"/>
      <c r="I284" s="11"/>
      <c r="J284" s="11"/>
      <c r="K284" s="11"/>
      <c r="L284" s="11"/>
      <c r="M284" s="11"/>
      <c r="N284" s="11"/>
      <c r="O284" s="11"/>
      <c r="P284" s="11"/>
      <c r="Q284" s="11"/>
      <c r="R284" s="11"/>
      <c r="S284" s="11"/>
      <c r="T284" s="11"/>
      <c r="U284" s="11"/>
      <c r="V284" s="11"/>
    </row>
    <row r="285" spans="2:22" s="39" customFormat="1" x14ac:dyDescent="0.2">
      <c r="B285" s="11"/>
      <c r="C285" s="11"/>
      <c r="D285" s="11"/>
      <c r="E285" s="11"/>
      <c r="F285" s="11"/>
      <c r="G285" s="11"/>
      <c r="H285" s="11"/>
      <c r="I285" s="11"/>
      <c r="J285" s="11"/>
      <c r="K285" s="11"/>
      <c r="L285" s="11"/>
      <c r="M285" s="11"/>
      <c r="N285" s="11"/>
      <c r="O285" s="11"/>
      <c r="P285" s="11"/>
      <c r="Q285" s="11"/>
      <c r="R285" s="11"/>
      <c r="S285" s="11"/>
      <c r="T285" s="11"/>
      <c r="U285" s="11"/>
      <c r="V285" s="11"/>
    </row>
    <row r="286" spans="2:22" s="39" customFormat="1" x14ac:dyDescent="0.2">
      <c r="B286" s="11"/>
      <c r="C286" s="11"/>
      <c r="D286" s="11"/>
      <c r="E286" s="11"/>
      <c r="F286" s="11"/>
      <c r="G286" s="11"/>
      <c r="H286" s="11"/>
      <c r="I286" s="11"/>
      <c r="J286" s="11"/>
      <c r="K286" s="11"/>
      <c r="L286" s="11"/>
      <c r="M286" s="11"/>
      <c r="N286" s="11"/>
      <c r="O286" s="11"/>
      <c r="P286" s="11"/>
      <c r="Q286" s="11"/>
      <c r="R286" s="11"/>
      <c r="S286" s="11"/>
      <c r="T286" s="11"/>
      <c r="U286" s="11"/>
      <c r="V286" s="11"/>
    </row>
    <row r="287" spans="2:22" s="39" customFormat="1" x14ac:dyDescent="0.2">
      <c r="B287" s="11"/>
      <c r="C287" s="11"/>
      <c r="D287" s="11"/>
      <c r="E287" s="11"/>
      <c r="F287" s="11"/>
      <c r="G287" s="11"/>
      <c r="H287" s="11"/>
      <c r="I287" s="11"/>
      <c r="J287" s="11"/>
      <c r="K287" s="11"/>
      <c r="L287" s="11"/>
      <c r="M287" s="11"/>
      <c r="N287" s="11"/>
      <c r="O287" s="11"/>
      <c r="P287" s="11"/>
      <c r="Q287" s="11"/>
      <c r="R287" s="11"/>
      <c r="S287" s="11"/>
      <c r="T287" s="11"/>
      <c r="U287" s="11"/>
      <c r="V287" s="11"/>
    </row>
    <row r="288" spans="2:22" s="39" customFormat="1" x14ac:dyDescent="0.2">
      <c r="B288" s="11"/>
      <c r="C288" s="11"/>
      <c r="D288" s="11"/>
      <c r="E288" s="11"/>
      <c r="F288" s="11"/>
      <c r="G288" s="11"/>
      <c r="H288" s="11"/>
      <c r="I288" s="11"/>
      <c r="J288" s="11"/>
      <c r="K288" s="11"/>
      <c r="L288" s="11"/>
      <c r="M288" s="11"/>
      <c r="N288" s="11"/>
      <c r="O288" s="11"/>
      <c r="P288" s="11"/>
      <c r="Q288" s="11"/>
      <c r="R288" s="11"/>
      <c r="S288" s="11"/>
      <c r="T288" s="11"/>
      <c r="U288" s="11"/>
      <c r="V288" s="11"/>
    </row>
    <row r="289" spans="2:22" s="39" customFormat="1" x14ac:dyDescent="0.2">
      <c r="B289" s="11"/>
      <c r="C289" s="11"/>
      <c r="D289" s="11"/>
      <c r="E289" s="11"/>
      <c r="F289" s="11"/>
      <c r="G289" s="11"/>
      <c r="H289" s="11"/>
      <c r="I289" s="11"/>
      <c r="J289" s="11"/>
      <c r="K289" s="11"/>
      <c r="L289" s="11"/>
      <c r="M289" s="11"/>
      <c r="N289" s="11"/>
      <c r="O289" s="11"/>
      <c r="P289" s="11"/>
      <c r="Q289" s="11"/>
      <c r="R289" s="11"/>
      <c r="S289" s="11"/>
      <c r="T289" s="11"/>
      <c r="U289" s="11"/>
      <c r="V289" s="11"/>
    </row>
    <row r="290" spans="2:22" s="39" customFormat="1" x14ac:dyDescent="0.2">
      <c r="B290" s="11"/>
      <c r="C290" s="11"/>
      <c r="D290" s="11"/>
      <c r="E290" s="11"/>
      <c r="F290" s="11"/>
      <c r="G290" s="11"/>
      <c r="H290" s="11"/>
      <c r="I290" s="11"/>
      <c r="J290" s="11"/>
      <c r="K290" s="11"/>
      <c r="L290" s="11"/>
      <c r="M290" s="11"/>
      <c r="N290" s="11"/>
      <c r="O290" s="11"/>
      <c r="P290" s="11"/>
      <c r="Q290" s="11"/>
      <c r="R290" s="11"/>
      <c r="S290" s="11"/>
      <c r="T290" s="11"/>
      <c r="U290" s="11"/>
      <c r="V290" s="11"/>
    </row>
    <row r="291" spans="2:22" s="39" customFormat="1" x14ac:dyDescent="0.2">
      <c r="B291" s="11"/>
      <c r="C291" s="11"/>
      <c r="D291" s="11"/>
      <c r="E291" s="11"/>
      <c r="F291" s="11"/>
      <c r="G291" s="11"/>
      <c r="H291" s="11"/>
      <c r="I291" s="11"/>
      <c r="J291" s="11"/>
      <c r="K291" s="11"/>
      <c r="L291" s="11"/>
      <c r="M291" s="11"/>
      <c r="N291" s="11"/>
      <c r="O291" s="11"/>
      <c r="P291" s="11"/>
      <c r="Q291" s="11"/>
      <c r="R291" s="11"/>
      <c r="S291" s="11"/>
      <c r="T291" s="11"/>
      <c r="U291" s="11"/>
      <c r="V291" s="11"/>
    </row>
    <row r="292" spans="2:22" s="39" customFormat="1" x14ac:dyDescent="0.2">
      <c r="B292" s="11"/>
      <c r="C292" s="11"/>
      <c r="D292" s="11"/>
      <c r="E292" s="11"/>
      <c r="F292" s="11"/>
      <c r="G292" s="11"/>
      <c r="H292" s="11"/>
      <c r="I292" s="11"/>
      <c r="J292" s="11"/>
      <c r="K292" s="11"/>
      <c r="L292" s="11"/>
      <c r="M292" s="11"/>
      <c r="N292" s="11"/>
      <c r="O292" s="11"/>
      <c r="P292" s="11"/>
      <c r="Q292" s="11"/>
      <c r="R292" s="11"/>
      <c r="S292" s="11"/>
      <c r="T292" s="11"/>
      <c r="U292" s="11"/>
      <c r="V292" s="11"/>
    </row>
    <row r="293" spans="2:22" s="39" customFormat="1" x14ac:dyDescent="0.2">
      <c r="B293" s="11"/>
      <c r="C293" s="11"/>
      <c r="D293" s="11"/>
      <c r="E293" s="11"/>
      <c r="F293" s="11"/>
      <c r="G293" s="11"/>
      <c r="H293" s="11"/>
      <c r="I293" s="11"/>
      <c r="J293" s="11"/>
      <c r="K293" s="11"/>
      <c r="L293" s="11"/>
      <c r="M293" s="11"/>
      <c r="N293" s="11"/>
      <c r="O293" s="11"/>
      <c r="P293" s="11"/>
      <c r="Q293" s="11"/>
      <c r="R293" s="11"/>
      <c r="S293" s="11"/>
      <c r="T293" s="11"/>
      <c r="U293" s="11"/>
      <c r="V293" s="11"/>
    </row>
    <row r="294" spans="2:22" s="39" customFormat="1" x14ac:dyDescent="0.2">
      <c r="B294" s="11"/>
      <c r="C294" s="11"/>
      <c r="D294" s="11"/>
      <c r="E294" s="11"/>
      <c r="F294" s="11"/>
      <c r="G294" s="11"/>
      <c r="H294" s="11"/>
      <c r="I294" s="11"/>
      <c r="J294" s="11"/>
      <c r="K294" s="11"/>
      <c r="L294" s="11"/>
      <c r="M294" s="11"/>
      <c r="N294" s="11"/>
      <c r="O294" s="11"/>
      <c r="P294" s="11"/>
      <c r="Q294" s="11"/>
      <c r="R294" s="11"/>
      <c r="S294" s="11"/>
      <c r="T294" s="11"/>
      <c r="U294" s="11"/>
      <c r="V294" s="11"/>
    </row>
    <row r="295" spans="2:22" s="39" customFormat="1" x14ac:dyDescent="0.2">
      <c r="B295" s="11"/>
      <c r="C295" s="11"/>
      <c r="D295" s="11"/>
      <c r="E295" s="11"/>
      <c r="F295" s="11"/>
      <c r="G295" s="11"/>
      <c r="H295" s="11"/>
      <c r="I295" s="11"/>
      <c r="J295" s="11"/>
      <c r="K295" s="11"/>
      <c r="L295" s="11"/>
      <c r="M295" s="11"/>
      <c r="N295" s="11"/>
      <c r="O295" s="11"/>
      <c r="P295" s="11"/>
      <c r="Q295" s="11"/>
      <c r="R295" s="11"/>
      <c r="S295" s="11"/>
      <c r="T295" s="11"/>
      <c r="U295" s="11"/>
      <c r="V295" s="11"/>
    </row>
    <row r="296" spans="2:22" s="39" customFormat="1" x14ac:dyDescent="0.2">
      <c r="B296" s="11"/>
      <c r="C296" s="11"/>
      <c r="D296" s="11"/>
      <c r="E296" s="11"/>
      <c r="F296" s="11"/>
      <c r="G296" s="11"/>
      <c r="H296" s="11"/>
      <c r="I296" s="11"/>
      <c r="J296" s="11"/>
      <c r="K296" s="11"/>
      <c r="L296" s="11"/>
      <c r="M296" s="11"/>
      <c r="N296" s="11"/>
      <c r="O296" s="11"/>
      <c r="P296" s="11"/>
      <c r="Q296" s="11"/>
      <c r="R296" s="11"/>
      <c r="S296" s="11"/>
      <c r="T296" s="11"/>
      <c r="U296" s="11"/>
      <c r="V296" s="11"/>
    </row>
    <row r="297" spans="2:22" s="39" customFormat="1" x14ac:dyDescent="0.2">
      <c r="B297" s="11"/>
      <c r="C297" s="11"/>
      <c r="D297" s="11"/>
      <c r="E297" s="11"/>
      <c r="F297" s="11"/>
      <c r="G297" s="11"/>
      <c r="H297" s="11"/>
      <c r="I297" s="11"/>
      <c r="J297" s="11"/>
      <c r="K297" s="11"/>
      <c r="L297" s="11"/>
      <c r="M297" s="11"/>
      <c r="N297" s="11"/>
      <c r="O297" s="11"/>
      <c r="P297" s="11"/>
      <c r="Q297" s="11"/>
      <c r="R297" s="11"/>
      <c r="S297" s="11"/>
      <c r="T297" s="11"/>
      <c r="U297" s="11"/>
      <c r="V297" s="11"/>
    </row>
    <row r="298" spans="2:22" s="39" customFormat="1" x14ac:dyDescent="0.2">
      <c r="B298" s="11"/>
      <c r="C298" s="11"/>
      <c r="D298" s="11"/>
      <c r="E298" s="11"/>
      <c r="F298" s="11"/>
      <c r="G298" s="11"/>
      <c r="H298" s="11"/>
      <c r="I298" s="11"/>
      <c r="J298" s="11"/>
      <c r="K298" s="11"/>
      <c r="L298" s="11"/>
      <c r="M298" s="11"/>
      <c r="N298" s="11"/>
      <c r="O298" s="11"/>
      <c r="P298" s="11"/>
      <c r="Q298" s="11"/>
      <c r="R298" s="11"/>
      <c r="S298" s="11"/>
      <c r="T298" s="11"/>
      <c r="U298" s="11"/>
      <c r="V298" s="11"/>
    </row>
    <row r="299" spans="2:22" s="39" customFormat="1" x14ac:dyDescent="0.2">
      <c r="B299" s="11"/>
      <c r="C299" s="11"/>
      <c r="D299" s="11"/>
      <c r="E299" s="11"/>
      <c r="F299" s="11"/>
      <c r="G299" s="11"/>
      <c r="H299" s="11"/>
      <c r="I299" s="11"/>
      <c r="J299" s="11"/>
      <c r="K299" s="11"/>
      <c r="L299" s="11"/>
      <c r="M299" s="11"/>
      <c r="N299" s="11"/>
      <c r="O299" s="11"/>
      <c r="P299" s="11"/>
      <c r="Q299" s="11"/>
      <c r="R299" s="11"/>
      <c r="S299" s="11"/>
      <c r="T299" s="11"/>
      <c r="U299" s="11"/>
      <c r="V299" s="11"/>
    </row>
    <row r="300" spans="2:22" s="39" customFormat="1" x14ac:dyDescent="0.2">
      <c r="B300" s="11"/>
      <c r="C300" s="11"/>
      <c r="D300" s="11"/>
      <c r="E300" s="11"/>
      <c r="F300" s="11"/>
      <c r="G300" s="11"/>
      <c r="H300" s="11"/>
      <c r="I300" s="11"/>
      <c r="J300" s="11"/>
      <c r="K300" s="11"/>
      <c r="L300" s="11"/>
      <c r="M300" s="11"/>
      <c r="N300" s="11"/>
      <c r="O300" s="11"/>
      <c r="P300" s="11"/>
      <c r="Q300" s="11"/>
      <c r="R300" s="11"/>
      <c r="S300" s="11"/>
      <c r="T300" s="11"/>
      <c r="U300" s="11"/>
      <c r="V300" s="11"/>
    </row>
    <row r="301" spans="2:22" s="39" customFormat="1" x14ac:dyDescent="0.2">
      <c r="B301" s="11"/>
      <c r="C301" s="11"/>
      <c r="D301" s="11"/>
      <c r="E301" s="11"/>
      <c r="F301" s="11"/>
      <c r="G301" s="11"/>
      <c r="H301" s="11"/>
      <c r="I301" s="11"/>
      <c r="J301" s="11"/>
      <c r="K301" s="11"/>
      <c r="L301" s="11"/>
      <c r="M301" s="11"/>
      <c r="N301" s="11"/>
      <c r="O301" s="11"/>
      <c r="P301" s="11"/>
      <c r="Q301" s="11"/>
      <c r="R301" s="11"/>
      <c r="S301" s="11"/>
      <c r="T301" s="11"/>
      <c r="U301" s="11"/>
      <c r="V301" s="11"/>
    </row>
    <row r="302" spans="2:22" s="39" customFormat="1" x14ac:dyDescent="0.2">
      <c r="B302" s="11"/>
      <c r="C302" s="11"/>
      <c r="D302" s="11"/>
      <c r="E302" s="11"/>
      <c r="F302" s="11"/>
      <c r="G302" s="11"/>
      <c r="H302" s="11"/>
      <c r="I302" s="11"/>
      <c r="J302" s="11"/>
      <c r="K302" s="11"/>
      <c r="L302" s="11"/>
      <c r="M302" s="11"/>
      <c r="N302" s="11"/>
      <c r="O302" s="11"/>
      <c r="P302" s="11"/>
      <c r="Q302" s="11"/>
      <c r="R302" s="11"/>
      <c r="S302" s="11"/>
      <c r="T302" s="11"/>
      <c r="U302" s="11"/>
      <c r="V302" s="11"/>
    </row>
    <row r="303" spans="2:22" s="39" customFormat="1" x14ac:dyDescent="0.2">
      <c r="B303" s="11"/>
      <c r="C303" s="11"/>
      <c r="D303" s="11"/>
      <c r="E303" s="11"/>
      <c r="F303" s="11"/>
      <c r="G303" s="11"/>
      <c r="H303" s="11"/>
      <c r="I303" s="11"/>
      <c r="J303" s="11"/>
      <c r="K303" s="11"/>
      <c r="L303" s="11"/>
      <c r="M303" s="11"/>
      <c r="N303" s="11"/>
      <c r="O303" s="11"/>
      <c r="P303" s="11"/>
      <c r="Q303" s="11"/>
      <c r="R303" s="11"/>
      <c r="S303" s="11"/>
      <c r="T303" s="11"/>
      <c r="U303" s="11"/>
      <c r="V303" s="11"/>
    </row>
    <row r="304" spans="2:22" s="39" customFormat="1" x14ac:dyDescent="0.2">
      <c r="B304" s="11"/>
      <c r="C304" s="11"/>
      <c r="D304" s="11"/>
      <c r="E304" s="11"/>
      <c r="F304" s="11"/>
      <c r="G304" s="11"/>
      <c r="H304" s="11"/>
      <c r="I304" s="11"/>
      <c r="J304" s="11"/>
      <c r="K304" s="11"/>
      <c r="L304" s="11"/>
      <c r="M304" s="11"/>
      <c r="N304" s="11"/>
      <c r="O304" s="11"/>
      <c r="P304" s="11"/>
      <c r="Q304" s="11"/>
      <c r="R304" s="11"/>
      <c r="S304" s="11"/>
      <c r="T304" s="11"/>
      <c r="U304" s="11"/>
      <c r="V304" s="11"/>
    </row>
    <row r="305" spans="2:22" s="39" customFormat="1" x14ac:dyDescent="0.2">
      <c r="B305" s="11"/>
      <c r="C305" s="11"/>
      <c r="D305" s="11"/>
      <c r="E305" s="11"/>
      <c r="F305" s="11"/>
      <c r="G305" s="11"/>
      <c r="H305" s="11"/>
      <c r="I305" s="11"/>
      <c r="J305" s="11"/>
      <c r="K305" s="11"/>
      <c r="L305" s="11"/>
      <c r="M305" s="11"/>
      <c r="N305" s="11"/>
      <c r="O305" s="11"/>
      <c r="P305" s="11"/>
      <c r="Q305" s="11"/>
      <c r="R305" s="11"/>
      <c r="S305" s="11"/>
      <c r="T305" s="11"/>
      <c r="U305" s="11"/>
      <c r="V305" s="11"/>
    </row>
    <row r="306" spans="2:22" s="39" customFormat="1" x14ac:dyDescent="0.2">
      <c r="B306" s="11"/>
      <c r="C306" s="11"/>
      <c r="D306" s="11"/>
      <c r="E306" s="11"/>
      <c r="F306" s="11"/>
      <c r="G306" s="11"/>
      <c r="H306" s="11"/>
      <c r="I306" s="11"/>
      <c r="J306" s="11"/>
      <c r="K306" s="11"/>
      <c r="L306" s="11"/>
      <c r="M306" s="11"/>
      <c r="N306" s="11"/>
      <c r="O306" s="11"/>
      <c r="P306" s="11"/>
      <c r="Q306" s="11"/>
      <c r="R306" s="11"/>
      <c r="S306" s="11"/>
      <c r="T306" s="11"/>
      <c r="U306" s="11"/>
      <c r="V306" s="11"/>
    </row>
    <row r="307" spans="2:22" s="39" customFormat="1" x14ac:dyDescent="0.2">
      <c r="B307" s="11"/>
      <c r="C307" s="11"/>
      <c r="D307" s="11"/>
      <c r="E307" s="11"/>
      <c r="F307" s="11"/>
      <c r="G307" s="11"/>
      <c r="H307" s="11"/>
      <c r="I307" s="11"/>
      <c r="J307" s="11"/>
      <c r="K307" s="11"/>
      <c r="L307" s="11"/>
      <c r="M307" s="11"/>
      <c r="N307" s="11"/>
      <c r="O307" s="11"/>
      <c r="P307" s="11"/>
      <c r="Q307" s="11"/>
      <c r="R307" s="11"/>
      <c r="S307" s="11"/>
      <c r="T307" s="11"/>
      <c r="U307" s="11"/>
      <c r="V307" s="11"/>
    </row>
    <row r="308" spans="2:22" s="39" customFormat="1" x14ac:dyDescent="0.2">
      <c r="B308" s="11"/>
      <c r="C308" s="11"/>
      <c r="D308" s="11"/>
      <c r="E308" s="11"/>
      <c r="F308" s="11"/>
      <c r="G308" s="11"/>
      <c r="H308" s="11"/>
      <c r="I308" s="11"/>
      <c r="J308" s="11"/>
      <c r="K308" s="11"/>
      <c r="L308" s="11"/>
      <c r="M308" s="11"/>
      <c r="N308" s="11"/>
      <c r="O308" s="11"/>
      <c r="P308" s="11"/>
      <c r="Q308" s="11"/>
      <c r="R308" s="11"/>
      <c r="S308" s="11"/>
      <c r="T308" s="11"/>
      <c r="U308" s="11"/>
      <c r="V308" s="11"/>
    </row>
    <row r="309" spans="2:22" s="39" customFormat="1" x14ac:dyDescent="0.2">
      <c r="B309" s="11"/>
      <c r="C309" s="11"/>
      <c r="D309" s="11"/>
      <c r="E309" s="11"/>
      <c r="F309" s="11"/>
      <c r="G309" s="11"/>
      <c r="H309" s="11"/>
      <c r="I309" s="11"/>
      <c r="J309" s="11"/>
      <c r="K309" s="11"/>
      <c r="L309" s="11"/>
      <c r="M309" s="11"/>
      <c r="N309" s="11"/>
      <c r="O309" s="11"/>
      <c r="P309" s="11"/>
      <c r="Q309" s="11"/>
      <c r="R309" s="11"/>
      <c r="S309" s="11"/>
      <c r="T309" s="11"/>
      <c r="U309" s="11"/>
      <c r="V309" s="11"/>
    </row>
    <row r="310" spans="2:22" s="39" customFormat="1" x14ac:dyDescent="0.2">
      <c r="B310" s="11"/>
      <c r="C310" s="11"/>
      <c r="D310" s="11"/>
      <c r="E310" s="11"/>
      <c r="F310" s="11"/>
      <c r="G310" s="11"/>
      <c r="H310" s="11"/>
      <c r="I310" s="11"/>
      <c r="J310" s="11"/>
      <c r="K310" s="11"/>
      <c r="L310" s="11"/>
      <c r="M310" s="11"/>
      <c r="N310" s="11"/>
      <c r="O310" s="11"/>
      <c r="P310" s="11"/>
      <c r="Q310" s="11"/>
      <c r="R310" s="11"/>
      <c r="S310" s="11"/>
      <c r="T310" s="11"/>
      <c r="U310" s="11"/>
      <c r="V310" s="11"/>
    </row>
    <row r="311" spans="2:22" s="39" customFormat="1" x14ac:dyDescent="0.2">
      <c r="B311" s="11"/>
      <c r="C311" s="11"/>
      <c r="D311" s="11"/>
      <c r="E311" s="11"/>
      <c r="F311" s="11"/>
      <c r="G311" s="11"/>
      <c r="H311" s="11"/>
      <c r="I311" s="11"/>
      <c r="J311" s="11"/>
      <c r="K311" s="11"/>
      <c r="L311" s="11"/>
      <c r="M311" s="11"/>
      <c r="N311" s="11"/>
      <c r="O311" s="11"/>
      <c r="P311" s="11"/>
      <c r="Q311" s="11"/>
      <c r="R311" s="11"/>
      <c r="S311" s="11"/>
      <c r="T311" s="11"/>
      <c r="U311" s="11"/>
      <c r="V311" s="11"/>
    </row>
    <row r="312" spans="2:22" s="39" customFormat="1" x14ac:dyDescent="0.2">
      <c r="B312" s="11"/>
      <c r="C312" s="11"/>
      <c r="D312" s="11"/>
      <c r="E312" s="11"/>
      <c r="F312" s="11"/>
      <c r="G312" s="11"/>
      <c r="H312" s="11"/>
      <c r="I312" s="11"/>
      <c r="J312" s="11"/>
      <c r="K312" s="11"/>
      <c r="L312" s="11"/>
      <c r="M312" s="11"/>
      <c r="N312" s="11"/>
      <c r="O312" s="11"/>
      <c r="P312" s="11"/>
      <c r="Q312" s="11"/>
      <c r="R312" s="11"/>
      <c r="S312" s="11"/>
      <c r="T312" s="11"/>
      <c r="U312" s="11"/>
      <c r="V312" s="11"/>
    </row>
    <row r="313" spans="2:22" s="39" customFormat="1" x14ac:dyDescent="0.2">
      <c r="B313" s="11"/>
      <c r="C313" s="11"/>
      <c r="D313" s="11"/>
      <c r="E313" s="11"/>
      <c r="F313" s="11"/>
      <c r="G313" s="11"/>
      <c r="H313" s="11"/>
      <c r="I313" s="11"/>
      <c r="J313" s="11"/>
      <c r="K313" s="11"/>
      <c r="L313" s="11"/>
      <c r="M313" s="11"/>
      <c r="N313" s="11"/>
      <c r="O313" s="11"/>
      <c r="P313" s="11"/>
      <c r="Q313" s="11"/>
      <c r="R313" s="11"/>
      <c r="S313" s="11"/>
      <c r="T313" s="11"/>
      <c r="U313" s="11"/>
      <c r="V313" s="11"/>
    </row>
    <row r="314" spans="2:22" s="39" customFormat="1" x14ac:dyDescent="0.2">
      <c r="B314" s="11"/>
      <c r="C314" s="11"/>
      <c r="D314" s="11"/>
      <c r="E314" s="11"/>
      <c r="F314" s="11"/>
      <c r="G314" s="11"/>
      <c r="H314" s="11"/>
      <c r="I314" s="11"/>
      <c r="J314" s="11"/>
      <c r="K314" s="11"/>
      <c r="L314" s="11"/>
      <c r="M314" s="11"/>
      <c r="N314" s="11"/>
      <c r="O314" s="11"/>
      <c r="P314" s="11"/>
      <c r="Q314" s="11"/>
      <c r="R314" s="11"/>
      <c r="S314" s="11"/>
      <c r="T314" s="11"/>
      <c r="U314" s="11"/>
      <c r="V314" s="11"/>
    </row>
    <row r="315" spans="2:22" s="39" customFormat="1" x14ac:dyDescent="0.2">
      <c r="B315" s="11"/>
      <c r="C315" s="11"/>
      <c r="D315" s="11"/>
      <c r="E315" s="11"/>
      <c r="F315" s="11"/>
      <c r="G315" s="11"/>
      <c r="H315" s="11"/>
      <c r="I315" s="11"/>
      <c r="J315" s="11"/>
      <c r="K315" s="11"/>
      <c r="L315" s="11"/>
      <c r="M315" s="11"/>
      <c r="N315" s="11"/>
      <c r="O315" s="11"/>
      <c r="P315" s="11"/>
      <c r="Q315" s="11"/>
      <c r="R315" s="11"/>
      <c r="S315" s="11"/>
      <c r="T315" s="11"/>
      <c r="U315" s="11"/>
      <c r="V315" s="11"/>
    </row>
    <row r="316" spans="2:22" s="39" customFormat="1" x14ac:dyDescent="0.2">
      <c r="B316" s="11"/>
      <c r="C316" s="11"/>
      <c r="D316" s="11"/>
      <c r="E316" s="11"/>
      <c r="F316" s="11"/>
      <c r="G316" s="11"/>
      <c r="H316" s="11"/>
      <c r="I316" s="11"/>
      <c r="J316" s="11"/>
      <c r="K316" s="11"/>
      <c r="L316" s="11"/>
      <c r="M316" s="11"/>
      <c r="N316" s="11"/>
      <c r="O316" s="11"/>
      <c r="P316" s="11"/>
      <c r="Q316" s="11"/>
      <c r="R316" s="11"/>
      <c r="S316" s="11"/>
      <c r="T316" s="11"/>
      <c r="U316" s="11"/>
      <c r="V316" s="11"/>
    </row>
    <row r="317" spans="2:22" s="39" customFormat="1" x14ac:dyDescent="0.2">
      <c r="B317" s="11"/>
      <c r="C317" s="11"/>
      <c r="D317" s="11"/>
      <c r="E317" s="11"/>
      <c r="F317" s="11"/>
      <c r="G317" s="11"/>
      <c r="H317" s="11"/>
      <c r="I317" s="11"/>
      <c r="J317" s="11"/>
      <c r="K317" s="11"/>
      <c r="L317" s="11"/>
      <c r="M317" s="11"/>
      <c r="N317" s="11"/>
      <c r="O317" s="11"/>
      <c r="P317" s="11"/>
      <c r="Q317" s="11"/>
      <c r="R317" s="11"/>
      <c r="S317" s="11"/>
      <c r="T317" s="11"/>
      <c r="U317" s="11"/>
      <c r="V317" s="11"/>
    </row>
    <row r="318" spans="2:22" s="39" customFormat="1" x14ac:dyDescent="0.2">
      <c r="B318" s="11"/>
      <c r="C318" s="11"/>
      <c r="D318" s="11"/>
      <c r="E318" s="11"/>
      <c r="F318" s="11"/>
      <c r="G318" s="11"/>
      <c r="H318" s="11"/>
      <c r="I318" s="11"/>
      <c r="J318" s="11"/>
      <c r="K318" s="11"/>
      <c r="L318" s="11"/>
      <c r="M318" s="11"/>
      <c r="N318" s="11"/>
      <c r="O318" s="11"/>
      <c r="P318" s="11"/>
      <c r="Q318" s="11"/>
      <c r="R318" s="11"/>
      <c r="S318" s="11"/>
      <c r="T318" s="11"/>
      <c r="U318" s="11"/>
      <c r="V318" s="11"/>
    </row>
    <row r="319" spans="2:22" s="39" customFormat="1" x14ac:dyDescent="0.2">
      <c r="B319" s="11"/>
      <c r="C319" s="11"/>
      <c r="D319" s="11"/>
      <c r="E319" s="11"/>
      <c r="F319" s="11"/>
      <c r="G319" s="11"/>
      <c r="H319" s="11"/>
      <c r="I319" s="11"/>
      <c r="J319" s="11"/>
      <c r="K319" s="11"/>
      <c r="L319" s="11"/>
      <c r="M319" s="11"/>
      <c r="N319" s="11"/>
      <c r="O319" s="11"/>
      <c r="P319" s="11"/>
      <c r="Q319" s="11"/>
      <c r="R319" s="11"/>
      <c r="S319" s="11"/>
      <c r="T319" s="11"/>
      <c r="U319" s="11"/>
      <c r="V319" s="11"/>
    </row>
    <row r="320" spans="2:22" s="39" customFormat="1" x14ac:dyDescent="0.2">
      <c r="B320" s="11"/>
      <c r="C320" s="11"/>
      <c r="D320" s="11"/>
      <c r="E320" s="11"/>
      <c r="F320" s="11"/>
      <c r="G320" s="11"/>
      <c r="H320" s="11"/>
      <c r="I320" s="11"/>
      <c r="J320" s="11"/>
      <c r="K320" s="11"/>
      <c r="L320" s="11"/>
      <c r="M320" s="11"/>
      <c r="N320" s="11"/>
      <c r="O320" s="11"/>
      <c r="P320" s="11"/>
      <c r="Q320" s="11"/>
      <c r="R320" s="11"/>
      <c r="S320" s="11"/>
      <c r="T320" s="11"/>
      <c r="U320" s="11"/>
      <c r="V320" s="11"/>
    </row>
    <row r="321" spans="2:22" s="39" customFormat="1" x14ac:dyDescent="0.2">
      <c r="B321" s="11"/>
      <c r="C321" s="11"/>
      <c r="D321" s="11"/>
      <c r="E321" s="11"/>
      <c r="F321" s="11"/>
      <c r="G321" s="11"/>
      <c r="H321" s="11"/>
      <c r="I321" s="11"/>
      <c r="J321" s="11"/>
      <c r="K321" s="11"/>
      <c r="L321" s="11"/>
      <c r="M321" s="11"/>
      <c r="N321" s="11"/>
      <c r="O321" s="11"/>
      <c r="P321" s="11"/>
      <c r="Q321" s="11"/>
      <c r="R321" s="11"/>
      <c r="S321" s="11"/>
      <c r="T321" s="11"/>
      <c r="U321" s="11"/>
      <c r="V321" s="11"/>
    </row>
    <row r="322" spans="2:22" s="39" customFormat="1" x14ac:dyDescent="0.2">
      <c r="B322" s="11"/>
      <c r="C322" s="11"/>
      <c r="D322" s="11"/>
      <c r="E322" s="11"/>
      <c r="F322" s="11"/>
      <c r="G322" s="11"/>
      <c r="H322" s="11"/>
      <c r="I322" s="11"/>
      <c r="J322" s="11"/>
      <c r="K322" s="11"/>
      <c r="L322" s="11"/>
      <c r="M322" s="11"/>
      <c r="N322" s="11"/>
      <c r="O322" s="11"/>
      <c r="P322" s="11"/>
      <c r="Q322" s="11"/>
      <c r="R322" s="11"/>
      <c r="S322" s="11"/>
      <c r="T322" s="11"/>
      <c r="U322" s="11"/>
      <c r="V322" s="11"/>
    </row>
    <row r="323" spans="2:22" s="39" customFormat="1" x14ac:dyDescent="0.2">
      <c r="B323" s="11"/>
      <c r="C323" s="11"/>
      <c r="D323" s="11"/>
      <c r="E323" s="11"/>
      <c r="F323" s="11"/>
      <c r="G323" s="11"/>
      <c r="H323" s="11"/>
      <c r="I323" s="11"/>
      <c r="J323" s="11"/>
      <c r="K323" s="11"/>
      <c r="L323" s="11"/>
      <c r="M323" s="11"/>
      <c r="N323" s="11"/>
      <c r="O323" s="11"/>
      <c r="P323" s="11"/>
      <c r="Q323" s="11"/>
      <c r="R323" s="11"/>
      <c r="S323" s="11"/>
      <c r="T323" s="11"/>
      <c r="U323" s="11"/>
      <c r="V323" s="11"/>
    </row>
    <row r="324" spans="2:22" s="39" customFormat="1" x14ac:dyDescent="0.2">
      <c r="B324" s="11"/>
      <c r="C324" s="11"/>
      <c r="D324" s="11"/>
      <c r="E324" s="11"/>
      <c r="F324" s="11"/>
      <c r="G324" s="11"/>
      <c r="H324" s="11"/>
      <c r="I324" s="11"/>
      <c r="J324" s="11"/>
      <c r="K324" s="11"/>
      <c r="L324" s="11"/>
      <c r="M324" s="11"/>
      <c r="N324" s="11"/>
      <c r="O324" s="11"/>
      <c r="P324" s="11"/>
      <c r="Q324" s="11"/>
      <c r="R324" s="11"/>
      <c r="S324" s="11"/>
      <c r="T324" s="11"/>
      <c r="U324" s="11"/>
      <c r="V324" s="11"/>
    </row>
    <row r="325" spans="2:22" s="39" customFormat="1" x14ac:dyDescent="0.2">
      <c r="B325" s="11"/>
      <c r="C325" s="11"/>
      <c r="D325" s="11"/>
      <c r="E325" s="11"/>
      <c r="F325" s="11"/>
      <c r="G325" s="11"/>
      <c r="H325" s="11"/>
      <c r="I325" s="11"/>
      <c r="J325" s="11"/>
      <c r="K325" s="11"/>
      <c r="L325" s="11"/>
      <c r="M325" s="11"/>
      <c r="N325" s="11"/>
      <c r="O325" s="11"/>
      <c r="P325" s="11"/>
      <c r="Q325" s="11"/>
      <c r="R325" s="11"/>
      <c r="S325" s="11"/>
      <c r="T325" s="11"/>
      <c r="U325" s="11"/>
      <c r="V325" s="11"/>
    </row>
    <row r="326" spans="2:22" s="39" customFormat="1" x14ac:dyDescent="0.2">
      <c r="B326" s="11"/>
      <c r="C326" s="11"/>
      <c r="D326" s="11"/>
      <c r="E326" s="11"/>
      <c r="F326" s="11"/>
      <c r="G326" s="11"/>
      <c r="H326" s="11"/>
      <c r="I326" s="11"/>
      <c r="J326" s="11"/>
      <c r="K326" s="11"/>
      <c r="L326" s="11"/>
      <c r="M326" s="11"/>
      <c r="N326" s="11"/>
      <c r="O326" s="11"/>
      <c r="P326" s="11"/>
      <c r="Q326" s="11"/>
      <c r="R326" s="11"/>
      <c r="S326" s="11"/>
      <c r="T326" s="11"/>
      <c r="U326" s="11"/>
      <c r="V326" s="11"/>
    </row>
    <row r="327" spans="2:22" s="39" customFormat="1" x14ac:dyDescent="0.2">
      <c r="B327" s="11"/>
      <c r="C327" s="11"/>
      <c r="D327" s="11"/>
      <c r="E327" s="11"/>
      <c r="F327" s="11"/>
      <c r="G327" s="11"/>
      <c r="H327" s="11"/>
      <c r="I327" s="11"/>
      <c r="J327" s="11"/>
      <c r="K327" s="11"/>
      <c r="L327" s="11"/>
      <c r="M327" s="11"/>
      <c r="N327" s="11"/>
      <c r="O327" s="11"/>
      <c r="P327" s="11"/>
      <c r="Q327" s="11"/>
      <c r="R327" s="11"/>
      <c r="S327" s="11"/>
      <c r="T327" s="11"/>
      <c r="U327" s="11"/>
      <c r="V327" s="11"/>
    </row>
    <row r="328" spans="2:22" s="39" customFormat="1" x14ac:dyDescent="0.2">
      <c r="B328" s="11"/>
      <c r="C328" s="11"/>
      <c r="D328" s="11"/>
      <c r="E328" s="11"/>
      <c r="F328" s="11"/>
      <c r="G328" s="11"/>
      <c r="H328" s="11"/>
      <c r="I328" s="11"/>
      <c r="J328" s="11"/>
      <c r="K328" s="11"/>
      <c r="L328" s="11"/>
      <c r="M328" s="11"/>
      <c r="N328" s="11"/>
      <c r="O328" s="11"/>
      <c r="P328" s="11"/>
      <c r="Q328" s="11"/>
      <c r="R328" s="11"/>
      <c r="S328" s="11"/>
      <c r="T328" s="11"/>
      <c r="U328" s="11"/>
      <c r="V328" s="11"/>
    </row>
    <row r="329" spans="2:22" s="39" customFormat="1" x14ac:dyDescent="0.2">
      <c r="B329" s="11"/>
      <c r="C329" s="11"/>
      <c r="D329" s="11"/>
      <c r="E329" s="11"/>
      <c r="F329" s="11"/>
      <c r="G329" s="11"/>
      <c r="H329" s="11"/>
      <c r="I329" s="11"/>
      <c r="J329" s="11"/>
      <c r="K329" s="11"/>
      <c r="L329" s="11"/>
      <c r="M329" s="11"/>
      <c r="N329" s="11"/>
      <c r="O329" s="11"/>
      <c r="P329" s="11"/>
      <c r="Q329" s="11"/>
      <c r="R329" s="11"/>
      <c r="S329" s="11"/>
      <c r="T329" s="11"/>
      <c r="U329" s="11"/>
      <c r="V329" s="11"/>
    </row>
    <row r="330" spans="2:22" s="39" customFormat="1" x14ac:dyDescent="0.2">
      <c r="B330" s="11"/>
      <c r="C330" s="11"/>
      <c r="D330" s="11"/>
      <c r="E330" s="11"/>
      <c r="F330" s="11"/>
      <c r="G330" s="11"/>
      <c r="H330" s="11"/>
      <c r="I330" s="11"/>
      <c r="J330" s="11"/>
      <c r="K330" s="11"/>
      <c r="L330" s="11"/>
      <c r="M330" s="11"/>
      <c r="N330" s="11"/>
      <c r="O330" s="11"/>
      <c r="P330" s="11"/>
      <c r="Q330" s="11"/>
      <c r="R330" s="11"/>
      <c r="S330" s="11"/>
      <c r="T330" s="11"/>
      <c r="U330" s="11"/>
      <c r="V330" s="11"/>
    </row>
    <row r="331" spans="2:22" s="39" customFormat="1" x14ac:dyDescent="0.2">
      <c r="B331" s="11"/>
      <c r="C331" s="11"/>
      <c r="D331" s="11"/>
      <c r="E331" s="11"/>
      <c r="F331" s="11"/>
      <c r="G331" s="11"/>
      <c r="H331" s="11"/>
      <c r="I331" s="11"/>
      <c r="J331" s="11"/>
      <c r="K331" s="11"/>
      <c r="L331" s="11"/>
      <c r="M331" s="11"/>
      <c r="N331" s="11"/>
      <c r="O331" s="11"/>
      <c r="P331" s="11"/>
      <c r="Q331" s="11"/>
      <c r="R331" s="11"/>
      <c r="S331" s="11"/>
      <c r="T331" s="11"/>
      <c r="U331" s="11"/>
      <c r="V331" s="11"/>
    </row>
    <row r="332" spans="2:22" s="39" customFormat="1" x14ac:dyDescent="0.2">
      <c r="B332" s="11"/>
      <c r="C332" s="11"/>
      <c r="D332" s="11"/>
      <c r="E332" s="11"/>
      <c r="F332" s="11"/>
      <c r="G332" s="11"/>
      <c r="H332" s="11"/>
      <c r="I332" s="11"/>
      <c r="J332" s="11"/>
      <c r="K332" s="11"/>
      <c r="L332" s="11"/>
      <c r="M332" s="11"/>
      <c r="N332" s="11"/>
      <c r="O332" s="11"/>
      <c r="P332" s="11"/>
      <c r="Q332" s="11"/>
      <c r="R332" s="11"/>
      <c r="S332" s="11"/>
      <c r="T332" s="11"/>
      <c r="U332" s="11"/>
      <c r="V332" s="11"/>
    </row>
    <row r="333" spans="2:22" s="39" customFormat="1" x14ac:dyDescent="0.2">
      <c r="B333" s="11"/>
      <c r="C333" s="11"/>
      <c r="D333" s="11"/>
      <c r="E333" s="11"/>
      <c r="F333" s="11"/>
      <c r="G333" s="11"/>
      <c r="H333" s="11"/>
      <c r="I333" s="11"/>
      <c r="J333" s="11"/>
      <c r="K333" s="11"/>
      <c r="L333" s="11"/>
      <c r="M333" s="11"/>
      <c r="N333" s="11"/>
      <c r="O333" s="11"/>
      <c r="P333" s="11"/>
      <c r="Q333" s="11"/>
      <c r="R333" s="11"/>
      <c r="S333" s="11"/>
      <c r="T333" s="11"/>
      <c r="U333" s="11"/>
      <c r="V333" s="11"/>
    </row>
    <row r="334" spans="2:22" s="39" customFormat="1" x14ac:dyDescent="0.2">
      <c r="B334" s="11"/>
      <c r="C334" s="11"/>
      <c r="D334" s="11"/>
      <c r="E334" s="11"/>
      <c r="F334" s="11"/>
      <c r="G334" s="11"/>
      <c r="H334" s="11"/>
      <c r="I334" s="11"/>
      <c r="J334" s="11"/>
      <c r="K334" s="11"/>
      <c r="L334" s="11"/>
      <c r="M334" s="11"/>
      <c r="N334" s="11"/>
      <c r="O334" s="11"/>
      <c r="P334" s="11"/>
      <c r="Q334" s="11"/>
      <c r="R334" s="11"/>
      <c r="S334" s="11"/>
      <c r="T334" s="11"/>
      <c r="U334" s="11"/>
      <c r="V334" s="11"/>
    </row>
    <row r="335" spans="2:22" s="39" customFormat="1" x14ac:dyDescent="0.2">
      <c r="B335" s="11"/>
      <c r="C335" s="11"/>
      <c r="D335" s="11"/>
      <c r="E335" s="11"/>
      <c r="F335" s="11"/>
      <c r="G335" s="11"/>
      <c r="H335" s="11"/>
      <c r="I335" s="11"/>
      <c r="J335" s="11"/>
      <c r="K335" s="11"/>
      <c r="L335" s="11"/>
      <c r="M335" s="11"/>
      <c r="N335" s="11"/>
      <c r="O335" s="11"/>
      <c r="P335" s="11"/>
      <c r="Q335" s="11"/>
      <c r="R335" s="11"/>
      <c r="S335" s="11"/>
      <c r="T335" s="11"/>
      <c r="U335" s="11"/>
      <c r="V335" s="11"/>
    </row>
    <row r="336" spans="2:22" s="39" customFormat="1" x14ac:dyDescent="0.2">
      <c r="B336" s="11"/>
      <c r="C336" s="11"/>
      <c r="D336" s="11"/>
      <c r="E336" s="11"/>
      <c r="F336" s="11"/>
      <c r="G336" s="11"/>
      <c r="H336" s="11"/>
      <c r="I336" s="11"/>
      <c r="J336" s="11"/>
      <c r="K336" s="11"/>
      <c r="L336" s="11"/>
      <c r="M336" s="11"/>
      <c r="N336" s="11"/>
      <c r="O336" s="11"/>
      <c r="P336" s="11"/>
      <c r="Q336" s="11"/>
      <c r="R336" s="11"/>
      <c r="S336" s="11"/>
      <c r="T336" s="11"/>
      <c r="U336" s="11"/>
      <c r="V336" s="11"/>
    </row>
    <row r="337" spans="2:22" s="39" customFormat="1" x14ac:dyDescent="0.2">
      <c r="B337" s="11"/>
      <c r="C337" s="11"/>
      <c r="D337" s="11"/>
      <c r="E337" s="11"/>
      <c r="F337" s="11"/>
      <c r="G337" s="11"/>
      <c r="H337" s="11"/>
      <c r="I337" s="11"/>
      <c r="J337" s="11"/>
      <c r="K337" s="11"/>
      <c r="L337" s="11"/>
      <c r="M337" s="11"/>
      <c r="N337" s="11"/>
      <c r="O337" s="11"/>
      <c r="P337" s="11"/>
      <c r="Q337" s="11"/>
      <c r="R337" s="11"/>
      <c r="S337" s="11"/>
      <c r="T337" s="11"/>
      <c r="U337" s="11"/>
      <c r="V337" s="11"/>
    </row>
    <row r="338" spans="2:22" s="39" customFormat="1" x14ac:dyDescent="0.2">
      <c r="B338" s="11"/>
      <c r="C338" s="11"/>
      <c r="D338" s="11"/>
      <c r="E338" s="11"/>
      <c r="F338" s="11"/>
      <c r="G338" s="11"/>
      <c r="H338" s="11"/>
      <c r="I338" s="11"/>
      <c r="J338" s="11"/>
      <c r="K338" s="11"/>
      <c r="L338" s="11"/>
      <c r="M338" s="11"/>
      <c r="N338" s="11"/>
      <c r="O338" s="11"/>
      <c r="P338" s="11"/>
      <c r="Q338" s="11"/>
      <c r="R338" s="11"/>
      <c r="S338" s="11"/>
      <c r="T338" s="11"/>
      <c r="U338" s="11"/>
      <c r="V338" s="11"/>
    </row>
    <row r="339" spans="2:22" s="39" customFormat="1" x14ac:dyDescent="0.2">
      <c r="B339" s="11"/>
      <c r="C339" s="11"/>
      <c r="D339" s="11"/>
      <c r="E339" s="11"/>
      <c r="F339" s="11"/>
      <c r="G339" s="11"/>
      <c r="H339" s="11"/>
      <c r="I339" s="11"/>
      <c r="J339" s="11"/>
      <c r="K339" s="11"/>
      <c r="L339" s="11"/>
      <c r="M339" s="11"/>
      <c r="N339" s="11"/>
      <c r="O339" s="11"/>
      <c r="P339" s="11"/>
      <c r="Q339" s="11"/>
      <c r="R339" s="11"/>
      <c r="S339" s="11"/>
      <c r="T339" s="11"/>
      <c r="U339" s="11"/>
      <c r="V339" s="11"/>
    </row>
    <row r="340" spans="2:22" s="39" customFormat="1" x14ac:dyDescent="0.2">
      <c r="B340" s="11"/>
      <c r="C340" s="11"/>
      <c r="D340" s="11"/>
      <c r="E340" s="11"/>
      <c r="F340" s="11"/>
      <c r="G340" s="11"/>
      <c r="H340" s="11"/>
      <c r="I340" s="11"/>
      <c r="J340" s="11"/>
      <c r="K340" s="11"/>
      <c r="L340" s="11"/>
      <c r="M340" s="11"/>
      <c r="N340" s="11"/>
      <c r="O340" s="11"/>
      <c r="P340" s="11"/>
      <c r="Q340" s="11"/>
      <c r="R340" s="11"/>
      <c r="S340" s="11"/>
      <c r="T340" s="11"/>
      <c r="U340" s="11"/>
      <c r="V340" s="11"/>
    </row>
    <row r="341" spans="2:22" s="39" customFormat="1" x14ac:dyDescent="0.2">
      <c r="B341" s="11"/>
      <c r="C341" s="11"/>
      <c r="D341" s="11"/>
      <c r="E341" s="11"/>
      <c r="F341" s="11"/>
      <c r="G341" s="11"/>
      <c r="H341" s="11"/>
      <c r="I341" s="11"/>
      <c r="J341" s="11"/>
      <c r="K341" s="11"/>
      <c r="L341" s="11"/>
      <c r="M341" s="11"/>
      <c r="N341" s="11"/>
      <c r="O341" s="11"/>
      <c r="P341" s="11"/>
      <c r="Q341" s="11"/>
      <c r="R341" s="11"/>
      <c r="S341" s="11"/>
      <c r="T341" s="11"/>
      <c r="U341" s="11"/>
      <c r="V341" s="11"/>
    </row>
    <row r="342" spans="2:22" s="39" customFormat="1" x14ac:dyDescent="0.2">
      <c r="B342" s="11"/>
      <c r="C342" s="11"/>
      <c r="D342" s="11"/>
      <c r="E342" s="11"/>
      <c r="F342" s="11"/>
      <c r="G342" s="11"/>
      <c r="H342" s="11"/>
      <c r="I342" s="11"/>
      <c r="J342" s="11"/>
      <c r="K342" s="11"/>
      <c r="L342" s="11"/>
      <c r="M342" s="11"/>
      <c r="N342" s="11"/>
      <c r="O342" s="11"/>
      <c r="P342" s="11"/>
      <c r="Q342" s="11"/>
      <c r="R342" s="11"/>
      <c r="S342" s="11"/>
      <c r="T342" s="11"/>
      <c r="U342" s="11"/>
      <c r="V342" s="11"/>
    </row>
    <row r="343" spans="2:22" s="39" customFormat="1" x14ac:dyDescent="0.2">
      <c r="B343" s="11"/>
      <c r="C343" s="11"/>
      <c r="D343" s="11"/>
      <c r="E343" s="11"/>
      <c r="F343" s="11"/>
      <c r="G343" s="11"/>
      <c r="H343" s="11"/>
      <c r="I343" s="11"/>
      <c r="J343" s="11"/>
      <c r="K343" s="11"/>
      <c r="L343" s="11"/>
      <c r="M343" s="11"/>
      <c r="N343" s="11"/>
      <c r="O343" s="11"/>
      <c r="P343" s="11"/>
      <c r="Q343" s="11"/>
      <c r="R343" s="11"/>
      <c r="S343" s="11"/>
      <c r="T343" s="11"/>
      <c r="U343" s="11"/>
      <c r="V343" s="11"/>
    </row>
    <row r="344" spans="2:22" s="39" customFormat="1" x14ac:dyDescent="0.2">
      <c r="B344" s="11"/>
      <c r="C344" s="11"/>
      <c r="D344" s="11"/>
      <c r="E344" s="11"/>
      <c r="F344" s="11"/>
      <c r="G344" s="11"/>
      <c r="H344" s="11"/>
      <c r="I344" s="11"/>
      <c r="J344" s="11"/>
      <c r="K344" s="11"/>
      <c r="L344" s="11"/>
      <c r="M344" s="11"/>
      <c r="N344" s="11"/>
      <c r="O344" s="11"/>
      <c r="P344" s="11"/>
      <c r="Q344" s="11"/>
      <c r="R344" s="11"/>
      <c r="S344" s="11"/>
      <c r="T344" s="11"/>
      <c r="U344" s="11"/>
      <c r="V344" s="11"/>
    </row>
    <row r="345" spans="2:22" s="39" customFormat="1" x14ac:dyDescent="0.2">
      <c r="B345" s="11"/>
      <c r="C345" s="11"/>
      <c r="D345" s="11"/>
      <c r="E345" s="11"/>
      <c r="F345" s="11"/>
      <c r="G345" s="11"/>
      <c r="H345" s="11"/>
      <c r="I345" s="11"/>
      <c r="J345" s="11"/>
      <c r="K345" s="11"/>
      <c r="L345" s="11"/>
      <c r="M345" s="11"/>
      <c r="N345" s="11"/>
      <c r="O345" s="11"/>
      <c r="P345" s="11"/>
      <c r="Q345" s="11"/>
      <c r="R345" s="11"/>
      <c r="S345" s="11"/>
      <c r="T345" s="11"/>
      <c r="U345" s="11"/>
      <c r="V345" s="11"/>
    </row>
    <row r="346" spans="2:22" s="39" customFormat="1" x14ac:dyDescent="0.2">
      <c r="B346" s="11"/>
      <c r="C346" s="11"/>
      <c r="D346" s="11"/>
      <c r="E346" s="11"/>
      <c r="F346" s="11"/>
      <c r="G346" s="11"/>
      <c r="H346" s="11"/>
      <c r="I346" s="11"/>
      <c r="J346" s="11"/>
      <c r="K346" s="11"/>
      <c r="L346" s="11"/>
      <c r="M346" s="11"/>
      <c r="N346" s="11"/>
      <c r="O346" s="11"/>
      <c r="P346" s="11"/>
      <c r="Q346" s="11"/>
      <c r="R346" s="11"/>
      <c r="S346" s="11"/>
      <c r="T346" s="11"/>
      <c r="U346" s="11"/>
      <c r="V346" s="11"/>
    </row>
    <row r="347" spans="2:22" s="39" customFormat="1" x14ac:dyDescent="0.2">
      <c r="B347" s="11"/>
      <c r="C347" s="11"/>
      <c r="D347" s="11"/>
      <c r="E347" s="11"/>
      <c r="F347" s="11"/>
      <c r="G347" s="11"/>
      <c r="H347" s="11"/>
      <c r="I347" s="11"/>
      <c r="J347" s="11"/>
      <c r="K347" s="11"/>
      <c r="L347" s="11"/>
      <c r="M347" s="11"/>
      <c r="N347" s="11"/>
      <c r="O347" s="11"/>
      <c r="P347" s="11"/>
      <c r="Q347" s="11"/>
      <c r="R347" s="11"/>
      <c r="S347" s="11"/>
      <c r="T347" s="11"/>
      <c r="U347" s="11"/>
      <c r="V347" s="11"/>
    </row>
    <row r="348" spans="2:22" s="39" customFormat="1" x14ac:dyDescent="0.2">
      <c r="B348" s="11"/>
      <c r="C348" s="11"/>
      <c r="D348" s="11"/>
      <c r="E348" s="11"/>
      <c r="F348" s="11"/>
      <c r="G348" s="11"/>
      <c r="H348" s="11"/>
      <c r="I348" s="11"/>
      <c r="J348" s="11"/>
      <c r="K348" s="11"/>
      <c r="L348" s="11"/>
      <c r="M348" s="11"/>
      <c r="N348" s="11"/>
      <c r="O348" s="11"/>
      <c r="P348" s="11"/>
      <c r="Q348" s="11"/>
      <c r="R348" s="11"/>
      <c r="S348" s="11"/>
      <c r="T348" s="11"/>
      <c r="U348" s="11"/>
      <c r="V348" s="11"/>
    </row>
    <row r="349" spans="2:22" s="39" customFormat="1" x14ac:dyDescent="0.2">
      <c r="B349" s="11"/>
      <c r="C349" s="11"/>
      <c r="D349" s="11"/>
      <c r="E349" s="11"/>
      <c r="F349" s="11"/>
      <c r="G349" s="11"/>
      <c r="H349" s="11"/>
      <c r="I349" s="11"/>
      <c r="J349" s="11"/>
      <c r="K349" s="11"/>
      <c r="L349" s="11"/>
      <c r="M349" s="11"/>
      <c r="N349" s="11"/>
      <c r="O349" s="11"/>
      <c r="P349" s="11"/>
      <c r="Q349" s="11"/>
      <c r="R349" s="11"/>
      <c r="S349" s="11"/>
      <c r="T349" s="11"/>
      <c r="U349" s="11"/>
      <c r="V349" s="11"/>
    </row>
    <row r="350" spans="2:22" s="39" customFormat="1" x14ac:dyDescent="0.2">
      <c r="B350" s="11"/>
      <c r="C350" s="11"/>
      <c r="D350" s="11"/>
      <c r="E350" s="11"/>
      <c r="F350" s="11"/>
      <c r="G350" s="11"/>
      <c r="H350" s="11"/>
      <c r="I350" s="11"/>
      <c r="J350" s="11"/>
      <c r="K350" s="11"/>
      <c r="L350" s="11"/>
      <c r="M350" s="11"/>
      <c r="N350" s="11"/>
      <c r="O350" s="11"/>
      <c r="P350" s="11"/>
      <c r="Q350" s="11"/>
      <c r="R350" s="11"/>
      <c r="S350" s="11"/>
      <c r="T350" s="11"/>
      <c r="U350" s="11"/>
      <c r="V350" s="11"/>
    </row>
    <row r="351" spans="2:22" s="39" customFormat="1" x14ac:dyDescent="0.2">
      <c r="B351" s="11"/>
      <c r="C351" s="11"/>
      <c r="D351" s="11"/>
      <c r="E351" s="11"/>
      <c r="F351" s="11"/>
      <c r="G351" s="11"/>
      <c r="H351" s="11"/>
      <c r="I351" s="11"/>
      <c r="J351" s="11"/>
      <c r="K351" s="11"/>
      <c r="L351" s="11"/>
      <c r="M351" s="11"/>
      <c r="N351" s="11"/>
      <c r="O351" s="11"/>
      <c r="P351" s="11"/>
      <c r="Q351" s="11"/>
      <c r="R351" s="11"/>
      <c r="S351" s="11"/>
      <c r="T351" s="11"/>
      <c r="U351" s="11"/>
      <c r="V351" s="11"/>
    </row>
    <row r="352" spans="2:22" s="39" customFormat="1" x14ac:dyDescent="0.2">
      <c r="B352" s="11"/>
      <c r="C352" s="11"/>
      <c r="D352" s="11"/>
      <c r="E352" s="11"/>
      <c r="F352" s="11"/>
      <c r="G352" s="11"/>
      <c r="H352" s="11"/>
      <c r="I352" s="11"/>
      <c r="J352" s="11"/>
      <c r="K352" s="11"/>
      <c r="L352" s="11"/>
      <c r="M352" s="11"/>
      <c r="N352" s="11"/>
      <c r="O352" s="11"/>
      <c r="P352" s="11"/>
      <c r="Q352" s="11"/>
      <c r="R352" s="11"/>
      <c r="S352" s="11"/>
      <c r="T352" s="11"/>
      <c r="U352" s="11"/>
      <c r="V352" s="11"/>
    </row>
    <row r="353" spans="2:22" s="39" customFormat="1" x14ac:dyDescent="0.2">
      <c r="B353" s="11"/>
      <c r="C353" s="11"/>
      <c r="D353" s="11"/>
      <c r="E353" s="11"/>
      <c r="F353" s="11"/>
      <c r="G353" s="11"/>
      <c r="H353" s="11"/>
      <c r="I353" s="11"/>
      <c r="J353" s="11"/>
      <c r="K353" s="11"/>
      <c r="L353" s="11"/>
      <c r="M353" s="11"/>
      <c r="N353" s="11"/>
      <c r="O353" s="11"/>
      <c r="P353" s="11"/>
      <c r="Q353" s="11"/>
      <c r="R353" s="11"/>
      <c r="S353" s="11"/>
      <c r="T353" s="11"/>
      <c r="U353" s="11"/>
      <c r="V353" s="11"/>
    </row>
    <row r="354" spans="2:22" s="39" customFormat="1" x14ac:dyDescent="0.2">
      <c r="B354" s="11"/>
      <c r="C354" s="11"/>
      <c r="D354" s="11"/>
      <c r="E354" s="11"/>
      <c r="F354" s="11"/>
      <c r="G354" s="11"/>
      <c r="H354" s="11"/>
      <c r="I354" s="11"/>
      <c r="J354" s="11"/>
      <c r="K354" s="11"/>
      <c r="L354" s="11"/>
      <c r="M354" s="11"/>
      <c r="N354" s="11"/>
      <c r="O354" s="11"/>
      <c r="P354" s="11"/>
      <c r="Q354" s="11"/>
      <c r="R354" s="11"/>
      <c r="S354" s="11"/>
      <c r="T354" s="11"/>
      <c r="U354" s="11"/>
      <c r="V354" s="11"/>
    </row>
    <row r="355" spans="2:22" s="39" customFormat="1" x14ac:dyDescent="0.2">
      <c r="B355" s="11"/>
      <c r="C355" s="11"/>
      <c r="D355" s="11"/>
      <c r="E355" s="11"/>
      <c r="F355" s="11"/>
      <c r="G355" s="11"/>
      <c r="H355" s="11"/>
      <c r="I355" s="11"/>
      <c r="J355" s="11"/>
      <c r="K355" s="11"/>
      <c r="L355" s="11"/>
      <c r="M355" s="11"/>
      <c r="N355" s="11"/>
      <c r="O355" s="11"/>
      <c r="P355" s="11"/>
      <c r="Q355" s="11"/>
      <c r="R355" s="11"/>
      <c r="S355" s="11"/>
      <c r="T355" s="11"/>
      <c r="U355" s="11"/>
      <c r="V355" s="11"/>
    </row>
    <row r="356" spans="2:22" s="39" customFormat="1" x14ac:dyDescent="0.2">
      <c r="B356" s="11"/>
      <c r="C356" s="11"/>
      <c r="D356" s="11"/>
      <c r="E356" s="11"/>
      <c r="F356" s="11"/>
      <c r="G356" s="11"/>
      <c r="H356" s="11"/>
      <c r="I356" s="11"/>
      <c r="J356" s="11"/>
      <c r="K356" s="11"/>
      <c r="L356" s="11"/>
      <c r="M356" s="11"/>
      <c r="N356" s="11"/>
      <c r="O356" s="11"/>
      <c r="P356" s="11"/>
      <c r="Q356" s="11"/>
      <c r="R356" s="11"/>
      <c r="S356" s="11"/>
      <c r="T356" s="11"/>
      <c r="U356" s="11"/>
      <c r="V356" s="11"/>
    </row>
    <row r="357" spans="2:22" s="39" customFormat="1" x14ac:dyDescent="0.2">
      <c r="B357" s="11"/>
      <c r="C357" s="11"/>
      <c r="D357" s="11"/>
      <c r="E357" s="11"/>
      <c r="F357" s="11"/>
      <c r="G357" s="11"/>
      <c r="H357" s="11"/>
      <c r="I357" s="11"/>
      <c r="J357" s="11"/>
      <c r="K357" s="11"/>
      <c r="L357" s="11"/>
      <c r="M357" s="11"/>
      <c r="N357" s="11"/>
      <c r="O357" s="11"/>
      <c r="P357" s="11"/>
      <c r="Q357" s="11"/>
      <c r="R357" s="11"/>
      <c r="S357" s="11"/>
      <c r="T357" s="11"/>
      <c r="U357" s="11"/>
      <c r="V357" s="11"/>
    </row>
    <row r="358" spans="2:22" s="39" customFormat="1" x14ac:dyDescent="0.2">
      <c r="B358" s="11"/>
      <c r="C358" s="11"/>
      <c r="D358" s="11"/>
      <c r="E358" s="11"/>
      <c r="F358" s="11"/>
      <c r="G358" s="11"/>
      <c r="H358" s="11"/>
      <c r="I358" s="11"/>
      <c r="J358" s="11"/>
      <c r="K358" s="11"/>
      <c r="L358" s="11"/>
      <c r="M358" s="11"/>
      <c r="N358" s="11"/>
      <c r="O358" s="11"/>
      <c r="P358" s="11"/>
      <c r="Q358" s="11"/>
      <c r="R358" s="11"/>
      <c r="S358" s="11"/>
      <c r="T358" s="11"/>
      <c r="U358" s="11"/>
      <c r="V358" s="11"/>
    </row>
    <row r="359" spans="2:22" s="39" customFormat="1" x14ac:dyDescent="0.2">
      <c r="B359" s="11"/>
      <c r="C359" s="11"/>
      <c r="D359" s="11"/>
      <c r="E359" s="11"/>
      <c r="F359" s="11"/>
      <c r="G359" s="11"/>
      <c r="H359" s="11"/>
      <c r="I359" s="11"/>
      <c r="J359" s="11"/>
      <c r="K359" s="11"/>
      <c r="L359" s="11"/>
      <c r="M359" s="11"/>
      <c r="N359" s="11"/>
      <c r="O359" s="11"/>
      <c r="P359" s="11"/>
      <c r="Q359" s="11"/>
      <c r="R359" s="11"/>
      <c r="S359" s="11"/>
      <c r="T359" s="11"/>
      <c r="U359" s="11"/>
      <c r="V359" s="11"/>
    </row>
    <row r="360" spans="2:22" s="39" customFormat="1" x14ac:dyDescent="0.2">
      <c r="B360" s="11"/>
      <c r="C360" s="11"/>
      <c r="D360" s="11"/>
      <c r="E360" s="11"/>
      <c r="F360" s="11"/>
      <c r="G360" s="11"/>
      <c r="H360" s="11"/>
      <c r="I360" s="11"/>
      <c r="J360" s="11"/>
      <c r="K360" s="11"/>
      <c r="L360" s="11"/>
      <c r="M360" s="11"/>
      <c r="N360" s="11"/>
      <c r="O360" s="11"/>
      <c r="P360" s="11"/>
      <c r="Q360" s="11"/>
      <c r="R360" s="11"/>
      <c r="S360" s="11"/>
      <c r="T360" s="11"/>
      <c r="U360" s="11"/>
      <c r="V360" s="11"/>
    </row>
    <row r="361" spans="2:22" s="39" customFormat="1" x14ac:dyDescent="0.2">
      <c r="B361" s="11"/>
      <c r="C361" s="11"/>
      <c r="D361" s="11"/>
      <c r="E361" s="11"/>
      <c r="F361" s="11"/>
      <c r="G361" s="11"/>
      <c r="H361" s="11"/>
      <c r="I361" s="11"/>
      <c r="J361" s="11"/>
      <c r="K361" s="11"/>
      <c r="L361" s="11"/>
      <c r="M361" s="11"/>
      <c r="N361" s="11"/>
      <c r="O361" s="11"/>
      <c r="P361" s="11"/>
      <c r="Q361" s="11"/>
      <c r="R361" s="11"/>
      <c r="S361" s="11"/>
      <c r="T361" s="11"/>
      <c r="U361" s="11"/>
      <c r="V361" s="11"/>
    </row>
    <row r="362" spans="2:22" s="39" customFormat="1" x14ac:dyDescent="0.2">
      <c r="B362" s="11"/>
      <c r="C362" s="11"/>
      <c r="D362" s="11"/>
      <c r="E362" s="11"/>
      <c r="F362" s="11"/>
      <c r="G362" s="11"/>
      <c r="H362" s="11"/>
      <c r="I362" s="11"/>
      <c r="J362" s="11"/>
      <c r="K362" s="11"/>
      <c r="L362" s="11"/>
      <c r="M362" s="11"/>
      <c r="N362" s="11"/>
      <c r="O362" s="11"/>
      <c r="P362" s="11"/>
      <c r="Q362" s="11"/>
      <c r="R362" s="11"/>
      <c r="S362" s="11"/>
      <c r="T362" s="11"/>
      <c r="U362" s="11"/>
      <c r="V362" s="11"/>
    </row>
    <row r="363" spans="2:22" s="39" customFormat="1" x14ac:dyDescent="0.2">
      <c r="B363" s="11"/>
      <c r="C363" s="11"/>
      <c r="D363" s="11"/>
      <c r="E363" s="11"/>
      <c r="F363" s="11"/>
      <c r="G363" s="11"/>
      <c r="H363" s="11"/>
      <c r="I363" s="11"/>
      <c r="J363" s="11"/>
      <c r="K363" s="11"/>
      <c r="L363" s="11"/>
      <c r="M363" s="11"/>
      <c r="N363" s="11"/>
      <c r="O363" s="11"/>
      <c r="P363" s="11"/>
      <c r="Q363" s="11"/>
      <c r="R363" s="11"/>
      <c r="S363" s="11"/>
      <c r="T363" s="11"/>
      <c r="U363" s="11"/>
      <c r="V363" s="11"/>
    </row>
    <row r="364" spans="2:22" s="39" customFormat="1" x14ac:dyDescent="0.2">
      <c r="B364" s="11"/>
      <c r="C364" s="11"/>
      <c r="D364" s="11"/>
      <c r="E364" s="11"/>
      <c r="F364" s="11"/>
      <c r="G364" s="11"/>
      <c r="H364" s="11"/>
      <c r="I364" s="11"/>
      <c r="J364" s="11"/>
      <c r="K364" s="11"/>
      <c r="L364" s="11"/>
      <c r="M364" s="11"/>
      <c r="N364" s="11"/>
      <c r="O364" s="11"/>
      <c r="P364" s="11"/>
      <c r="Q364" s="11"/>
      <c r="R364" s="11"/>
      <c r="S364" s="11"/>
      <c r="T364" s="11"/>
      <c r="U364" s="11"/>
      <c r="V364" s="11"/>
    </row>
    <row r="365" spans="2:22" s="39" customFormat="1" x14ac:dyDescent="0.2">
      <c r="B365" s="11"/>
      <c r="C365" s="11"/>
      <c r="D365" s="11"/>
      <c r="E365" s="11"/>
      <c r="F365" s="11"/>
      <c r="G365" s="11"/>
      <c r="H365" s="11"/>
      <c r="I365" s="11"/>
      <c r="J365" s="11"/>
      <c r="K365" s="11"/>
      <c r="L365" s="11"/>
      <c r="M365" s="11"/>
      <c r="N365" s="11"/>
      <c r="O365" s="11"/>
      <c r="P365" s="11"/>
      <c r="Q365" s="11"/>
      <c r="R365" s="11"/>
      <c r="S365" s="11"/>
      <c r="T365" s="11"/>
      <c r="U365" s="11"/>
      <c r="V365" s="11"/>
    </row>
    <row r="366" spans="2:22" s="39" customFormat="1" x14ac:dyDescent="0.2">
      <c r="B366" s="11"/>
      <c r="C366" s="11"/>
      <c r="D366" s="11"/>
      <c r="E366" s="11"/>
      <c r="F366" s="11"/>
      <c r="G366" s="11"/>
      <c r="H366" s="11"/>
      <c r="I366" s="11"/>
      <c r="J366" s="11"/>
      <c r="K366" s="11"/>
      <c r="L366" s="11"/>
      <c r="M366" s="11"/>
      <c r="N366" s="11"/>
      <c r="O366" s="11"/>
      <c r="P366" s="11"/>
      <c r="Q366" s="11"/>
      <c r="R366" s="11"/>
      <c r="S366" s="11"/>
      <c r="T366" s="11"/>
      <c r="U366" s="11"/>
      <c r="V366" s="11"/>
    </row>
    <row r="367" spans="2:22" s="39" customFormat="1" x14ac:dyDescent="0.2">
      <c r="B367" s="11"/>
      <c r="C367" s="11"/>
      <c r="D367" s="11"/>
      <c r="E367" s="11"/>
      <c r="F367" s="11"/>
      <c r="G367" s="11"/>
      <c r="H367" s="11"/>
      <c r="I367" s="11"/>
      <c r="J367" s="11"/>
      <c r="K367" s="11"/>
      <c r="L367" s="11"/>
      <c r="M367" s="11"/>
      <c r="N367" s="11"/>
      <c r="O367" s="11"/>
      <c r="P367" s="11"/>
      <c r="Q367" s="11"/>
      <c r="R367" s="11"/>
      <c r="S367" s="11"/>
      <c r="T367" s="11"/>
      <c r="U367" s="11"/>
      <c r="V367" s="11"/>
    </row>
    <row r="368" spans="2:22" s="39" customFormat="1" x14ac:dyDescent="0.2">
      <c r="B368" s="11"/>
      <c r="C368" s="11"/>
      <c r="D368" s="11"/>
      <c r="E368" s="11"/>
      <c r="F368" s="11"/>
      <c r="G368" s="11"/>
      <c r="H368" s="11"/>
      <c r="I368" s="11"/>
      <c r="J368" s="11"/>
      <c r="K368" s="11"/>
      <c r="L368" s="11"/>
      <c r="M368" s="11"/>
      <c r="N368" s="11"/>
      <c r="O368" s="11"/>
      <c r="P368" s="11"/>
      <c r="Q368" s="11"/>
      <c r="R368" s="11"/>
      <c r="S368" s="11"/>
      <c r="T368" s="11"/>
      <c r="U368" s="11"/>
      <c r="V368" s="11"/>
    </row>
    <row r="369" spans="2:22" s="39" customFormat="1" x14ac:dyDescent="0.2">
      <c r="B369" s="11"/>
      <c r="C369" s="11"/>
      <c r="D369" s="11"/>
      <c r="E369" s="11"/>
      <c r="F369" s="11"/>
      <c r="G369" s="11"/>
      <c r="H369" s="11"/>
      <c r="I369" s="11"/>
      <c r="J369" s="11"/>
      <c r="K369" s="11"/>
      <c r="L369" s="11"/>
      <c r="M369" s="11"/>
      <c r="N369" s="11"/>
      <c r="O369" s="11"/>
      <c r="P369" s="11"/>
      <c r="Q369" s="11"/>
      <c r="R369" s="11"/>
      <c r="S369" s="11"/>
      <c r="T369" s="11"/>
      <c r="U369" s="11"/>
      <c r="V369" s="11"/>
    </row>
    <row r="370" spans="2:22" s="39" customFormat="1" x14ac:dyDescent="0.2">
      <c r="B370" s="11"/>
      <c r="C370" s="11"/>
      <c r="D370" s="11"/>
      <c r="E370" s="11"/>
      <c r="F370" s="11"/>
      <c r="G370" s="11"/>
      <c r="H370" s="11"/>
      <c r="I370" s="11"/>
      <c r="J370" s="11"/>
      <c r="K370" s="11"/>
      <c r="L370" s="11"/>
      <c r="M370" s="11"/>
      <c r="N370" s="11"/>
      <c r="O370" s="11"/>
      <c r="P370" s="11"/>
      <c r="Q370" s="11"/>
      <c r="R370" s="11"/>
      <c r="S370" s="11"/>
      <c r="T370" s="11"/>
      <c r="U370" s="11"/>
      <c r="V370" s="11"/>
    </row>
    <row r="371" spans="2:22" s="39" customFormat="1" x14ac:dyDescent="0.2">
      <c r="B371" s="11"/>
      <c r="C371" s="11"/>
      <c r="D371" s="11"/>
      <c r="E371" s="11"/>
      <c r="F371" s="11"/>
      <c r="G371" s="11"/>
      <c r="H371" s="11"/>
      <c r="I371" s="11"/>
      <c r="J371" s="11"/>
      <c r="K371" s="11"/>
      <c r="L371" s="11"/>
      <c r="M371" s="11"/>
      <c r="N371" s="11"/>
      <c r="O371" s="11"/>
      <c r="P371" s="11"/>
      <c r="Q371" s="11"/>
      <c r="R371" s="11"/>
      <c r="S371" s="11"/>
      <c r="T371" s="11"/>
      <c r="U371" s="11"/>
      <c r="V371" s="11"/>
    </row>
    <row r="372" spans="2:22" s="39" customFormat="1" x14ac:dyDescent="0.2">
      <c r="B372" s="11"/>
      <c r="C372" s="11"/>
      <c r="D372" s="11"/>
      <c r="E372" s="11"/>
      <c r="F372" s="11"/>
      <c r="G372" s="11"/>
      <c r="H372" s="11"/>
      <c r="I372" s="11"/>
      <c r="J372" s="11"/>
      <c r="K372" s="11"/>
      <c r="L372" s="11"/>
      <c r="M372" s="11"/>
      <c r="N372" s="11"/>
      <c r="O372" s="11"/>
      <c r="P372" s="11"/>
      <c r="Q372" s="11"/>
      <c r="R372" s="11"/>
      <c r="S372" s="11"/>
      <c r="T372" s="11"/>
      <c r="U372" s="11"/>
      <c r="V372" s="11"/>
    </row>
    <row r="373" spans="2:22" s="39" customFormat="1" x14ac:dyDescent="0.2">
      <c r="B373" s="11"/>
      <c r="C373" s="11"/>
      <c r="D373" s="11"/>
      <c r="E373" s="11"/>
      <c r="F373" s="11"/>
      <c r="G373" s="11"/>
      <c r="H373" s="11"/>
      <c r="I373" s="11"/>
      <c r="J373" s="11"/>
      <c r="K373" s="11"/>
      <c r="L373" s="11"/>
      <c r="M373" s="11"/>
      <c r="N373" s="11"/>
      <c r="O373" s="11"/>
      <c r="P373" s="11"/>
      <c r="Q373" s="11"/>
      <c r="R373" s="11"/>
      <c r="S373" s="11"/>
      <c r="T373" s="11"/>
      <c r="U373" s="11"/>
      <c r="V373" s="11"/>
    </row>
    <row r="374" spans="2:22" s="39" customFormat="1" x14ac:dyDescent="0.2">
      <c r="B374" s="11"/>
      <c r="C374" s="11"/>
      <c r="D374" s="11"/>
      <c r="E374" s="11"/>
      <c r="F374" s="11"/>
      <c r="G374" s="11"/>
      <c r="H374" s="11"/>
      <c r="I374" s="11"/>
      <c r="J374" s="11"/>
      <c r="K374" s="11"/>
      <c r="L374" s="11"/>
      <c r="M374" s="11"/>
      <c r="N374" s="11"/>
      <c r="O374" s="11"/>
      <c r="P374" s="11"/>
      <c r="Q374" s="11"/>
      <c r="R374" s="11"/>
      <c r="S374" s="11"/>
      <c r="T374" s="11"/>
      <c r="U374" s="11"/>
      <c r="V374" s="11"/>
    </row>
    <row r="375" spans="2:22" s="39" customFormat="1" x14ac:dyDescent="0.2">
      <c r="B375" s="11"/>
      <c r="C375" s="11"/>
      <c r="D375" s="11"/>
      <c r="E375" s="11"/>
      <c r="F375" s="11"/>
      <c r="G375" s="11"/>
      <c r="H375" s="11"/>
      <c r="I375" s="11"/>
      <c r="J375" s="11"/>
      <c r="K375" s="11"/>
      <c r="L375" s="11"/>
      <c r="M375" s="11"/>
      <c r="N375" s="11"/>
      <c r="O375" s="11"/>
      <c r="P375" s="11"/>
      <c r="Q375" s="11"/>
      <c r="R375" s="11"/>
      <c r="S375" s="11"/>
      <c r="T375" s="11"/>
      <c r="U375" s="11"/>
      <c r="V375" s="11"/>
    </row>
    <row r="376" spans="2:22" s="39" customFormat="1" x14ac:dyDescent="0.2">
      <c r="B376" s="11"/>
      <c r="C376" s="11"/>
      <c r="D376" s="11"/>
      <c r="E376" s="11"/>
      <c r="F376" s="11"/>
      <c r="G376" s="11"/>
      <c r="H376" s="11"/>
      <c r="I376" s="11"/>
      <c r="J376" s="11"/>
      <c r="K376" s="11"/>
      <c r="L376" s="11"/>
      <c r="M376" s="11"/>
      <c r="N376" s="11"/>
      <c r="O376" s="11"/>
      <c r="P376" s="11"/>
      <c r="Q376" s="11"/>
      <c r="R376" s="11"/>
      <c r="S376" s="11"/>
      <c r="T376" s="11"/>
      <c r="U376" s="11"/>
      <c r="V376" s="11"/>
    </row>
    <row r="377" spans="2:22" s="39" customFormat="1" x14ac:dyDescent="0.2">
      <c r="B377" s="11"/>
      <c r="C377" s="11"/>
      <c r="D377" s="11"/>
      <c r="E377" s="11"/>
      <c r="F377" s="11"/>
      <c r="G377" s="11"/>
      <c r="H377" s="11"/>
      <c r="I377" s="11"/>
      <c r="J377" s="11"/>
      <c r="K377" s="11"/>
      <c r="L377" s="11"/>
      <c r="M377" s="11"/>
      <c r="N377" s="11"/>
      <c r="O377" s="11"/>
      <c r="P377" s="11"/>
      <c r="Q377" s="11"/>
      <c r="R377" s="11"/>
      <c r="S377" s="11"/>
      <c r="T377" s="11"/>
      <c r="U377" s="11"/>
      <c r="V377" s="11"/>
    </row>
    <row r="378" spans="2:22" s="39" customFormat="1" x14ac:dyDescent="0.2">
      <c r="B378" s="11"/>
      <c r="C378" s="11"/>
      <c r="D378" s="11"/>
      <c r="E378" s="11"/>
      <c r="F378" s="11"/>
      <c r="G378" s="11"/>
      <c r="H378" s="11"/>
      <c r="I378" s="11"/>
      <c r="J378" s="11"/>
      <c r="K378" s="11"/>
      <c r="L378" s="11"/>
      <c r="M378" s="11"/>
      <c r="N378" s="11"/>
      <c r="O378" s="11"/>
      <c r="P378" s="11"/>
      <c r="Q378" s="11"/>
      <c r="R378" s="11"/>
      <c r="S378" s="11"/>
      <c r="T378" s="11"/>
      <c r="U378" s="11"/>
      <c r="V378" s="11"/>
    </row>
    <row r="379" spans="2:22" s="39" customFormat="1" x14ac:dyDescent="0.2">
      <c r="B379" s="11"/>
      <c r="C379" s="11"/>
      <c r="D379" s="11"/>
      <c r="E379" s="11"/>
      <c r="F379" s="11"/>
      <c r="G379" s="11"/>
      <c r="H379" s="11"/>
      <c r="I379" s="11"/>
      <c r="J379" s="11"/>
      <c r="K379" s="11"/>
      <c r="L379" s="11"/>
      <c r="M379" s="11"/>
      <c r="N379" s="11"/>
      <c r="O379" s="11"/>
      <c r="P379" s="11"/>
      <c r="Q379" s="11"/>
      <c r="R379" s="11"/>
      <c r="S379" s="11"/>
      <c r="T379" s="11"/>
      <c r="U379" s="11"/>
      <c r="V379" s="11"/>
    </row>
    <row r="380" spans="2:22" s="39" customFormat="1" x14ac:dyDescent="0.2">
      <c r="B380" s="11"/>
      <c r="C380" s="11"/>
      <c r="D380" s="11"/>
      <c r="E380" s="11"/>
      <c r="F380" s="11"/>
      <c r="G380" s="11"/>
      <c r="H380" s="11"/>
      <c r="I380" s="11"/>
      <c r="J380" s="11"/>
      <c r="K380" s="11"/>
      <c r="L380" s="11"/>
      <c r="M380" s="11"/>
      <c r="N380" s="11"/>
      <c r="O380" s="11"/>
      <c r="P380" s="11"/>
      <c r="Q380" s="11"/>
      <c r="R380" s="11"/>
      <c r="S380" s="11"/>
      <c r="T380" s="11"/>
      <c r="U380" s="11"/>
      <c r="V380" s="11"/>
    </row>
    <row r="381" spans="2:22" s="39" customFormat="1" x14ac:dyDescent="0.2">
      <c r="B381" s="11"/>
      <c r="C381" s="11"/>
      <c r="D381" s="11"/>
      <c r="E381" s="11"/>
      <c r="F381" s="11"/>
      <c r="G381" s="11"/>
      <c r="H381" s="11"/>
      <c r="I381" s="11"/>
      <c r="J381" s="11"/>
      <c r="K381" s="11"/>
      <c r="L381" s="11"/>
      <c r="M381" s="11"/>
      <c r="N381" s="11"/>
      <c r="O381" s="11"/>
      <c r="P381" s="11"/>
      <c r="Q381" s="11"/>
      <c r="R381" s="11"/>
      <c r="S381" s="11"/>
      <c r="T381" s="11"/>
      <c r="U381" s="11"/>
      <c r="V381" s="11"/>
    </row>
    <row r="382" spans="2:22" s="39" customFormat="1" x14ac:dyDescent="0.2">
      <c r="B382" s="11"/>
      <c r="C382" s="11"/>
      <c r="D382" s="11"/>
      <c r="E382" s="11"/>
      <c r="F382" s="11"/>
      <c r="G382" s="11"/>
      <c r="H382" s="11"/>
      <c r="I382" s="11"/>
      <c r="J382" s="11"/>
      <c r="K382" s="11"/>
      <c r="L382" s="11"/>
      <c r="M382" s="11"/>
      <c r="N382" s="11"/>
      <c r="O382" s="11"/>
      <c r="P382" s="11"/>
      <c r="Q382" s="11"/>
      <c r="R382" s="11"/>
      <c r="S382" s="11"/>
      <c r="T382" s="11"/>
      <c r="U382" s="11"/>
      <c r="V382" s="11"/>
    </row>
    <row r="383" spans="2:22" s="39" customFormat="1" x14ac:dyDescent="0.2">
      <c r="B383" s="11"/>
      <c r="C383" s="11"/>
      <c r="D383" s="11"/>
      <c r="E383" s="11"/>
      <c r="F383" s="11"/>
      <c r="G383" s="11"/>
      <c r="H383" s="11"/>
      <c r="I383" s="11"/>
      <c r="J383" s="11"/>
      <c r="K383" s="11"/>
      <c r="L383" s="11"/>
      <c r="M383" s="11"/>
      <c r="N383" s="11"/>
      <c r="O383" s="11"/>
      <c r="P383" s="11"/>
      <c r="Q383" s="11"/>
      <c r="R383" s="11"/>
      <c r="S383" s="11"/>
      <c r="T383" s="11"/>
      <c r="U383" s="11"/>
      <c r="V383" s="11"/>
    </row>
    <row r="384" spans="2:22" s="39" customFormat="1" x14ac:dyDescent="0.2">
      <c r="B384" s="11"/>
      <c r="C384" s="11"/>
      <c r="D384" s="11"/>
      <c r="E384" s="11"/>
      <c r="F384" s="11"/>
      <c r="G384" s="11"/>
      <c r="H384" s="11"/>
      <c r="I384" s="11"/>
      <c r="J384" s="11"/>
      <c r="K384" s="11"/>
      <c r="L384" s="11"/>
      <c r="M384" s="11"/>
      <c r="N384" s="11"/>
      <c r="O384" s="11"/>
      <c r="P384" s="11"/>
      <c r="Q384" s="11"/>
      <c r="R384" s="11"/>
      <c r="S384" s="11"/>
      <c r="T384" s="11"/>
      <c r="U384" s="11"/>
      <c r="V384" s="11"/>
    </row>
    <row r="385" spans="2:22" s="39" customFormat="1" x14ac:dyDescent="0.2">
      <c r="B385" s="11"/>
      <c r="C385" s="11"/>
      <c r="D385" s="11"/>
      <c r="E385" s="11"/>
      <c r="F385" s="11"/>
      <c r="G385" s="11"/>
      <c r="H385" s="11"/>
      <c r="I385" s="11"/>
      <c r="J385" s="11"/>
      <c r="K385" s="11"/>
      <c r="L385" s="11"/>
      <c r="M385" s="11"/>
      <c r="N385" s="11"/>
      <c r="O385" s="11"/>
      <c r="P385" s="11"/>
      <c r="Q385" s="11"/>
      <c r="R385" s="11"/>
      <c r="S385" s="11"/>
      <c r="T385" s="11"/>
      <c r="U385" s="11"/>
      <c r="V385" s="11"/>
    </row>
    <row r="386" spans="2:22" s="39" customFormat="1" x14ac:dyDescent="0.2">
      <c r="B386" s="11"/>
      <c r="C386" s="11"/>
      <c r="D386" s="11"/>
      <c r="E386" s="11"/>
      <c r="F386" s="11"/>
      <c r="G386" s="11"/>
      <c r="H386" s="11"/>
      <c r="I386" s="11"/>
      <c r="J386" s="11"/>
      <c r="K386" s="11"/>
      <c r="L386" s="11"/>
      <c r="M386" s="11"/>
      <c r="N386" s="11"/>
      <c r="O386" s="11"/>
      <c r="P386" s="11"/>
      <c r="Q386" s="11"/>
      <c r="R386" s="11"/>
      <c r="S386" s="11"/>
      <c r="T386" s="11"/>
      <c r="U386" s="11"/>
      <c r="V386" s="11"/>
    </row>
    <row r="387" spans="2:22" s="39" customFormat="1" x14ac:dyDescent="0.2">
      <c r="B387" s="11"/>
      <c r="C387" s="11"/>
      <c r="D387" s="11"/>
      <c r="E387" s="11"/>
      <c r="F387" s="11"/>
      <c r="G387" s="11"/>
      <c r="H387" s="11"/>
      <c r="I387" s="11"/>
      <c r="J387" s="11"/>
      <c r="K387" s="11"/>
      <c r="L387" s="11"/>
      <c r="M387" s="11"/>
      <c r="N387" s="11"/>
      <c r="O387" s="11"/>
      <c r="P387" s="11"/>
      <c r="Q387" s="11"/>
      <c r="R387" s="11"/>
      <c r="S387" s="11"/>
      <c r="T387" s="11"/>
      <c r="U387" s="11"/>
      <c r="V387" s="11"/>
    </row>
    <row r="388" spans="2:22" s="39" customFormat="1" x14ac:dyDescent="0.2">
      <c r="B388" s="11"/>
      <c r="C388" s="11"/>
      <c r="D388" s="11"/>
      <c r="E388" s="11"/>
      <c r="F388" s="11"/>
      <c r="G388" s="11"/>
      <c r="H388" s="11"/>
      <c r="I388" s="11"/>
      <c r="J388" s="11"/>
      <c r="K388" s="11"/>
      <c r="L388" s="11"/>
      <c r="M388" s="11"/>
      <c r="N388" s="11"/>
      <c r="O388" s="11"/>
      <c r="P388" s="11"/>
      <c r="Q388" s="11"/>
      <c r="R388" s="11"/>
      <c r="S388" s="11"/>
      <c r="T388" s="11"/>
      <c r="U388" s="11"/>
      <c r="V388" s="11"/>
    </row>
    <row r="389" spans="2:22" s="39" customFormat="1" x14ac:dyDescent="0.2">
      <c r="B389" s="11"/>
      <c r="C389" s="11"/>
      <c r="D389" s="11"/>
      <c r="E389" s="11"/>
      <c r="F389" s="11"/>
      <c r="G389" s="11"/>
      <c r="H389" s="11"/>
      <c r="I389" s="11"/>
      <c r="J389" s="11"/>
      <c r="K389" s="11"/>
      <c r="L389" s="11"/>
      <c r="M389" s="11"/>
      <c r="N389" s="11"/>
      <c r="O389" s="11"/>
      <c r="P389" s="11"/>
      <c r="Q389" s="11"/>
      <c r="R389" s="11"/>
      <c r="S389" s="11"/>
      <c r="T389" s="11"/>
      <c r="U389" s="11"/>
      <c r="V389" s="11"/>
    </row>
    <row r="390" spans="2:22" s="39" customFormat="1" x14ac:dyDescent="0.2">
      <c r="B390" s="11"/>
      <c r="C390" s="11"/>
      <c r="D390" s="11"/>
      <c r="E390" s="11"/>
      <c r="F390" s="11"/>
      <c r="G390" s="11"/>
      <c r="H390" s="11"/>
      <c r="I390" s="11"/>
      <c r="J390" s="11"/>
      <c r="K390" s="11"/>
      <c r="L390" s="11"/>
      <c r="M390" s="11"/>
      <c r="N390" s="11"/>
      <c r="O390" s="11"/>
      <c r="P390" s="11"/>
      <c r="Q390" s="11"/>
      <c r="R390" s="11"/>
      <c r="S390" s="11"/>
      <c r="T390" s="11"/>
      <c r="U390" s="11"/>
      <c r="V390" s="11"/>
    </row>
    <row r="391" spans="2:22" s="39" customFormat="1" x14ac:dyDescent="0.2">
      <c r="B391" s="11"/>
      <c r="C391" s="11"/>
      <c r="D391" s="11"/>
      <c r="E391" s="11"/>
      <c r="F391" s="11"/>
      <c r="G391" s="11"/>
      <c r="H391" s="11"/>
      <c r="I391" s="11"/>
      <c r="J391" s="11"/>
      <c r="K391" s="11"/>
      <c r="L391" s="11"/>
      <c r="M391" s="11"/>
      <c r="N391" s="11"/>
      <c r="O391" s="11"/>
      <c r="P391" s="11"/>
      <c r="Q391" s="11"/>
      <c r="R391" s="11"/>
      <c r="S391" s="11"/>
      <c r="T391" s="11"/>
      <c r="U391" s="11"/>
      <c r="V391" s="11"/>
    </row>
    <row r="392" spans="2:22" s="39" customFormat="1" x14ac:dyDescent="0.2">
      <c r="B392" s="11"/>
      <c r="C392" s="11"/>
      <c r="D392" s="11"/>
      <c r="E392" s="11"/>
      <c r="F392" s="11"/>
      <c r="G392" s="11"/>
      <c r="H392" s="11"/>
      <c r="I392" s="11"/>
      <c r="J392" s="11"/>
      <c r="K392" s="11"/>
      <c r="L392" s="11"/>
      <c r="M392" s="11"/>
      <c r="N392" s="11"/>
      <c r="O392" s="11"/>
      <c r="P392" s="11"/>
      <c r="Q392" s="11"/>
      <c r="R392" s="11"/>
      <c r="S392" s="11"/>
      <c r="T392" s="11"/>
      <c r="U392" s="11"/>
      <c r="V392" s="11"/>
    </row>
    <row r="393" spans="2:22" s="39" customFormat="1" x14ac:dyDescent="0.2">
      <c r="B393" s="11"/>
      <c r="C393" s="11"/>
      <c r="D393" s="11"/>
      <c r="E393" s="11"/>
      <c r="F393" s="11"/>
      <c r="G393" s="11"/>
      <c r="H393" s="11"/>
      <c r="I393" s="11"/>
      <c r="J393" s="11"/>
      <c r="K393" s="11"/>
      <c r="L393" s="11"/>
      <c r="M393" s="11"/>
      <c r="N393" s="11"/>
      <c r="O393" s="11"/>
      <c r="P393" s="11"/>
      <c r="Q393" s="11"/>
      <c r="R393" s="11"/>
      <c r="S393" s="11"/>
      <c r="T393" s="11"/>
      <c r="U393" s="11"/>
      <c r="V393" s="11"/>
    </row>
    <row r="394" spans="2:22" s="39" customFormat="1" x14ac:dyDescent="0.2">
      <c r="B394" s="11"/>
      <c r="C394" s="11"/>
      <c r="D394" s="11"/>
      <c r="E394" s="11"/>
      <c r="F394" s="11"/>
      <c r="G394" s="11"/>
      <c r="H394" s="11"/>
      <c r="I394" s="11"/>
      <c r="J394" s="11"/>
      <c r="K394" s="11"/>
      <c r="L394" s="11"/>
      <c r="M394" s="11"/>
      <c r="N394" s="11"/>
      <c r="O394" s="11"/>
      <c r="P394" s="11"/>
      <c r="Q394" s="11"/>
      <c r="R394" s="11"/>
      <c r="S394" s="11"/>
      <c r="T394" s="11"/>
      <c r="U394" s="11"/>
      <c r="V394" s="11"/>
    </row>
    <row r="395" spans="2:22" s="39" customFormat="1" x14ac:dyDescent="0.2">
      <c r="B395" s="11"/>
      <c r="C395" s="11"/>
      <c r="D395" s="11"/>
      <c r="E395" s="11"/>
      <c r="F395" s="11"/>
      <c r="G395" s="11"/>
      <c r="H395" s="11"/>
      <c r="I395" s="11"/>
      <c r="J395" s="11"/>
      <c r="K395" s="11"/>
      <c r="L395" s="11"/>
      <c r="M395" s="11"/>
      <c r="N395" s="11"/>
      <c r="O395" s="11"/>
      <c r="P395" s="11"/>
      <c r="Q395" s="11"/>
      <c r="R395" s="11"/>
      <c r="S395" s="11"/>
      <c r="T395" s="11"/>
      <c r="U395" s="11"/>
      <c r="V395" s="11"/>
    </row>
    <row r="396" spans="2:22" s="39" customFormat="1" x14ac:dyDescent="0.2">
      <c r="B396" s="11"/>
      <c r="C396" s="11"/>
      <c r="D396" s="11"/>
      <c r="E396" s="11"/>
      <c r="F396" s="11"/>
      <c r="G396" s="11"/>
      <c r="H396" s="11"/>
      <c r="I396" s="11"/>
      <c r="J396" s="11"/>
      <c r="K396" s="11"/>
      <c r="L396" s="11"/>
      <c r="M396" s="11"/>
      <c r="N396" s="11"/>
      <c r="O396" s="11"/>
      <c r="P396" s="11"/>
      <c r="Q396" s="11"/>
      <c r="R396" s="11"/>
      <c r="S396" s="11"/>
      <c r="T396" s="11"/>
      <c r="U396" s="11"/>
      <c r="V396" s="11"/>
    </row>
    <row r="397" spans="2:22" s="39" customFormat="1" x14ac:dyDescent="0.2">
      <c r="B397" s="11"/>
      <c r="C397" s="11"/>
      <c r="D397" s="11"/>
      <c r="E397" s="11"/>
      <c r="F397" s="11"/>
      <c r="G397" s="11"/>
      <c r="H397" s="11"/>
      <c r="I397" s="11"/>
      <c r="J397" s="11"/>
      <c r="K397" s="11"/>
      <c r="L397" s="11"/>
      <c r="M397" s="11"/>
      <c r="N397" s="11"/>
      <c r="O397" s="11"/>
      <c r="P397" s="11"/>
      <c r="Q397" s="11"/>
      <c r="R397" s="11"/>
      <c r="S397" s="11"/>
      <c r="T397" s="11"/>
      <c r="U397" s="11"/>
      <c r="V397" s="11"/>
    </row>
    <row r="398" spans="2:22" s="39" customFormat="1" x14ac:dyDescent="0.2">
      <c r="B398" s="11"/>
      <c r="C398" s="11"/>
      <c r="D398" s="11"/>
      <c r="E398" s="11"/>
      <c r="F398" s="11"/>
      <c r="G398" s="11"/>
      <c r="H398" s="11"/>
      <c r="I398" s="11"/>
      <c r="J398" s="11"/>
      <c r="K398" s="11"/>
      <c r="L398" s="11"/>
      <c r="M398" s="11"/>
      <c r="N398" s="11"/>
      <c r="O398" s="11"/>
      <c r="P398" s="11"/>
      <c r="Q398" s="11"/>
      <c r="R398" s="11"/>
      <c r="S398" s="11"/>
      <c r="T398" s="11"/>
      <c r="U398" s="11"/>
      <c r="V398" s="11"/>
    </row>
    <row r="399" spans="2:22" s="39" customFormat="1" x14ac:dyDescent="0.2">
      <c r="B399" s="11"/>
      <c r="C399" s="11"/>
      <c r="D399" s="11"/>
      <c r="E399" s="11"/>
      <c r="F399" s="11"/>
      <c r="G399" s="11"/>
      <c r="H399" s="11"/>
      <c r="I399" s="11"/>
      <c r="J399" s="11"/>
      <c r="K399" s="11"/>
      <c r="L399" s="11"/>
      <c r="M399" s="11"/>
      <c r="N399" s="11"/>
      <c r="O399" s="11"/>
      <c r="P399" s="11"/>
      <c r="Q399" s="11"/>
      <c r="R399" s="11"/>
      <c r="S399" s="11"/>
      <c r="T399" s="11"/>
      <c r="U399" s="11"/>
      <c r="V399" s="11"/>
    </row>
    <row r="400" spans="2:22" s="39" customFormat="1" x14ac:dyDescent="0.2">
      <c r="B400" s="11"/>
      <c r="C400" s="11"/>
      <c r="D400" s="11"/>
      <c r="E400" s="11"/>
      <c r="F400" s="11"/>
      <c r="G400" s="11"/>
      <c r="H400" s="11"/>
      <c r="I400" s="11"/>
      <c r="J400" s="11"/>
      <c r="K400" s="11"/>
      <c r="L400" s="11"/>
      <c r="M400" s="11"/>
      <c r="N400" s="11"/>
      <c r="O400" s="11"/>
      <c r="P400" s="11"/>
      <c r="Q400" s="11"/>
      <c r="R400" s="11"/>
      <c r="S400" s="11"/>
      <c r="T400" s="11"/>
      <c r="U400" s="11"/>
      <c r="V400" s="11"/>
    </row>
    <row r="401" spans="2:22" s="39" customFormat="1" x14ac:dyDescent="0.2">
      <c r="B401" s="11"/>
      <c r="C401" s="11"/>
      <c r="D401" s="11"/>
      <c r="E401" s="11"/>
      <c r="F401" s="11"/>
      <c r="G401" s="11"/>
      <c r="H401" s="11"/>
      <c r="I401" s="11"/>
      <c r="J401" s="11"/>
      <c r="K401" s="11"/>
      <c r="L401" s="11"/>
      <c r="M401" s="11"/>
      <c r="N401" s="11"/>
      <c r="O401" s="11"/>
      <c r="P401" s="11"/>
      <c r="Q401" s="11"/>
      <c r="R401" s="11"/>
      <c r="S401" s="11"/>
      <c r="T401" s="11"/>
      <c r="U401" s="11"/>
      <c r="V401" s="11"/>
    </row>
    <row r="402" spans="2:22" s="39" customFormat="1" x14ac:dyDescent="0.2">
      <c r="B402" s="11"/>
      <c r="C402" s="11"/>
      <c r="D402" s="11"/>
      <c r="E402" s="11"/>
      <c r="F402" s="11"/>
      <c r="G402" s="11"/>
      <c r="H402" s="11"/>
      <c r="I402" s="11"/>
      <c r="J402" s="11"/>
      <c r="K402" s="11"/>
      <c r="L402" s="11"/>
      <c r="M402" s="11"/>
      <c r="N402" s="11"/>
      <c r="O402" s="11"/>
      <c r="P402" s="11"/>
      <c r="Q402" s="11"/>
      <c r="R402" s="11"/>
      <c r="S402" s="11"/>
      <c r="T402" s="11"/>
      <c r="U402" s="11"/>
      <c r="V402" s="11"/>
    </row>
    <row r="403" spans="2:22" s="39" customFormat="1" x14ac:dyDescent="0.2">
      <c r="B403" s="11"/>
      <c r="C403" s="11"/>
      <c r="D403" s="11"/>
      <c r="E403" s="11"/>
      <c r="F403" s="11"/>
      <c r="G403" s="11"/>
      <c r="H403" s="11"/>
      <c r="I403" s="11"/>
      <c r="J403" s="11"/>
      <c r="K403" s="11"/>
      <c r="L403" s="11"/>
      <c r="M403" s="11"/>
      <c r="N403" s="11"/>
      <c r="O403" s="11"/>
      <c r="P403" s="11"/>
      <c r="Q403" s="11"/>
      <c r="R403" s="11"/>
      <c r="S403" s="11"/>
      <c r="T403" s="11"/>
      <c r="U403" s="11"/>
      <c r="V403" s="11"/>
    </row>
    <row r="404" spans="2:22" s="39" customFormat="1" x14ac:dyDescent="0.2">
      <c r="B404" s="11"/>
      <c r="C404" s="11"/>
      <c r="D404" s="11"/>
      <c r="E404" s="11"/>
      <c r="F404" s="11"/>
      <c r="G404" s="11"/>
      <c r="H404" s="11"/>
      <c r="I404" s="11"/>
      <c r="J404" s="11"/>
      <c r="K404" s="11"/>
      <c r="L404" s="11"/>
      <c r="M404" s="11"/>
      <c r="N404" s="11"/>
      <c r="O404" s="11"/>
      <c r="P404" s="11"/>
      <c r="Q404" s="11"/>
      <c r="R404" s="11"/>
      <c r="S404" s="11"/>
      <c r="T404" s="11"/>
      <c r="U404" s="11"/>
      <c r="V404" s="11"/>
    </row>
    <row r="405" spans="2:22" s="39" customFormat="1" x14ac:dyDescent="0.2">
      <c r="B405" s="11"/>
      <c r="C405" s="11"/>
      <c r="D405" s="11"/>
      <c r="E405" s="11"/>
      <c r="F405" s="11"/>
      <c r="G405" s="11"/>
      <c r="H405" s="11"/>
      <c r="I405" s="11"/>
      <c r="J405" s="11"/>
      <c r="K405" s="11"/>
      <c r="L405" s="11"/>
      <c r="M405" s="11"/>
      <c r="N405" s="11"/>
      <c r="O405" s="11"/>
      <c r="P405" s="11"/>
      <c r="Q405" s="11"/>
      <c r="R405" s="11"/>
      <c r="S405" s="11"/>
      <c r="T405" s="11"/>
      <c r="U405" s="11"/>
      <c r="V405" s="11"/>
    </row>
    <row r="406" spans="2:22" s="39" customFormat="1" x14ac:dyDescent="0.2">
      <c r="B406" s="11"/>
      <c r="C406" s="11"/>
      <c r="D406" s="11"/>
      <c r="E406" s="11"/>
      <c r="F406" s="11"/>
      <c r="G406" s="11"/>
      <c r="H406" s="11"/>
      <c r="I406" s="11"/>
      <c r="J406" s="11"/>
      <c r="K406" s="11"/>
      <c r="L406" s="11"/>
      <c r="M406" s="11"/>
      <c r="N406" s="11"/>
      <c r="O406" s="11"/>
      <c r="P406" s="11"/>
      <c r="Q406" s="11"/>
      <c r="R406" s="11"/>
      <c r="S406" s="11"/>
      <c r="T406" s="11"/>
      <c r="U406" s="11"/>
      <c r="V406" s="11"/>
    </row>
    <row r="407" spans="2:22" s="39" customFormat="1" x14ac:dyDescent="0.2">
      <c r="B407" s="11"/>
      <c r="C407" s="11"/>
      <c r="D407" s="11"/>
      <c r="E407" s="11"/>
      <c r="F407" s="11"/>
      <c r="G407" s="11"/>
      <c r="H407" s="11"/>
      <c r="I407" s="11"/>
      <c r="J407" s="11"/>
      <c r="K407" s="11"/>
      <c r="L407" s="11"/>
      <c r="M407" s="11"/>
      <c r="N407" s="11"/>
      <c r="O407" s="11"/>
      <c r="P407" s="11"/>
      <c r="Q407" s="11"/>
      <c r="R407" s="11"/>
      <c r="S407" s="11"/>
      <c r="T407" s="11"/>
      <c r="U407" s="11"/>
      <c r="V407" s="11"/>
    </row>
    <row r="408" spans="2:22" s="39" customFormat="1" x14ac:dyDescent="0.2">
      <c r="B408" s="11"/>
      <c r="C408" s="11"/>
      <c r="D408" s="11"/>
      <c r="E408" s="11"/>
      <c r="F408" s="11"/>
      <c r="G408" s="11"/>
      <c r="H408" s="11"/>
      <c r="I408" s="11"/>
      <c r="J408" s="11"/>
      <c r="K408" s="11"/>
      <c r="L408" s="11"/>
      <c r="M408" s="11"/>
      <c r="N408" s="11"/>
      <c r="O408" s="11"/>
      <c r="P408" s="11"/>
      <c r="Q408" s="11"/>
      <c r="R408" s="11"/>
      <c r="S408" s="11"/>
      <c r="T408" s="11"/>
      <c r="U408" s="11"/>
      <c r="V408" s="11"/>
    </row>
    <row r="409" spans="2:22" s="39" customFormat="1" x14ac:dyDescent="0.2">
      <c r="B409" s="11"/>
      <c r="C409" s="11"/>
      <c r="D409" s="11"/>
      <c r="E409" s="11"/>
      <c r="F409" s="11"/>
      <c r="G409" s="11"/>
      <c r="H409" s="11"/>
      <c r="I409" s="11"/>
      <c r="J409" s="11"/>
      <c r="K409" s="11"/>
      <c r="L409" s="11"/>
      <c r="M409" s="11"/>
      <c r="N409" s="11"/>
      <c r="O409" s="11"/>
      <c r="P409" s="11"/>
      <c r="Q409" s="11"/>
      <c r="R409" s="11"/>
      <c r="S409" s="11"/>
      <c r="T409" s="11"/>
      <c r="U409" s="11"/>
      <c r="V409" s="11"/>
    </row>
    <row r="410" spans="2:22" s="39" customFormat="1" x14ac:dyDescent="0.2">
      <c r="B410" s="11"/>
      <c r="C410" s="11"/>
      <c r="D410" s="11"/>
      <c r="E410" s="11"/>
      <c r="F410" s="11"/>
      <c r="G410" s="11"/>
      <c r="H410" s="11"/>
      <c r="I410" s="11"/>
      <c r="J410" s="11"/>
      <c r="K410" s="11"/>
      <c r="L410" s="11"/>
      <c r="M410" s="11"/>
      <c r="N410" s="11"/>
      <c r="O410" s="11"/>
      <c r="P410" s="11"/>
      <c r="Q410" s="11"/>
      <c r="R410" s="11"/>
      <c r="S410" s="11"/>
      <c r="T410" s="11"/>
      <c r="U410" s="11"/>
      <c r="V410" s="11"/>
    </row>
    <row r="411" spans="2:22" s="39" customFormat="1" x14ac:dyDescent="0.2">
      <c r="B411" s="11"/>
      <c r="C411" s="11"/>
      <c r="D411" s="11"/>
      <c r="E411" s="11"/>
      <c r="F411" s="11"/>
      <c r="G411" s="11"/>
      <c r="H411" s="11"/>
      <c r="I411" s="11"/>
      <c r="J411" s="11"/>
      <c r="K411" s="11"/>
      <c r="L411" s="11"/>
      <c r="M411" s="11"/>
      <c r="N411" s="11"/>
      <c r="O411" s="11"/>
      <c r="P411" s="11"/>
      <c r="Q411" s="11"/>
      <c r="R411" s="11"/>
      <c r="S411" s="11"/>
      <c r="T411" s="11"/>
      <c r="U411" s="11"/>
      <c r="V411" s="11"/>
    </row>
    <row r="412" spans="2:22" s="39" customFormat="1" x14ac:dyDescent="0.2">
      <c r="B412" s="11"/>
      <c r="C412" s="11"/>
      <c r="D412" s="11"/>
      <c r="E412" s="11"/>
      <c r="F412" s="11"/>
      <c r="G412" s="11"/>
      <c r="H412" s="11"/>
      <c r="I412" s="11"/>
      <c r="J412" s="11"/>
      <c r="K412" s="11"/>
      <c r="L412" s="11"/>
      <c r="M412" s="11"/>
      <c r="N412" s="11"/>
      <c r="O412" s="11"/>
      <c r="P412" s="11"/>
      <c r="Q412" s="11"/>
      <c r="R412" s="11"/>
      <c r="S412" s="11"/>
      <c r="T412" s="11"/>
      <c r="U412" s="11"/>
      <c r="V412" s="11"/>
    </row>
    <row r="413" spans="2:22" s="39" customFormat="1" x14ac:dyDescent="0.2">
      <c r="B413" s="11"/>
      <c r="C413" s="11"/>
      <c r="D413" s="11"/>
      <c r="E413" s="11"/>
      <c r="F413" s="11"/>
      <c r="G413" s="11"/>
      <c r="H413" s="11"/>
      <c r="I413" s="11"/>
      <c r="J413" s="11"/>
      <c r="K413" s="11"/>
      <c r="L413" s="11"/>
      <c r="M413" s="11"/>
      <c r="N413" s="11"/>
      <c r="O413" s="11"/>
      <c r="P413" s="11"/>
      <c r="Q413" s="11"/>
      <c r="R413" s="11"/>
      <c r="S413" s="11"/>
      <c r="T413" s="11"/>
      <c r="U413" s="11"/>
      <c r="V413" s="11"/>
    </row>
    <row r="414" spans="2:22" s="39" customFormat="1" x14ac:dyDescent="0.2">
      <c r="B414" s="11"/>
      <c r="C414" s="11"/>
      <c r="D414" s="11"/>
      <c r="E414" s="11"/>
      <c r="F414" s="11"/>
      <c r="G414" s="11"/>
      <c r="H414" s="11"/>
      <c r="I414" s="11"/>
      <c r="J414" s="11"/>
      <c r="K414" s="11"/>
      <c r="L414" s="11"/>
      <c r="M414" s="11"/>
      <c r="N414" s="11"/>
      <c r="O414" s="11"/>
      <c r="P414" s="11"/>
      <c r="Q414" s="11"/>
      <c r="R414" s="11"/>
      <c r="S414" s="11"/>
      <c r="T414" s="11"/>
      <c r="U414" s="11"/>
      <c r="V414" s="11"/>
    </row>
    <row r="415" spans="2:22" s="39" customFormat="1" x14ac:dyDescent="0.2">
      <c r="B415" s="11"/>
      <c r="C415" s="11"/>
      <c r="D415" s="11"/>
      <c r="E415" s="11"/>
      <c r="F415" s="11"/>
      <c r="G415" s="11"/>
      <c r="H415" s="11"/>
      <c r="I415" s="11"/>
      <c r="J415" s="11"/>
      <c r="K415" s="11"/>
      <c r="L415" s="11"/>
      <c r="M415" s="11"/>
      <c r="N415" s="11"/>
      <c r="O415" s="11"/>
      <c r="P415" s="11"/>
      <c r="Q415" s="11"/>
      <c r="R415" s="11"/>
      <c r="S415" s="11"/>
      <c r="T415" s="11"/>
      <c r="U415" s="11"/>
      <c r="V415" s="11"/>
    </row>
    <row r="416" spans="2:22" s="39" customFormat="1" x14ac:dyDescent="0.2">
      <c r="B416" s="11"/>
      <c r="C416" s="11"/>
      <c r="D416" s="11"/>
      <c r="E416" s="11"/>
      <c r="F416" s="11"/>
      <c r="G416" s="11"/>
      <c r="H416" s="11"/>
      <c r="I416" s="11"/>
      <c r="J416" s="11"/>
      <c r="K416" s="11"/>
      <c r="L416" s="11"/>
      <c r="M416" s="11"/>
      <c r="N416" s="11"/>
      <c r="O416" s="11"/>
      <c r="P416" s="11"/>
      <c r="Q416" s="11"/>
      <c r="R416" s="11"/>
      <c r="S416" s="11"/>
      <c r="T416" s="11"/>
      <c r="U416" s="11"/>
      <c r="V416" s="11"/>
    </row>
    <row r="417" spans="2:22" s="39" customFormat="1" x14ac:dyDescent="0.2">
      <c r="B417" s="11"/>
      <c r="C417" s="11"/>
      <c r="D417" s="11"/>
      <c r="E417" s="11"/>
      <c r="F417" s="11"/>
      <c r="G417" s="11"/>
      <c r="H417" s="11"/>
      <c r="I417" s="11"/>
      <c r="J417" s="11"/>
      <c r="K417" s="11"/>
      <c r="L417" s="11"/>
      <c r="M417" s="11"/>
      <c r="N417" s="11"/>
      <c r="O417" s="11"/>
      <c r="P417" s="11"/>
      <c r="Q417" s="11"/>
      <c r="R417" s="11"/>
      <c r="S417" s="11"/>
      <c r="T417" s="11"/>
      <c r="U417" s="11"/>
      <c r="V417" s="11"/>
    </row>
    <row r="418" spans="2:22" s="39" customFormat="1" x14ac:dyDescent="0.2">
      <c r="B418" s="11"/>
      <c r="C418" s="11"/>
      <c r="D418" s="11"/>
      <c r="E418" s="11"/>
      <c r="F418" s="11"/>
      <c r="G418" s="11"/>
      <c r="H418" s="11"/>
      <c r="I418" s="11"/>
      <c r="J418" s="11"/>
      <c r="K418" s="11"/>
      <c r="L418" s="11"/>
      <c r="M418" s="11"/>
      <c r="N418" s="11"/>
      <c r="O418" s="11"/>
      <c r="P418" s="11"/>
      <c r="Q418" s="11"/>
      <c r="R418" s="11"/>
      <c r="S418" s="11"/>
      <c r="T418" s="11"/>
      <c r="U418" s="11"/>
      <c r="V418" s="11"/>
    </row>
    <row r="419" spans="2:22" s="39" customFormat="1" x14ac:dyDescent="0.2">
      <c r="B419" s="11"/>
      <c r="C419" s="11"/>
      <c r="D419" s="11"/>
      <c r="E419" s="11"/>
      <c r="F419" s="11"/>
      <c r="G419" s="11"/>
      <c r="H419" s="11"/>
      <c r="I419" s="11"/>
      <c r="J419" s="11"/>
      <c r="K419" s="11"/>
      <c r="L419" s="11"/>
      <c r="M419" s="11"/>
      <c r="N419" s="11"/>
      <c r="O419" s="11"/>
      <c r="P419" s="11"/>
      <c r="Q419" s="11"/>
      <c r="R419" s="11"/>
      <c r="S419" s="11"/>
      <c r="T419" s="11"/>
      <c r="U419" s="11"/>
      <c r="V419" s="11"/>
    </row>
    <row r="420" spans="2:22" s="39" customFormat="1" x14ac:dyDescent="0.2">
      <c r="B420" s="11"/>
      <c r="C420" s="11"/>
      <c r="D420" s="11"/>
      <c r="E420" s="11"/>
      <c r="F420" s="11"/>
      <c r="G420" s="11"/>
      <c r="H420" s="11"/>
      <c r="I420" s="11"/>
      <c r="J420" s="11"/>
      <c r="K420" s="11"/>
      <c r="L420" s="11"/>
      <c r="M420" s="11"/>
      <c r="N420" s="11"/>
      <c r="O420" s="11"/>
      <c r="P420" s="11"/>
      <c r="Q420" s="11"/>
      <c r="R420" s="11"/>
      <c r="S420" s="11"/>
      <c r="T420" s="11"/>
      <c r="U420" s="11"/>
      <c r="V420" s="11"/>
    </row>
    <row r="421" spans="2:22" s="39" customFormat="1" x14ac:dyDescent="0.2">
      <c r="B421" s="11"/>
      <c r="C421" s="11"/>
      <c r="D421" s="11"/>
      <c r="E421" s="11"/>
      <c r="F421" s="11"/>
      <c r="G421" s="11"/>
      <c r="H421" s="11"/>
      <c r="I421" s="11"/>
      <c r="J421" s="11"/>
      <c r="K421" s="11"/>
      <c r="L421" s="11"/>
      <c r="M421" s="11"/>
      <c r="N421" s="11"/>
      <c r="O421" s="11"/>
      <c r="P421" s="11"/>
      <c r="Q421" s="11"/>
      <c r="R421" s="11"/>
      <c r="S421" s="11"/>
      <c r="T421" s="11"/>
      <c r="U421" s="11"/>
      <c r="V421" s="11"/>
    </row>
    <row r="422" spans="2:22" s="39" customFormat="1" x14ac:dyDescent="0.2">
      <c r="B422" s="11"/>
      <c r="C422" s="11"/>
      <c r="D422" s="11"/>
      <c r="E422" s="11"/>
      <c r="F422" s="11"/>
      <c r="G422" s="11"/>
      <c r="H422" s="11"/>
      <c r="I422" s="11"/>
      <c r="J422" s="11"/>
      <c r="K422" s="11"/>
      <c r="L422" s="11"/>
      <c r="M422" s="11"/>
      <c r="N422" s="11"/>
      <c r="O422" s="11"/>
      <c r="P422" s="11"/>
      <c r="Q422" s="11"/>
      <c r="R422" s="11"/>
      <c r="S422" s="11"/>
      <c r="T422" s="11"/>
      <c r="U422" s="11"/>
      <c r="V422" s="11"/>
    </row>
    <row r="423" spans="2:22" s="39" customFormat="1" x14ac:dyDescent="0.2">
      <c r="B423" s="11"/>
      <c r="C423" s="11"/>
      <c r="D423" s="11"/>
      <c r="E423" s="11"/>
      <c r="F423" s="11"/>
      <c r="G423" s="11"/>
      <c r="H423" s="11"/>
      <c r="I423" s="11"/>
      <c r="J423" s="11"/>
      <c r="K423" s="11"/>
      <c r="L423" s="11"/>
      <c r="M423" s="11"/>
      <c r="N423" s="11"/>
      <c r="O423" s="11"/>
      <c r="P423" s="11"/>
      <c r="Q423" s="11"/>
      <c r="R423" s="11"/>
      <c r="S423" s="11"/>
      <c r="T423" s="11"/>
      <c r="U423" s="11"/>
      <c r="V423" s="11"/>
    </row>
    <row r="424" spans="2:22" s="39" customFormat="1" x14ac:dyDescent="0.2">
      <c r="B424" s="11"/>
      <c r="C424" s="11"/>
      <c r="D424" s="11"/>
      <c r="E424" s="11"/>
      <c r="F424" s="11"/>
      <c r="G424" s="11"/>
      <c r="H424" s="11"/>
      <c r="I424" s="11"/>
      <c r="J424" s="11"/>
      <c r="K424" s="11"/>
      <c r="L424" s="11"/>
      <c r="M424" s="11"/>
      <c r="N424" s="11"/>
      <c r="O424" s="11"/>
      <c r="P424" s="11"/>
      <c r="Q424" s="11"/>
      <c r="R424" s="11"/>
      <c r="S424" s="11"/>
      <c r="T424" s="11"/>
      <c r="U424" s="11"/>
      <c r="V424" s="11"/>
    </row>
    <row r="425" spans="2:22" s="39" customFormat="1" x14ac:dyDescent="0.2">
      <c r="B425" s="11"/>
      <c r="C425" s="11"/>
      <c r="D425" s="11"/>
      <c r="E425" s="11"/>
      <c r="F425" s="11"/>
      <c r="G425" s="11"/>
      <c r="H425" s="11"/>
      <c r="I425" s="11"/>
      <c r="J425" s="11"/>
      <c r="K425" s="11"/>
      <c r="L425" s="11"/>
      <c r="M425" s="11"/>
      <c r="N425" s="11"/>
      <c r="O425" s="11"/>
      <c r="P425" s="11"/>
      <c r="Q425" s="11"/>
      <c r="R425" s="11"/>
      <c r="S425" s="11"/>
      <c r="T425" s="11"/>
      <c r="U425" s="11"/>
      <c r="V425" s="11"/>
    </row>
    <row r="426" spans="2:22" s="39" customFormat="1" x14ac:dyDescent="0.2">
      <c r="B426" s="11"/>
      <c r="C426" s="11"/>
      <c r="D426" s="11"/>
      <c r="E426" s="11"/>
      <c r="F426" s="11"/>
      <c r="G426" s="11"/>
      <c r="H426" s="11"/>
      <c r="I426" s="11"/>
      <c r="J426" s="11"/>
      <c r="K426" s="11"/>
      <c r="L426" s="11"/>
      <c r="M426" s="11"/>
      <c r="N426" s="11"/>
      <c r="O426" s="11"/>
      <c r="P426" s="11"/>
      <c r="Q426" s="11"/>
      <c r="R426" s="11"/>
      <c r="S426" s="11"/>
      <c r="T426" s="11"/>
      <c r="U426" s="11"/>
      <c r="V426" s="11"/>
    </row>
    <row r="427" spans="2:22" s="39" customFormat="1" x14ac:dyDescent="0.2">
      <c r="B427" s="11"/>
      <c r="C427" s="11"/>
      <c r="D427" s="11"/>
      <c r="E427" s="11"/>
      <c r="F427" s="11"/>
      <c r="G427" s="11"/>
      <c r="H427" s="11"/>
      <c r="I427" s="11"/>
      <c r="J427" s="11"/>
      <c r="K427" s="11"/>
      <c r="L427" s="11"/>
      <c r="M427" s="11"/>
      <c r="N427" s="11"/>
      <c r="O427" s="11"/>
      <c r="P427" s="11"/>
      <c r="Q427" s="11"/>
      <c r="R427" s="11"/>
      <c r="S427" s="11"/>
      <c r="T427" s="11"/>
      <c r="U427" s="11"/>
      <c r="V427" s="11"/>
    </row>
    <row r="428" spans="2:22" s="39" customFormat="1" x14ac:dyDescent="0.2">
      <c r="B428" s="11"/>
      <c r="C428" s="11"/>
      <c r="D428" s="11"/>
      <c r="E428" s="11"/>
      <c r="F428" s="11"/>
      <c r="G428" s="11"/>
      <c r="H428" s="11"/>
      <c r="I428" s="11"/>
      <c r="J428" s="11"/>
      <c r="K428" s="11"/>
      <c r="L428" s="11"/>
      <c r="M428" s="11"/>
      <c r="N428" s="11"/>
      <c r="O428" s="11"/>
      <c r="P428" s="11"/>
      <c r="Q428" s="11"/>
      <c r="R428" s="11"/>
      <c r="S428" s="11"/>
      <c r="T428" s="11"/>
      <c r="U428" s="11"/>
      <c r="V428" s="11"/>
    </row>
    <row r="429" spans="2:22" s="39" customFormat="1" x14ac:dyDescent="0.2">
      <c r="B429" s="11"/>
      <c r="C429" s="11"/>
      <c r="D429" s="11"/>
      <c r="E429" s="11"/>
      <c r="F429" s="11"/>
      <c r="G429" s="11"/>
      <c r="H429" s="11"/>
      <c r="I429" s="11"/>
      <c r="J429" s="11"/>
      <c r="K429" s="11"/>
      <c r="L429" s="11"/>
      <c r="M429" s="11"/>
      <c r="N429" s="11"/>
      <c r="O429" s="11"/>
      <c r="P429" s="11"/>
      <c r="Q429" s="11"/>
      <c r="R429" s="11"/>
      <c r="S429" s="11"/>
      <c r="T429" s="11"/>
      <c r="U429" s="11"/>
      <c r="V429" s="11"/>
    </row>
    <row r="430" spans="2:22" s="39" customFormat="1" x14ac:dyDescent="0.2">
      <c r="B430" s="11"/>
      <c r="C430" s="11"/>
      <c r="D430" s="11"/>
      <c r="E430" s="11"/>
      <c r="F430" s="11"/>
      <c r="G430" s="11"/>
      <c r="H430" s="11"/>
      <c r="I430" s="11"/>
      <c r="J430" s="11"/>
      <c r="K430" s="11"/>
      <c r="L430" s="11"/>
      <c r="M430" s="11"/>
      <c r="N430" s="11"/>
      <c r="O430" s="11"/>
      <c r="P430" s="11"/>
      <c r="Q430" s="11"/>
      <c r="R430" s="11"/>
      <c r="S430" s="11"/>
      <c r="T430" s="11"/>
      <c r="U430" s="11"/>
      <c r="V430" s="11"/>
    </row>
    <row r="431" spans="2:22" s="39" customFormat="1" x14ac:dyDescent="0.2">
      <c r="B431" s="11"/>
      <c r="C431" s="11"/>
      <c r="D431" s="11"/>
      <c r="E431" s="11"/>
      <c r="F431" s="11"/>
      <c r="G431" s="11"/>
      <c r="H431" s="11"/>
      <c r="I431" s="11"/>
      <c r="J431" s="11"/>
      <c r="K431" s="11"/>
      <c r="L431" s="11"/>
      <c r="M431" s="11"/>
      <c r="N431" s="11"/>
      <c r="O431" s="11"/>
      <c r="P431" s="11"/>
      <c r="Q431" s="11"/>
      <c r="R431" s="11"/>
      <c r="S431" s="11"/>
      <c r="T431" s="11"/>
      <c r="U431" s="11"/>
      <c r="V431" s="11"/>
    </row>
    <row r="432" spans="2:22" s="39" customFormat="1" x14ac:dyDescent="0.2">
      <c r="B432" s="11"/>
      <c r="C432" s="11"/>
      <c r="D432" s="11"/>
      <c r="E432" s="11"/>
      <c r="F432" s="11"/>
      <c r="G432" s="11"/>
      <c r="H432" s="11"/>
      <c r="I432" s="11"/>
      <c r="J432" s="11"/>
      <c r="K432" s="11"/>
      <c r="L432" s="11"/>
      <c r="M432" s="11"/>
      <c r="N432" s="11"/>
      <c r="O432" s="11"/>
      <c r="P432" s="11"/>
      <c r="Q432" s="11"/>
      <c r="R432" s="11"/>
      <c r="S432" s="11"/>
      <c r="T432" s="11"/>
      <c r="U432" s="11"/>
      <c r="V432" s="11"/>
    </row>
    <row r="433" spans="2:22" s="39" customFormat="1" x14ac:dyDescent="0.2">
      <c r="B433" s="11"/>
      <c r="C433" s="11"/>
      <c r="D433" s="11"/>
      <c r="E433" s="11"/>
      <c r="F433" s="11"/>
      <c r="G433" s="11"/>
      <c r="H433" s="11"/>
      <c r="I433" s="11"/>
      <c r="J433" s="11"/>
      <c r="K433" s="11"/>
      <c r="L433" s="11"/>
      <c r="M433" s="11"/>
      <c r="N433" s="11"/>
      <c r="O433" s="11"/>
      <c r="P433" s="11"/>
      <c r="Q433" s="11"/>
      <c r="R433" s="11"/>
      <c r="S433" s="11"/>
      <c r="T433" s="11"/>
      <c r="U433" s="11"/>
      <c r="V433" s="11"/>
    </row>
    <row r="434" spans="2:22" s="39" customFormat="1" x14ac:dyDescent="0.2">
      <c r="B434" s="11"/>
      <c r="C434" s="11"/>
      <c r="D434" s="11"/>
      <c r="E434" s="11"/>
      <c r="F434" s="11"/>
      <c r="G434" s="11"/>
      <c r="H434" s="11"/>
      <c r="I434" s="11"/>
      <c r="J434" s="11"/>
      <c r="K434" s="11"/>
      <c r="L434" s="11"/>
      <c r="M434" s="11"/>
      <c r="N434" s="11"/>
      <c r="O434" s="11"/>
      <c r="P434" s="11"/>
      <c r="Q434" s="11"/>
      <c r="R434" s="11"/>
      <c r="S434" s="11"/>
      <c r="T434" s="11"/>
      <c r="U434" s="11"/>
      <c r="V434" s="11"/>
    </row>
    <row r="435" spans="2:22" s="39" customFormat="1" x14ac:dyDescent="0.2">
      <c r="B435" s="11"/>
      <c r="C435" s="11"/>
      <c r="D435" s="11"/>
      <c r="E435" s="11"/>
      <c r="F435" s="11"/>
      <c r="G435" s="11"/>
      <c r="H435" s="11"/>
      <c r="I435" s="11"/>
      <c r="J435" s="11"/>
      <c r="K435" s="11"/>
      <c r="L435" s="11"/>
      <c r="M435" s="11"/>
      <c r="N435" s="11"/>
      <c r="O435" s="11"/>
      <c r="P435" s="11"/>
      <c r="Q435" s="11"/>
      <c r="R435" s="11"/>
      <c r="S435" s="11"/>
      <c r="T435" s="11"/>
      <c r="U435" s="11"/>
      <c r="V435" s="11"/>
    </row>
    <row r="436" spans="2:22" s="39" customFormat="1" x14ac:dyDescent="0.2">
      <c r="B436" s="11"/>
      <c r="C436" s="11"/>
      <c r="D436" s="11"/>
      <c r="E436" s="11"/>
      <c r="F436" s="11"/>
      <c r="G436" s="11"/>
      <c r="H436" s="11"/>
      <c r="I436" s="11"/>
      <c r="J436" s="11"/>
      <c r="K436" s="11"/>
      <c r="L436" s="11"/>
      <c r="M436" s="11"/>
      <c r="N436" s="11"/>
      <c r="O436" s="11"/>
      <c r="P436" s="11"/>
      <c r="Q436" s="11"/>
      <c r="R436" s="11"/>
      <c r="S436" s="11"/>
      <c r="T436" s="11"/>
      <c r="U436" s="11"/>
      <c r="V436" s="11"/>
    </row>
    <row r="437" spans="2:22" s="39" customFormat="1" x14ac:dyDescent="0.2">
      <c r="B437" s="11"/>
      <c r="C437" s="11"/>
      <c r="D437" s="11"/>
      <c r="E437" s="11"/>
      <c r="F437" s="11"/>
      <c r="G437" s="11"/>
      <c r="H437" s="11"/>
      <c r="I437" s="11"/>
      <c r="J437" s="11"/>
      <c r="K437" s="11"/>
      <c r="L437" s="11"/>
      <c r="M437" s="11"/>
      <c r="N437" s="11"/>
      <c r="O437" s="11"/>
      <c r="P437" s="11"/>
      <c r="Q437" s="11"/>
      <c r="R437" s="11"/>
      <c r="S437" s="11"/>
      <c r="T437" s="11"/>
      <c r="U437" s="11"/>
      <c r="V437" s="11"/>
    </row>
    <row r="438" spans="2:22" s="39" customFormat="1" x14ac:dyDescent="0.2">
      <c r="B438" s="11"/>
      <c r="C438" s="11"/>
      <c r="D438" s="11"/>
      <c r="E438" s="11"/>
      <c r="F438" s="11"/>
      <c r="G438" s="11"/>
      <c r="H438" s="11"/>
      <c r="I438" s="11"/>
      <c r="J438" s="11"/>
      <c r="K438" s="11"/>
      <c r="L438" s="11"/>
      <c r="M438" s="11"/>
      <c r="N438" s="11"/>
      <c r="O438" s="11"/>
      <c r="P438" s="11"/>
      <c r="Q438" s="11"/>
      <c r="R438" s="11"/>
      <c r="S438" s="11"/>
      <c r="T438" s="11"/>
      <c r="U438" s="11"/>
      <c r="V438" s="11"/>
    </row>
    <row r="439" spans="2:22" s="39" customFormat="1" x14ac:dyDescent="0.2">
      <c r="B439" s="11"/>
      <c r="C439" s="11"/>
      <c r="D439" s="11"/>
      <c r="E439" s="11"/>
      <c r="F439" s="11"/>
      <c r="G439" s="11"/>
      <c r="H439" s="11"/>
      <c r="I439" s="11"/>
      <c r="J439" s="11"/>
      <c r="K439" s="11"/>
      <c r="L439" s="11"/>
      <c r="M439" s="11"/>
      <c r="N439" s="11"/>
      <c r="O439" s="11"/>
      <c r="P439" s="11"/>
      <c r="Q439" s="11"/>
      <c r="R439" s="11"/>
      <c r="S439" s="11"/>
      <c r="T439" s="11"/>
      <c r="U439" s="11"/>
      <c r="V439" s="11"/>
    </row>
    <row r="440" spans="2:22" s="39" customFormat="1" x14ac:dyDescent="0.2">
      <c r="B440" s="11"/>
      <c r="C440" s="11"/>
      <c r="D440" s="11"/>
      <c r="E440" s="11"/>
      <c r="F440" s="11"/>
      <c r="G440" s="11"/>
      <c r="H440" s="11"/>
      <c r="I440" s="11"/>
      <c r="J440" s="11"/>
      <c r="K440" s="11"/>
      <c r="L440" s="11"/>
      <c r="M440" s="11"/>
      <c r="N440" s="11"/>
      <c r="O440" s="11"/>
      <c r="P440" s="11"/>
      <c r="Q440" s="11"/>
      <c r="R440" s="11"/>
      <c r="S440" s="11"/>
      <c r="T440" s="11"/>
      <c r="U440" s="11"/>
      <c r="V440" s="11"/>
    </row>
    <row r="441" spans="2:22" s="39" customFormat="1" x14ac:dyDescent="0.2">
      <c r="B441" s="11"/>
      <c r="C441" s="11"/>
      <c r="D441" s="11"/>
      <c r="E441" s="11"/>
      <c r="F441" s="11"/>
      <c r="G441" s="11"/>
      <c r="H441" s="11"/>
      <c r="I441" s="11"/>
      <c r="J441" s="11"/>
      <c r="K441" s="11"/>
      <c r="L441" s="11"/>
      <c r="M441" s="11"/>
      <c r="N441" s="11"/>
      <c r="O441" s="11"/>
      <c r="P441" s="11"/>
      <c r="Q441" s="11"/>
      <c r="R441" s="11"/>
      <c r="S441" s="11"/>
      <c r="T441" s="11"/>
      <c r="U441" s="11"/>
      <c r="V441" s="11"/>
    </row>
    <row r="442" spans="2:22" s="39" customFormat="1" x14ac:dyDescent="0.2">
      <c r="B442" s="11"/>
      <c r="C442" s="11"/>
      <c r="D442" s="11"/>
      <c r="E442" s="11"/>
      <c r="F442" s="11"/>
      <c r="G442" s="11"/>
      <c r="H442" s="11"/>
      <c r="I442" s="11"/>
      <c r="J442" s="11"/>
      <c r="K442" s="11"/>
      <c r="L442" s="11"/>
      <c r="M442" s="11"/>
      <c r="N442" s="11"/>
      <c r="O442" s="11"/>
      <c r="P442" s="11"/>
      <c r="Q442" s="11"/>
      <c r="R442" s="11"/>
      <c r="S442" s="11"/>
      <c r="T442" s="11"/>
      <c r="U442" s="11"/>
      <c r="V442" s="11"/>
    </row>
    <row r="443" spans="2:22" s="39" customFormat="1" x14ac:dyDescent="0.2">
      <c r="B443" s="11"/>
      <c r="C443" s="11"/>
      <c r="D443" s="11"/>
      <c r="E443" s="11"/>
      <c r="F443" s="11"/>
      <c r="G443" s="11"/>
      <c r="H443" s="11"/>
      <c r="I443" s="11"/>
      <c r="J443" s="11"/>
      <c r="K443" s="11"/>
      <c r="L443" s="11"/>
      <c r="M443" s="11"/>
      <c r="N443" s="11"/>
      <c r="O443" s="11"/>
      <c r="P443" s="11"/>
      <c r="Q443" s="11"/>
      <c r="R443" s="11"/>
      <c r="S443" s="11"/>
      <c r="T443" s="11"/>
      <c r="U443" s="11"/>
      <c r="V443" s="11"/>
    </row>
    <row r="444" spans="2:22" s="39" customFormat="1" x14ac:dyDescent="0.2">
      <c r="B444" s="11"/>
      <c r="C444" s="11"/>
      <c r="D444" s="11"/>
      <c r="E444" s="11"/>
      <c r="F444" s="11"/>
      <c r="G444" s="11"/>
      <c r="H444" s="11"/>
      <c r="I444" s="11"/>
      <c r="J444" s="11"/>
      <c r="K444" s="11"/>
      <c r="L444" s="11"/>
      <c r="M444" s="11"/>
      <c r="N444" s="11"/>
      <c r="O444" s="11"/>
      <c r="P444" s="11"/>
      <c r="Q444" s="11"/>
      <c r="R444" s="11"/>
      <c r="S444" s="11"/>
      <c r="T444" s="11"/>
      <c r="U444" s="11"/>
      <c r="V444" s="11"/>
    </row>
    <row r="445" spans="2:22" s="39" customFormat="1" x14ac:dyDescent="0.2">
      <c r="B445" s="11"/>
      <c r="C445" s="11"/>
      <c r="D445" s="11"/>
      <c r="E445" s="11"/>
      <c r="F445" s="11"/>
      <c r="G445" s="11"/>
      <c r="H445" s="11"/>
      <c r="I445" s="11"/>
      <c r="J445" s="11"/>
      <c r="K445" s="11"/>
      <c r="L445" s="11"/>
      <c r="M445" s="11"/>
      <c r="N445" s="11"/>
      <c r="O445" s="11"/>
      <c r="P445" s="11"/>
      <c r="Q445" s="11"/>
      <c r="R445" s="11"/>
      <c r="S445" s="11"/>
      <c r="T445" s="11"/>
      <c r="U445" s="11"/>
      <c r="V445" s="11"/>
    </row>
    <row r="446" spans="2:22" s="39" customFormat="1" x14ac:dyDescent="0.2">
      <c r="B446" s="11"/>
      <c r="C446" s="11"/>
      <c r="D446" s="11"/>
      <c r="E446" s="11"/>
      <c r="F446" s="11"/>
      <c r="G446" s="11"/>
      <c r="H446" s="11"/>
      <c r="I446" s="11"/>
      <c r="J446" s="11"/>
      <c r="K446" s="11"/>
      <c r="L446" s="11"/>
      <c r="M446" s="11"/>
      <c r="N446" s="11"/>
      <c r="O446" s="11"/>
      <c r="P446" s="11"/>
      <c r="Q446" s="11"/>
      <c r="R446" s="11"/>
      <c r="S446" s="11"/>
      <c r="T446" s="11"/>
      <c r="U446" s="11"/>
      <c r="V446" s="11"/>
    </row>
    <row r="447" spans="2:22" s="39" customFormat="1" x14ac:dyDescent="0.2">
      <c r="B447" s="11"/>
      <c r="C447" s="11"/>
      <c r="D447" s="11"/>
      <c r="E447" s="11"/>
      <c r="F447" s="11"/>
      <c r="G447" s="11"/>
      <c r="H447" s="11"/>
      <c r="I447" s="11"/>
      <c r="J447" s="11"/>
      <c r="K447" s="11"/>
      <c r="L447" s="11"/>
      <c r="M447" s="11"/>
      <c r="N447" s="11"/>
      <c r="O447" s="11"/>
      <c r="P447" s="11"/>
      <c r="Q447" s="11"/>
      <c r="R447" s="11"/>
      <c r="S447" s="11"/>
      <c r="T447" s="11"/>
      <c r="U447" s="11"/>
      <c r="V447" s="11"/>
    </row>
    <row r="448" spans="2:22" s="39" customFormat="1" x14ac:dyDescent="0.2">
      <c r="B448" s="11"/>
      <c r="C448" s="11"/>
      <c r="D448" s="11"/>
      <c r="E448" s="11"/>
      <c r="F448" s="11"/>
      <c r="G448" s="11"/>
      <c r="H448" s="11"/>
      <c r="I448" s="11"/>
      <c r="J448" s="11"/>
      <c r="K448" s="11"/>
      <c r="L448" s="11"/>
      <c r="M448" s="11"/>
      <c r="N448" s="11"/>
      <c r="O448" s="11"/>
      <c r="P448" s="11"/>
      <c r="Q448" s="11"/>
      <c r="R448" s="11"/>
      <c r="S448" s="11"/>
      <c r="T448" s="11"/>
      <c r="U448" s="11"/>
      <c r="V448" s="11"/>
    </row>
    <row r="449" spans="2:22" s="39" customFormat="1" x14ac:dyDescent="0.2">
      <c r="B449" s="11"/>
      <c r="C449" s="11"/>
      <c r="D449" s="11"/>
      <c r="E449" s="11"/>
      <c r="F449" s="11"/>
      <c r="G449" s="11"/>
      <c r="H449" s="11"/>
      <c r="I449" s="11"/>
      <c r="J449" s="11"/>
      <c r="K449" s="11"/>
      <c r="L449" s="11"/>
      <c r="M449" s="11"/>
      <c r="N449" s="11"/>
      <c r="O449" s="11"/>
      <c r="P449" s="11"/>
      <c r="Q449" s="11"/>
      <c r="R449" s="11"/>
      <c r="S449" s="11"/>
      <c r="T449" s="11"/>
      <c r="U449" s="11"/>
      <c r="V449" s="11"/>
    </row>
    <row r="450" spans="2:22" s="39" customFormat="1" x14ac:dyDescent="0.2">
      <c r="B450" s="11"/>
      <c r="C450" s="11"/>
      <c r="D450" s="11"/>
      <c r="E450" s="11"/>
      <c r="F450" s="11"/>
      <c r="G450" s="11"/>
      <c r="H450" s="11"/>
      <c r="I450" s="11"/>
      <c r="J450" s="11"/>
      <c r="K450" s="11"/>
      <c r="L450" s="11"/>
      <c r="M450" s="11"/>
      <c r="N450" s="11"/>
      <c r="O450" s="11"/>
      <c r="P450" s="11"/>
      <c r="Q450" s="11"/>
      <c r="R450" s="11"/>
      <c r="S450" s="11"/>
      <c r="T450" s="11"/>
      <c r="U450" s="11"/>
      <c r="V450" s="11"/>
    </row>
    <row r="451" spans="2:22" s="39" customFormat="1" x14ac:dyDescent="0.2">
      <c r="B451" s="11"/>
      <c r="C451" s="11"/>
      <c r="D451" s="11"/>
      <c r="E451" s="11"/>
      <c r="F451" s="11"/>
      <c r="G451" s="11"/>
      <c r="H451" s="11"/>
      <c r="I451" s="11"/>
      <c r="J451" s="11"/>
      <c r="K451" s="11"/>
      <c r="L451" s="11"/>
      <c r="M451" s="11"/>
      <c r="N451" s="11"/>
      <c r="O451" s="11"/>
      <c r="P451" s="11"/>
      <c r="Q451" s="11"/>
      <c r="R451" s="11"/>
      <c r="S451" s="11"/>
      <c r="T451" s="11"/>
      <c r="U451" s="11"/>
      <c r="V451" s="11"/>
    </row>
    <row r="452" spans="2:22" s="39" customFormat="1" x14ac:dyDescent="0.2">
      <c r="B452" s="11"/>
      <c r="C452" s="11"/>
      <c r="D452" s="11"/>
      <c r="E452" s="11"/>
      <c r="F452" s="11"/>
      <c r="G452" s="11"/>
      <c r="H452" s="11"/>
      <c r="I452" s="11"/>
      <c r="J452" s="11"/>
      <c r="K452" s="11"/>
      <c r="L452" s="11"/>
      <c r="M452" s="11"/>
      <c r="N452" s="11"/>
      <c r="O452" s="11"/>
      <c r="P452" s="11"/>
      <c r="Q452" s="11"/>
      <c r="R452" s="11"/>
      <c r="S452" s="11"/>
      <c r="T452" s="11"/>
      <c r="U452" s="11"/>
      <c r="V452" s="11"/>
    </row>
    <row r="453" spans="2:22" s="39" customFormat="1" x14ac:dyDescent="0.2">
      <c r="B453" s="11"/>
      <c r="C453" s="11"/>
      <c r="D453" s="11"/>
      <c r="E453" s="11"/>
      <c r="F453" s="11"/>
      <c r="G453" s="11"/>
      <c r="H453" s="11"/>
      <c r="I453" s="11"/>
      <c r="J453" s="11"/>
      <c r="K453" s="11"/>
      <c r="L453" s="11"/>
      <c r="M453" s="11"/>
      <c r="N453" s="11"/>
      <c r="O453" s="11"/>
      <c r="P453" s="11"/>
      <c r="Q453" s="11"/>
      <c r="R453" s="11"/>
      <c r="S453" s="11"/>
      <c r="T453" s="11"/>
      <c r="U453" s="11"/>
      <c r="V453" s="11"/>
    </row>
    <row r="454" spans="2:22" s="39" customFormat="1" x14ac:dyDescent="0.2">
      <c r="B454" s="11"/>
      <c r="C454" s="11"/>
      <c r="D454" s="11"/>
      <c r="E454" s="11"/>
      <c r="F454" s="11"/>
      <c r="G454" s="11"/>
      <c r="H454" s="11"/>
      <c r="I454" s="11"/>
      <c r="J454" s="11"/>
      <c r="K454" s="11"/>
      <c r="L454" s="11"/>
      <c r="M454" s="11"/>
      <c r="N454" s="11"/>
      <c r="O454" s="11"/>
      <c r="P454" s="11"/>
      <c r="Q454" s="11"/>
      <c r="R454" s="11"/>
      <c r="S454" s="11"/>
      <c r="T454" s="11"/>
      <c r="U454" s="11"/>
      <c r="V454" s="11"/>
    </row>
    <row r="455" spans="2:22" s="39" customFormat="1" x14ac:dyDescent="0.2">
      <c r="B455" s="11"/>
      <c r="C455" s="11"/>
      <c r="D455" s="11"/>
      <c r="E455" s="11"/>
      <c r="F455" s="11"/>
      <c r="G455" s="11"/>
      <c r="H455" s="11"/>
      <c r="I455" s="11"/>
      <c r="J455" s="11"/>
      <c r="K455" s="11"/>
      <c r="L455" s="11"/>
      <c r="M455" s="11"/>
      <c r="N455" s="11"/>
      <c r="O455" s="11"/>
      <c r="P455" s="11"/>
      <c r="Q455" s="11"/>
      <c r="R455" s="11"/>
      <c r="S455" s="11"/>
      <c r="T455" s="11"/>
      <c r="U455" s="11"/>
      <c r="V455" s="11"/>
    </row>
    <row r="456" spans="2:22" s="39" customFormat="1" x14ac:dyDescent="0.2">
      <c r="B456" s="11"/>
      <c r="C456" s="11"/>
      <c r="D456" s="11"/>
      <c r="E456" s="11"/>
      <c r="F456" s="11"/>
      <c r="G456" s="11"/>
      <c r="H456" s="11"/>
      <c r="I456" s="11"/>
      <c r="J456" s="11"/>
      <c r="K456" s="11"/>
      <c r="L456" s="11"/>
      <c r="M456" s="11"/>
      <c r="N456" s="11"/>
      <c r="O456" s="11"/>
      <c r="P456" s="11"/>
      <c r="Q456" s="11"/>
      <c r="R456" s="11"/>
      <c r="S456" s="11"/>
      <c r="T456" s="11"/>
      <c r="U456" s="11"/>
      <c r="V456" s="11"/>
    </row>
    <row r="457" spans="2:22" s="39" customFormat="1" x14ac:dyDescent="0.2">
      <c r="B457" s="11"/>
      <c r="C457" s="11"/>
      <c r="D457" s="11"/>
      <c r="E457" s="11"/>
      <c r="F457" s="11"/>
      <c r="G457" s="11"/>
      <c r="H457" s="11"/>
      <c r="I457" s="11"/>
      <c r="J457" s="11"/>
      <c r="K457" s="11"/>
      <c r="L457" s="11"/>
      <c r="M457" s="11"/>
      <c r="N457" s="11"/>
      <c r="O457" s="11"/>
      <c r="P457" s="11"/>
      <c r="Q457" s="11"/>
      <c r="R457" s="11"/>
      <c r="S457" s="11"/>
      <c r="T457" s="11"/>
      <c r="U457" s="11"/>
      <c r="V457" s="11"/>
    </row>
    <row r="458" spans="2:22" s="39" customFormat="1" x14ac:dyDescent="0.2">
      <c r="B458" s="11"/>
      <c r="C458" s="11"/>
      <c r="D458" s="11"/>
      <c r="E458" s="11"/>
      <c r="F458" s="11"/>
      <c r="G458" s="11"/>
      <c r="H458" s="11"/>
      <c r="I458" s="11"/>
      <c r="J458" s="11"/>
      <c r="K458" s="11"/>
      <c r="L458" s="11"/>
      <c r="M458" s="11"/>
      <c r="N458" s="11"/>
      <c r="O458" s="11"/>
      <c r="P458" s="11"/>
      <c r="Q458" s="11"/>
      <c r="R458" s="11"/>
      <c r="S458" s="11"/>
      <c r="T458" s="11"/>
      <c r="U458" s="11"/>
      <c r="V458" s="11"/>
    </row>
    <row r="459" spans="2:22" s="39" customFormat="1" x14ac:dyDescent="0.2">
      <c r="B459" s="11"/>
      <c r="C459" s="11"/>
      <c r="D459" s="11"/>
      <c r="E459" s="11"/>
      <c r="F459" s="11"/>
      <c r="G459" s="11"/>
      <c r="H459" s="11"/>
      <c r="I459" s="11"/>
      <c r="J459" s="11"/>
      <c r="K459" s="11"/>
      <c r="L459" s="11"/>
      <c r="M459" s="11"/>
      <c r="N459" s="11"/>
      <c r="O459" s="11"/>
      <c r="P459" s="11"/>
      <c r="Q459" s="11"/>
      <c r="R459" s="11"/>
      <c r="S459" s="11"/>
      <c r="T459" s="11"/>
      <c r="U459" s="11"/>
      <c r="V459" s="11"/>
    </row>
    <row r="460" spans="2:22" s="39" customFormat="1" x14ac:dyDescent="0.2">
      <c r="B460" s="11"/>
      <c r="C460" s="11"/>
      <c r="D460" s="11"/>
      <c r="E460" s="11"/>
      <c r="F460" s="11"/>
      <c r="G460" s="11"/>
      <c r="H460" s="11"/>
      <c r="I460" s="11"/>
      <c r="J460" s="11"/>
      <c r="K460" s="11"/>
      <c r="L460" s="11"/>
      <c r="M460" s="11"/>
      <c r="N460" s="11"/>
      <c r="O460" s="11"/>
      <c r="P460" s="11"/>
      <c r="Q460" s="11"/>
      <c r="R460" s="11"/>
      <c r="S460" s="11"/>
      <c r="T460" s="11"/>
      <c r="U460" s="11"/>
      <c r="V460" s="11"/>
    </row>
    <row r="461" spans="2:22" s="39" customFormat="1" x14ac:dyDescent="0.2">
      <c r="B461" s="11"/>
      <c r="C461" s="11"/>
      <c r="D461" s="11"/>
      <c r="E461" s="11"/>
      <c r="F461" s="11"/>
      <c r="G461" s="11"/>
      <c r="H461" s="11"/>
      <c r="I461" s="11"/>
      <c r="J461" s="11"/>
      <c r="K461" s="11"/>
      <c r="L461" s="11"/>
      <c r="M461" s="11"/>
      <c r="N461" s="11"/>
      <c r="O461" s="11"/>
      <c r="P461" s="11"/>
      <c r="Q461" s="11"/>
      <c r="R461" s="11"/>
      <c r="S461" s="11"/>
      <c r="T461" s="11"/>
      <c r="U461" s="11"/>
      <c r="V461" s="11"/>
    </row>
    <row r="462" spans="2:22" s="39" customFormat="1" x14ac:dyDescent="0.2">
      <c r="B462" s="11"/>
      <c r="C462" s="11"/>
      <c r="D462" s="11"/>
      <c r="E462" s="11"/>
      <c r="F462" s="11"/>
      <c r="G462" s="11"/>
      <c r="H462" s="11"/>
      <c r="I462" s="11"/>
      <c r="J462" s="11"/>
      <c r="K462" s="11"/>
      <c r="L462" s="11"/>
      <c r="M462" s="11"/>
      <c r="N462" s="11"/>
      <c r="O462" s="11"/>
      <c r="P462" s="11"/>
      <c r="Q462" s="11"/>
      <c r="R462" s="11"/>
      <c r="S462" s="11"/>
      <c r="T462" s="11"/>
      <c r="U462" s="11"/>
      <c r="V462" s="11"/>
    </row>
    <row r="463" spans="2:22" s="39" customFormat="1" x14ac:dyDescent="0.2">
      <c r="B463" s="11"/>
      <c r="C463" s="11"/>
      <c r="D463" s="11"/>
      <c r="E463" s="11"/>
      <c r="F463" s="11"/>
      <c r="G463" s="11"/>
      <c r="H463" s="11"/>
      <c r="I463" s="11"/>
      <c r="J463" s="11"/>
      <c r="K463" s="11"/>
      <c r="L463" s="11"/>
      <c r="M463" s="11"/>
      <c r="N463" s="11"/>
      <c r="O463" s="11"/>
      <c r="P463" s="11"/>
      <c r="Q463" s="11"/>
      <c r="R463" s="11"/>
      <c r="S463" s="11"/>
      <c r="T463" s="11"/>
      <c r="U463" s="11"/>
      <c r="V463" s="11"/>
    </row>
    <row r="464" spans="2:22" s="39" customFormat="1" x14ac:dyDescent="0.2">
      <c r="B464" s="11"/>
      <c r="C464" s="11"/>
      <c r="D464" s="11"/>
      <c r="E464" s="11"/>
      <c r="F464" s="11"/>
      <c r="G464" s="11"/>
      <c r="H464" s="11"/>
      <c r="I464" s="11"/>
      <c r="J464" s="11"/>
      <c r="K464" s="11"/>
      <c r="L464" s="11"/>
      <c r="M464" s="11"/>
      <c r="N464" s="11"/>
      <c r="O464" s="11"/>
      <c r="P464" s="11"/>
      <c r="Q464" s="11"/>
      <c r="R464" s="11"/>
      <c r="S464" s="11"/>
      <c r="T464" s="11"/>
      <c r="U464" s="11"/>
      <c r="V464" s="11"/>
    </row>
    <row r="465" spans="2:22" s="39" customFormat="1" x14ac:dyDescent="0.2">
      <c r="B465" s="11"/>
      <c r="C465" s="11"/>
      <c r="D465" s="11"/>
      <c r="E465" s="11"/>
      <c r="F465" s="11"/>
      <c r="G465" s="11"/>
      <c r="H465" s="11"/>
      <c r="I465" s="11"/>
      <c r="J465" s="11"/>
      <c r="K465" s="11"/>
      <c r="L465" s="11"/>
      <c r="M465" s="11"/>
      <c r="N465" s="11"/>
      <c r="O465" s="11"/>
      <c r="P465" s="11"/>
      <c r="Q465" s="11"/>
      <c r="R465" s="11"/>
      <c r="S465" s="11"/>
      <c r="T465" s="11"/>
      <c r="U465" s="11"/>
      <c r="V465" s="11"/>
    </row>
    <row r="466" spans="2:22" s="39" customFormat="1" x14ac:dyDescent="0.2">
      <c r="B466" s="11"/>
      <c r="C466" s="11"/>
      <c r="D466" s="11"/>
      <c r="E466" s="11"/>
      <c r="F466" s="11"/>
      <c r="G466" s="11"/>
      <c r="H466" s="11"/>
      <c r="I466" s="11"/>
      <c r="J466" s="11"/>
      <c r="K466" s="11"/>
      <c r="L466" s="11"/>
      <c r="M466" s="11"/>
      <c r="N466" s="11"/>
      <c r="O466" s="11"/>
      <c r="P466" s="11"/>
      <c r="Q466" s="11"/>
      <c r="R466" s="11"/>
      <c r="S466" s="11"/>
      <c r="T466" s="11"/>
      <c r="U466" s="11"/>
      <c r="V466" s="11"/>
    </row>
    <row r="467" spans="2:22" s="39" customFormat="1" x14ac:dyDescent="0.2">
      <c r="B467" s="11"/>
      <c r="C467" s="11"/>
      <c r="D467" s="11"/>
      <c r="E467" s="11"/>
      <c r="F467" s="11"/>
      <c r="G467" s="11"/>
      <c r="H467" s="11"/>
      <c r="I467" s="11"/>
      <c r="J467" s="11"/>
      <c r="K467" s="11"/>
      <c r="L467" s="11"/>
      <c r="M467" s="11"/>
      <c r="N467" s="11"/>
      <c r="O467" s="11"/>
      <c r="P467" s="11"/>
      <c r="Q467" s="11"/>
      <c r="R467" s="11"/>
      <c r="S467" s="11"/>
      <c r="T467" s="11"/>
      <c r="U467" s="11"/>
      <c r="V467" s="11"/>
    </row>
    <row r="468" spans="2:22" s="39" customFormat="1" x14ac:dyDescent="0.2">
      <c r="B468" s="11"/>
      <c r="C468" s="11"/>
      <c r="D468" s="11"/>
      <c r="E468" s="11"/>
      <c r="F468" s="11"/>
      <c r="G468" s="11"/>
      <c r="H468" s="11"/>
      <c r="I468" s="11"/>
      <c r="J468" s="11"/>
      <c r="K468" s="11"/>
      <c r="L468" s="11"/>
      <c r="M468" s="11"/>
      <c r="N468" s="11"/>
      <c r="O468" s="11"/>
      <c r="P468" s="11"/>
      <c r="Q468" s="11"/>
      <c r="R468" s="11"/>
      <c r="S468" s="11"/>
      <c r="T468" s="11"/>
      <c r="U468" s="11"/>
      <c r="V468" s="11"/>
    </row>
    <row r="469" spans="2:22" s="39" customFormat="1" x14ac:dyDescent="0.2">
      <c r="B469" s="11"/>
      <c r="C469" s="11"/>
      <c r="D469" s="11"/>
      <c r="E469" s="11"/>
      <c r="F469" s="11"/>
      <c r="G469" s="11"/>
      <c r="H469" s="11"/>
      <c r="I469" s="11"/>
      <c r="J469" s="11"/>
      <c r="K469" s="11"/>
      <c r="L469" s="11"/>
      <c r="M469" s="11"/>
      <c r="N469" s="11"/>
      <c r="O469" s="11"/>
      <c r="P469" s="11"/>
      <c r="Q469" s="11"/>
      <c r="R469" s="11"/>
      <c r="S469" s="11"/>
      <c r="T469" s="11"/>
      <c r="U469" s="11"/>
      <c r="V469" s="11"/>
    </row>
    <row r="470" spans="2:22" s="39" customFormat="1" x14ac:dyDescent="0.2">
      <c r="B470" s="11"/>
      <c r="C470" s="11"/>
      <c r="D470" s="11"/>
      <c r="E470" s="11"/>
      <c r="F470" s="11"/>
      <c r="G470" s="11"/>
      <c r="H470" s="11"/>
      <c r="I470" s="11"/>
      <c r="J470" s="11"/>
      <c r="K470" s="11"/>
      <c r="L470" s="11"/>
      <c r="M470" s="11"/>
      <c r="N470" s="11"/>
      <c r="O470" s="11"/>
      <c r="P470" s="11"/>
      <c r="Q470" s="11"/>
      <c r="R470" s="11"/>
      <c r="S470" s="11"/>
      <c r="T470" s="11"/>
      <c r="U470" s="11"/>
      <c r="V470" s="11"/>
    </row>
    <row r="471" spans="2:22" s="39" customFormat="1" x14ac:dyDescent="0.2">
      <c r="B471" s="11"/>
      <c r="C471" s="11"/>
      <c r="D471" s="11"/>
      <c r="E471" s="11"/>
      <c r="F471" s="11"/>
      <c r="G471" s="11"/>
      <c r="H471" s="11"/>
      <c r="I471" s="11"/>
      <c r="J471" s="11"/>
      <c r="K471" s="11"/>
      <c r="L471" s="11"/>
      <c r="M471" s="11"/>
      <c r="N471" s="11"/>
      <c r="O471" s="11"/>
      <c r="P471" s="11"/>
      <c r="Q471" s="11"/>
      <c r="R471" s="11"/>
      <c r="S471" s="11"/>
      <c r="T471" s="11"/>
      <c r="U471" s="11"/>
      <c r="V471" s="11"/>
    </row>
    <row r="472" spans="2:22" s="39" customFormat="1" x14ac:dyDescent="0.2">
      <c r="B472" s="11"/>
      <c r="C472" s="11"/>
      <c r="D472" s="11"/>
      <c r="E472" s="11"/>
      <c r="F472" s="11"/>
      <c r="G472" s="11"/>
      <c r="H472" s="11"/>
      <c r="I472" s="11"/>
      <c r="J472" s="11"/>
      <c r="K472" s="11"/>
      <c r="L472" s="11"/>
      <c r="M472" s="11"/>
      <c r="N472" s="11"/>
      <c r="O472" s="11"/>
      <c r="P472" s="11"/>
      <c r="Q472" s="11"/>
      <c r="R472" s="11"/>
      <c r="S472" s="11"/>
      <c r="T472" s="11"/>
      <c r="U472" s="11"/>
      <c r="V472" s="11"/>
    </row>
    <row r="473" spans="2:22" s="39" customFormat="1" x14ac:dyDescent="0.2">
      <c r="B473" s="11"/>
      <c r="C473" s="11"/>
      <c r="D473" s="11"/>
      <c r="E473" s="11"/>
      <c r="F473" s="11"/>
      <c r="G473" s="11"/>
      <c r="H473" s="11"/>
      <c r="I473" s="11"/>
      <c r="J473" s="11"/>
      <c r="K473" s="11"/>
      <c r="L473" s="11"/>
      <c r="M473" s="11"/>
      <c r="N473" s="11"/>
      <c r="O473" s="11"/>
      <c r="P473" s="11"/>
      <c r="Q473" s="11"/>
      <c r="R473" s="11"/>
      <c r="S473" s="11"/>
      <c r="T473" s="11"/>
      <c r="U473" s="11"/>
      <c r="V473" s="11"/>
    </row>
    <row r="474" spans="2:22" s="39" customFormat="1" x14ac:dyDescent="0.2">
      <c r="B474" s="11"/>
      <c r="C474" s="11"/>
      <c r="D474" s="11"/>
      <c r="E474" s="11"/>
      <c r="F474" s="11"/>
      <c r="G474" s="11"/>
      <c r="H474" s="11"/>
      <c r="I474" s="11"/>
      <c r="J474" s="11"/>
      <c r="K474" s="11"/>
      <c r="L474" s="11"/>
      <c r="M474" s="11"/>
      <c r="N474" s="11"/>
      <c r="O474" s="11"/>
      <c r="P474" s="11"/>
      <c r="Q474" s="11"/>
      <c r="R474" s="11"/>
      <c r="S474" s="11"/>
      <c r="T474" s="11"/>
      <c r="U474" s="11"/>
      <c r="V474" s="11"/>
    </row>
    <row r="475" spans="2:22" s="39" customFormat="1" x14ac:dyDescent="0.2">
      <c r="B475" s="11"/>
      <c r="C475" s="11"/>
      <c r="D475" s="11"/>
      <c r="E475" s="11"/>
      <c r="F475" s="11"/>
      <c r="G475" s="11"/>
      <c r="H475" s="11"/>
      <c r="I475" s="11"/>
      <c r="J475" s="11"/>
      <c r="K475" s="11"/>
      <c r="L475" s="11"/>
      <c r="M475" s="11"/>
      <c r="N475" s="11"/>
      <c r="O475" s="11"/>
      <c r="P475" s="11"/>
      <c r="Q475" s="11"/>
      <c r="R475" s="11"/>
      <c r="S475" s="11"/>
      <c r="T475" s="11"/>
      <c r="U475" s="11"/>
      <c r="V475" s="11"/>
    </row>
    <row r="476" spans="2:22" s="39" customFormat="1" x14ac:dyDescent="0.2">
      <c r="B476" s="11"/>
      <c r="C476" s="11"/>
      <c r="D476" s="11"/>
      <c r="E476" s="11"/>
      <c r="F476" s="11"/>
      <c r="G476" s="11"/>
      <c r="H476" s="11"/>
      <c r="I476" s="11"/>
      <c r="J476" s="11"/>
      <c r="K476" s="11"/>
      <c r="L476" s="11"/>
      <c r="M476" s="11"/>
      <c r="N476" s="11"/>
      <c r="O476" s="11"/>
      <c r="P476" s="11"/>
      <c r="Q476" s="11"/>
      <c r="R476" s="11"/>
      <c r="S476" s="11"/>
      <c r="T476" s="11"/>
      <c r="U476" s="11"/>
      <c r="V476" s="11"/>
    </row>
    <row r="477" spans="2:22" s="39" customFormat="1" x14ac:dyDescent="0.2">
      <c r="B477" s="11"/>
      <c r="C477" s="11"/>
      <c r="D477" s="11"/>
      <c r="E477" s="11"/>
      <c r="F477" s="11"/>
      <c r="G477" s="11"/>
      <c r="H477" s="11"/>
      <c r="I477" s="11"/>
      <c r="J477" s="11"/>
      <c r="K477" s="11"/>
      <c r="L477" s="11"/>
      <c r="M477" s="11"/>
      <c r="N477" s="11"/>
      <c r="O477" s="11"/>
      <c r="P477" s="11"/>
      <c r="Q477" s="11"/>
      <c r="R477" s="11"/>
      <c r="S477" s="11"/>
      <c r="T477" s="11"/>
      <c r="U477" s="11"/>
      <c r="V477" s="11"/>
    </row>
    <row r="478" spans="2:22" s="39" customFormat="1" x14ac:dyDescent="0.2">
      <c r="B478" s="11"/>
      <c r="C478" s="11"/>
      <c r="D478" s="11"/>
      <c r="E478" s="11"/>
      <c r="F478" s="11"/>
      <c r="G478" s="11"/>
      <c r="H478" s="11"/>
      <c r="I478" s="11"/>
      <c r="J478" s="11"/>
      <c r="K478" s="11"/>
      <c r="L478" s="11"/>
      <c r="M478" s="11"/>
      <c r="N478" s="11"/>
      <c r="O478" s="11"/>
      <c r="P478" s="11"/>
      <c r="Q478" s="11"/>
      <c r="R478" s="11"/>
      <c r="S478" s="11"/>
      <c r="T478" s="11"/>
      <c r="U478" s="11"/>
      <c r="V478" s="11"/>
    </row>
    <row r="479" spans="2:22" s="39" customFormat="1" x14ac:dyDescent="0.2">
      <c r="B479" s="11"/>
      <c r="C479" s="11"/>
      <c r="D479" s="11"/>
      <c r="E479" s="11"/>
      <c r="F479" s="11"/>
      <c r="G479" s="11"/>
      <c r="H479" s="11"/>
      <c r="I479" s="11"/>
      <c r="J479" s="11"/>
      <c r="K479" s="11"/>
      <c r="L479" s="11"/>
      <c r="M479" s="11"/>
      <c r="N479" s="11"/>
      <c r="O479" s="11"/>
      <c r="P479" s="11"/>
      <c r="Q479" s="11"/>
      <c r="R479" s="11"/>
      <c r="S479" s="11"/>
      <c r="T479" s="11"/>
      <c r="U479" s="11"/>
      <c r="V479" s="11"/>
    </row>
    <row r="480" spans="2:22" s="39" customFormat="1" x14ac:dyDescent="0.2">
      <c r="B480" s="11"/>
      <c r="C480" s="11"/>
      <c r="D480" s="11"/>
      <c r="E480" s="11"/>
      <c r="F480" s="11"/>
      <c r="G480" s="11"/>
      <c r="H480" s="11"/>
      <c r="I480" s="11"/>
      <c r="J480" s="11"/>
      <c r="K480" s="11"/>
      <c r="L480" s="11"/>
      <c r="M480" s="11"/>
      <c r="N480" s="11"/>
      <c r="O480" s="11"/>
      <c r="P480" s="11"/>
      <c r="Q480" s="11"/>
      <c r="R480" s="11"/>
      <c r="S480" s="11"/>
      <c r="T480" s="11"/>
      <c r="U480" s="11"/>
      <c r="V480" s="11"/>
    </row>
    <row r="481" spans="2:22" s="39" customFormat="1" x14ac:dyDescent="0.2">
      <c r="B481" s="11"/>
      <c r="C481" s="11"/>
      <c r="D481" s="11"/>
      <c r="E481" s="11"/>
      <c r="F481" s="11"/>
      <c r="G481" s="11"/>
      <c r="H481" s="11"/>
      <c r="I481" s="11"/>
      <c r="J481" s="11"/>
      <c r="K481" s="11"/>
      <c r="L481" s="11"/>
      <c r="M481" s="11"/>
      <c r="N481" s="11"/>
      <c r="O481" s="11"/>
      <c r="P481" s="11"/>
      <c r="Q481" s="11"/>
      <c r="R481" s="11"/>
      <c r="S481" s="11"/>
      <c r="T481" s="11"/>
      <c r="U481" s="11"/>
      <c r="V481" s="11"/>
    </row>
    <row r="482" spans="2:22" s="39" customFormat="1" x14ac:dyDescent="0.2">
      <c r="B482" s="11"/>
      <c r="C482" s="11"/>
      <c r="D482" s="11"/>
      <c r="E482" s="11"/>
      <c r="F482" s="11"/>
      <c r="G482" s="11"/>
      <c r="H482" s="11"/>
      <c r="I482" s="11"/>
      <c r="J482" s="11"/>
      <c r="K482" s="11"/>
      <c r="L482" s="11"/>
      <c r="M482" s="11"/>
      <c r="N482" s="11"/>
      <c r="O482" s="11"/>
      <c r="P482" s="11"/>
      <c r="Q482" s="11"/>
      <c r="R482" s="11"/>
      <c r="S482" s="11"/>
      <c r="T482" s="11"/>
      <c r="U482" s="11"/>
      <c r="V482" s="11"/>
    </row>
    <row r="483" spans="2:22" s="39" customFormat="1" x14ac:dyDescent="0.2">
      <c r="B483" s="11"/>
      <c r="C483" s="11"/>
      <c r="D483" s="11"/>
      <c r="E483" s="11"/>
      <c r="F483" s="11"/>
      <c r="G483" s="11"/>
      <c r="H483" s="11"/>
      <c r="I483" s="11"/>
      <c r="J483" s="11"/>
      <c r="K483" s="11"/>
      <c r="L483" s="11"/>
      <c r="M483" s="11"/>
      <c r="N483" s="11"/>
      <c r="O483" s="11"/>
      <c r="P483" s="11"/>
      <c r="Q483" s="11"/>
      <c r="R483" s="11"/>
      <c r="S483" s="11"/>
      <c r="T483" s="11"/>
      <c r="U483" s="11"/>
      <c r="V483" s="11"/>
    </row>
    <row r="484" spans="2:22" s="39" customFormat="1" x14ac:dyDescent="0.2">
      <c r="B484" s="11"/>
      <c r="C484" s="11"/>
      <c r="D484" s="11"/>
      <c r="E484" s="11"/>
      <c r="F484" s="11"/>
      <c r="G484" s="11"/>
      <c r="H484" s="11"/>
      <c r="I484" s="11"/>
      <c r="J484" s="11"/>
      <c r="K484" s="11"/>
      <c r="L484" s="11"/>
      <c r="M484" s="11"/>
      <c r="N484" s="11"/>
      <c r="O484" s="11"/>
      <c r="P484" s="11"/>
      <c r="Q484" s="11"/>
      <c r="R484" s="11"/>
      <c r="S484" s="11"/>
      <c r="T484" s="11"/>
      <c r="U484" s="11"/>
      <c r="V484" s="11"/>
    </row>
    <row r="485" spans="2:22" s="39" customFormat="1" x14ac:dyDescent="0.2">
      <c r="B485" s="11"/>
      <c r="C485" s="11"/>
      <c r="D485" s="11"/>
      <c r="E485" s="11"/>
      <c r="F485" s="11"/>
      <c r="G485" s="11"/>
      <c r="H485" s="11"/>
      <c r="I485" s="11"/>
      <c r="J485" s="11"/>
      <c r="K485" s="11"/>
      <c r="L485" s="11"/>
      <c r="M485" s="11"/>
      <c r="N485" s="11"/>
      <c r="O485" s="11"/>
      <c r="P485" s="11"/>
      <c r="Q485" s="11"/>
      <c r="R485" s="11"/>
      <c r="S485" s="11"/>
      <c r="T485" s="11"/>
      <c r="U485" s="11"/>
      <c r="V485" s="11"/>
    </row>
    <row r="486" spans="2:22" s="39" customFormat="1" x14ac:dyDescent="0.2">
      <c r="B486" s="11"/>
      <c r="C486" s="11"/>
      <c r="D486" s="11"/>
      <c r="E486" s="11"/>
      <c r="F486" s="11"/>
      <c r="G486" s="11"/>
      <c r="H486" s="11"/>
      <c r="I486" s="11"/>
      <c r="J486" s="11"/>
      <c r="K486" s="11"/>
      <c r="L486" s="11"/>
      <c r="M486" s="11"/>
      <c r="N486" s="11"/>
      <c r="O486" s="11"/>
      <c r="P486" s="11"/>
      <c r="Q486" s="11"/>
      <c r="R486" s="11"/>
      <c r="S486" s="11"/>
      <c r="T486" s="11"/>
      <c r="U486" s="11"/>
      <c r="V486" s="11"/>
    </row>
    <row r="487" spans="2:22" s="39" customFormat="1" x14ac:dyDescent="0.2">
      <c r="B487" s="11"/>
      <c r="C487" s="11"/>
      <c r="D487" s="11"/>
      <c r="E487" s="11"/>
      <c r="F487" s="11"/>
      <c r="G487" s="11"/>
      <c r="H487" s="11"/>
      <c r="I487" s="11"/>
      <c r="J487" s="11"/>
      <c r="K487" s="11"/>
      <c r="L487" s="11"/>
      <c r="M487" s="11"/>
      <c r="N487" s="11"/>
      <c r="O487" s="11"/>
      <c r="P487" s="11"/>
      <c r="Q487" s="11"/>
      <c r="R487" s="11"/>
      <c r="S487" s="11"/>
      <c r="T487" s="11"/>
      <c r="U487" s="11"/>
      <c r="V487" s="11"/>
    </row>
    <row r="488" spans="2:22" s="39" customFormat="1" x14ac:dyDescent="0.2">
      <c r="B488" s="11"/>
      <c r="C488" s="11"/>
      <c r="D488" s="11"/>
      <c r="E488" s="11"/>
      <c r="F488" s="11"/>
      <c r="G488" s="11"/>
      <c r="H488" s="11"/>
      <c r="I488" s="11"/>
      <c r="J488" s="11"/>
      <c r="K488" s="11"/>
      <c r="L488" s="11"/>
      <c r="M488" s="11"/>
      <c r="N488" s="11"/>
      <c r="O488" s="11"/>
      <c r="P488" s="11"/>
      <c r="Q488" s="11"/>
      <c r="R488" s="11"/>
      <c r="S488" s="11"/>
      <c r="T488" s="11"/>
      <c r="U488" s="11"/>
      <c r="V488" s="11"/>
    </row>
    <row r="489" spans="2:22" s="39" customFormat="1" x14ac:dyDescent="0.2">
      <c r="B489" s="11"/>
      <c r="C489" s="11"/>
      <c r="D489" s="11"/>
      <c r="E489" s="11"/>
      <c r="F489" s="11"/>
      <c r="G489" s="11"/>
      <c r="H489" s="11"/>
      <c r="I489" s="11"/>
      <c r="J489" s="11"/>
      <c r="K489" s="11"/>
      <c r="L489" s="11"/>
      <c r="M489" s="11"/>
      <c r="N489" s="11"/>
      <c r="O489" s="11"/>
      <c r="P489" s="11"/>
      <c r="Q489" s="11"/>
      <c r="R489" s="11"/>
      <c r="S489" s="11"/>
      <c r="T489" s="11"/>
      <c r="U489" s="11"/>
      <c r="V489" s="11"/>
    </row>
    <row r="490" spans="2:22" s="39" customFormat="1" x14ac:dyDescent="0.2">
      <c r="B490" s="11"/>
      <c r="C490" s="11"/>
      <c r="D490" s="11"/>
      <c r="E490" s="11"/>
      <c r="F490" s="11"/>
      <c r="G490" s="11"/>
      <c r="H490" s="11"/>
      <c r="I490" s="11"/>
      <c r="J490" s="11"/>
      <c r="K490" s="11"/>
      <c r="L490" s="11"/>
      <c r="M490" s="11"/>
      <c r="N490" s="11"/>
      <c r="O490" s="11"/>
      <c r="P490" s="11"/>
      <c r="Q490" s="11"/>
      <c r="R490" s="11"/>
      <c r="S490" s="11"/>
      <c r="T490" s="11"/>
      <c r="U490" s="11"/>
      <c r="V490" s="11"/>
    </row>
    <row r="491" spans="2:22" s="39" customFormat="1" x14ac:dyDescent="0.2">
      <c r="B491" s="11"/>
      <c r="C491" s="11"/>
      <c r="D491" s="11"/>
      <c r="E491" s="11"/>
      <c r="F491" s="11"/>
      <c r="G491" s="11"/>
      <c r="H491" s="11"/>
      <c r="I491" s="11"/>
      <c r="J491" s="11"/>
      <c r="K491" s="11"/>
      <c r="L491" s="11"/>
      <c r="M491" s="11"/>
      <c r="N491" s="11"/>
      <c r="O491" s="11"/>
      <c r="P491" s="11"/>
      <c r="Q491" s="11"/>
      <c r="R491" s="11"/>
      <c r="S491" s="11"/>
      <c r="T491" s="11"/>
      <c r="U491" s="11"/>
      <c r="V491" s="11"/>
    </row>
    <row r="492" spans="2:22" s="39" customFormat="1" x14ac:dyDescent="0.2">
      <c r="B492" s="11"/>
      <c r="C492" s="11"/>
      <c r="D492" s="11"/>
      <c r="E492" s="11"/>
      <c r="F492" s="11"/>
      <c r="G492" s="11"/>
      <c r="H492" s="11"/>
      <c r="I492" s="11"/>
      <c r="J492" s="11"/>
      <c r="K492" s="11"/>
      <c r="L492" s="11"/>
      <c r="M492" s="11"/>
      <c r="N492" s="11"/>
      <c r="O492" s="11"/>
      <c r="P492" s="11"/>
      <c r="Q492" s="11"/>
      <c r="R492" s="11"/>
      <c r="S492" s="11"/>
      <c r="T492" s="11"/>
      <c r="U492" s="11"/>
      <c r="V492" s="11"/>
    </row>
    <row r="493" spans="2:22" s="39" customFormat="1" x14ac:dyDescent="0.2">
      <c r="B493" s="11"/>
      <c r="C493" s="11"/>
      <c r="D493" s="11"/>
      <c r="E493" s="11"/>
      <c r="F493" s="11"/>
      <c r="G493" s="11"/>
      <c r="H493" s="11"/>
      <c r="I493" s="11"/>
      <c r="J493" s="11"/>
      <c r="K493" s="11"/>
      <c r="L493" s="11"/>
      <c r="M493" s="11"/>
      <c r="N493" s="11"/>
      <c r="O493" s="11"/>
      <c r="P493" s="11"/>
      <c r="Q493" s="11"/>
      <c r="R493" s="11"/>
      <c r="S493" s="11"/>
      <c r="T493" s="11"/>
      <c r="U493" s="11"/>
      <c r="V493" s="11"/>
    </row>
    <row r="494" spans="2:22" s="39" customFormat="1" x14ac:dyDescent="0.2">
      <c r="B494" s="11"/>
      <c r="C494" s="11"/>
      <c r="D494" s="11"/>
      <c r="E494" s="11"/>
      <c r="F494" s="11"/>
      <c r="G494" s="11"/>
      <c r="H494" s="11"/>
      <c r="I494" s="11"/>
      <c r="J494" s="11"/>
      <c r="K494" s="11"/>
      <c r="L494" s="11"/>
      <c r="M494" s="11"/>
      <c r="N494" s="11"/>
      <c r="O494" s="11"/>
      <c r="P494" s="11"/>
      <c r="Q494" s="11"/>
      <c r="R494" s="11"/>
      <c r="S494" s="11"/>
      <c r="T494" s="11"/>
      <c r="U494" s="11"/>
      <c r="V494" s="11"/>
    </row>
    <row r="495" spans="2:22" s="39" customFormat="1" x14ac:dyDescent="0.2">
      <c r="B495" s="11"/>
      <c r="C495" s="11"/>
      <c r="D495" s="11"/>
      <c r="E495" s="11"/>
      <c r="F495" s="11"/>
      <c r="G495" s="11"/>
      <c r="H495" s="11"/>
      <c r="I495" s="11"/>
      <c r="J495" s="11"/>
      <c r="K495" s="11"/>
      <c r="L495" s="11"/>
      <c r="M495" s="11"/>
      <c r="N495" s="11"/>
      <c r="O495" s="11"/>
      <c r="P495" s="11"/>
      <c r="Q495" s="11"/>
      <c r="R495" s="11"/>
      <c r="S495" s="11"/>
      <c r="T495" s="11"/>
      <c r="U495" s="11"/>
      <c r="V495" s="11"/>
    </row>
    <row r="496" spans="2:22" s="39" customFormat="1" x14ac:dyDescent="0.2">
      <c r="B496" s="11"/>
      <c r="C496" s="11"/>
      <c r="D496" s="11"/>
      <c r="E496" s="11"/>
      <c r="F496" s="11"/>
      <c r="G496" s="11"/>
      <c r="H496" s="11"/>
      <c r="I496" s="11"/>
      <c r="J496" s="11"/>
      <c r="K496" s="11"/>
      <c r="L496" s="11"/>
      <c r="M496" s="11"/>
      <c r="N496" s="11"/>
      <c r="O496" s="11"/>
      <c r="P496" s="11"/>
      <c r="Q496" s="11"/>
      <c r="R496" s="11"/>
      <c r="S496" s="11"/>
      <c r="T496" s="11"/>
      <c r="U496" s="11"/>
      <c r="V496" s="11"/>
    </row>
    <row r="497" spans="2:22" s="39" customFormat="1" x14ac:dyDescent="0.2">
      <c r="B497" s="11"/>
      <c r="C497" s="11"/>
      <c r="D497" s="11"/>
      <c r="E497" s="11"/>
      <c r="F497" s="11"/>
      <c r="G497" s="11"/>
      <c r="H497" s="11"/>
      <c r="I497" s="11"/>
      <c r="J497" s="11"/>
      <c r="K497" s="11"/>
      <c r="L497" s="11"/>
      <c r="M497" s="11"/>
      <c r="N497" s="11"/>
      <c r="O497" s="11"/>
      <c r="P497" s="11"/>
      <c r="Q497" s="11"/>
      <c r="R497" s="11"/>
      <c r="S497" s="11"/>
      <c r="T497" s="11"/>
      <c r="U497" s="11"/>
      <c r="V497" s="11"/>
    </row>
    <row r="498" spans="2:22" s="39" customFormat="1" x14ac:dyDescent="0.2">
      <c r="B498" s="11"/>
      <c r="C498" s="11"/>
      <c r="D498" s="11"/>
      <c r="E498" s="11"/>
      <c r="F498" s="11"/>
      <c r="G498" s="11"/>
      <c r="H498" s="11"/>
      <c r="I498" s="11"/>
      <c r="J498" s="11"/>
      <c r="K498" s="11"/>
      <c r="L498" s="11"/>
      <c r="M498" s="11"/>
      <c r="N498" s="11"/>
      <c r="O498" s="11"/>
      <c r="P498" s="11"/>
      <c r="Q498" s="11"/>
      <c r="R498" s="11"/>
      <c r="S498" s="11"/>
      <c r="T498" s="11"/>
      <c r="U498" s="11"/>
      <c r="V498" s="11"/>
    </row>
    <row r="499" spans="2:22" s="39" customFormat="1" x14ac:dyDescent="0.2">
      <c r="B499" s="11"/>
      <c r="C499" s="11"/>
      <c r="D499" s="11"/>
      <c r="E499" s="11"/>
      <c r="F499" s="11"/>
      <c r="G499" s="11"/>
      <c r="H499" s="11"/>
      <c r="I499" s="11"/>
      <c r="J499" s="11"/>
      <c r="K499" s="11"/>
      <c r="L499" s="11"/>
      <c r="M499" s="11"/>
      <c r="N499" s="11"/>
      <c r="O499" s="11"/>
      <c r="P499" s="11"/>
      <c r="Q499" s="11"/>
      <c r="R499" s="11"/>
      <c r="S499" s="11"/>
      <c r="T499" s="11"/>
      <c r="U499" s="11"/>
      <c r="V499" s="11"/>
    </row>
    <row r="500" spans="2:22" s="39" customFormat="1" x14ac:dyDescent="0.2">
      <c r="B500" s="11"/>
      <c r="C500" s="11"/>
      <c r="D500" s="11"/>
      <c r="E500" s="11"/>
      <c r="F500" s="11"/>
      <c r="G500" s="11"/>
      <c r="H500" s="11"/>
      <c r="I500" s="11"/>
      <c r="J500" s="11"/>
      <c r="K500" s="11"/>
      <c r="L500" s="11"/>
      <c r="M500" s="11"/>
      <c r="N500" s="11"/>
      <c r="O500" s="11"/>
      <c r="P500" s="11"/>
      <c r="Q500" s="11"/>
      <c r="R500" s="11"/>
      <c r="S500" s="11"/>
      <c r="T500" s="11"/>
      <c r="U500" s="11"/>
      <c r="V500" s="11"/>
    </row>
    <row r="501" spans="2:22" s="39" customFormat="1" x14ac:dyDescent="0.2">
      <c r="B501" s="11"/>
      <c r="C501" s="11"/>
      <c r="D501" s="11"/>
      <c r="E501" s="11"/>
      <c r="F501" s="11"/>
      <c r="G501" s="11"/>
      <c r="H501" s="11"/>
      <c r="I501" s="11"/>
      <c r="J501" s="11"/>
      <c r="K501" s="11"/>
      <c r="L501" s="11"/>
      <c r="M501" s="11"/>
      <c r="N501" s="11"/>
      <c r="O501" s="11"/>
      <c r="P501" s="11"/>
      <c r="Q501" s="11"/>
      <c r="R501" s="11"/>
      <c r="S501" s="11"/>
      <c r="T501" s="11"/>
      <c r="U501" s="11"/>
      <c r="V501" s="11"/>
    </row>
    <row r="502" spans="2:22" s="39" customFormat="1" x14ac:dyDescent="0.2">
      <c r="B502" s="11"/>
      <c r="C502" s="11"/>
      <c r="D502" s="11"/>
      <c r="E502" s="11"/>
      <c r="F502" s="11"/>
      <c r="G502" s="11"/>
      <c r="H502" s="11"/>
      <c r="I502" s="11"/>
      <c r="J502" s="11"/>
      <c r="K502" s="11"/>
      <c r="L502" s="11"/>
      <c r="M502" s="11"/>
      <c r="N502" s="11"/>
      <c r="O502" s="11"/>
      <c r="P502" s="11"/>
      <c r="Q502" s="11"/>
      <c r="R502" s="11"/>
      <c r="S502" s="11"/>
      <c r="T502" s="11"/>
      <c r="U502" s="11"/>
      <c r="V502" s="11"/>
    </row>
    <row r="503" spans="2:22" s="39" customFormat="1" x14ac:dyDescent="0.2">
      <c r="B503" s="11"/>
      <c r="C503" s="11"/>
      <c r="D503" s="11"/>
      <c r="E503" s="11"/>
      <c r="F503" s="11"/>
      <c r="G503" s="11"/>
      <c r="H503" s="11"/>
      <c r="I503" s="11"/>
      <c r="J503" s="11"/>
      <c r="K503" s="11"/>
      <c r="L503" s="11"/>
      <c r="M503" s="11"/>
      <c r="N503" s="11"/>
      <c r="O503" s="11"/>
      <c r="P503" s="11"/>
      <c r="Q503" s="11"/>
      <c r="R503" s="11"/>
      <c r="S503" s="11"/>
      <c r="T503" s="11"/>
      <c r="U503" s="11"/>
      <c r="V503" s="11"/>
    </row>
    <row r="504" spans="2:22" s="39" customFormat="1" x14ac:dyDescent="0.2">
      <c r="B504" s="11"/>
      <c r="C504" s="11"/>
      <c r="D504" s="11"/>
      <c r="E504" s="11"/>
      <c r="F504" s="11"/>
      <c r="G504" s="11"/>
      <c r="H504" s="11"/>
      <c r="I504" s="11"/>
      <c r="J504" s="11"/>
      <c r="K504" s="11"/>
      <c r="L504" s="11"/>
      <c r="M504" s="11"/>
      <c r="N504" s="11"/>
      <c r="O504" s="11"/>
      <c r="P504" s="11"/>
      <c r="Q504" s="11"/>
      <c r="R504" s="11"/>
      <c r="S504" s="11"/>
      <c r="T504" s="11"/>
      <c r="U504" s="11"/>
      <c r="V504" s="11"/>
    </row>
    <row r="505" spans="2:22" s="39" customFormat="1" x14ac:dyDescent="0.2">
      <c r="B505" s="11"/>
      <c r="C505" s="11"/>
      <c r="D505" s="11"/>
      <c r="E505" s="11"/>
      <c r="F505" s="11"/>
      <c r="G505" s="11"/>
      <c r="H505" s="11"/>
      <c r="I505" s="11"/>
      <c r="J505" s="11"/>
      <c r="K505" s="11"/>
      <c r="L505" s="11"/>
      <c r="M505" s="11"/>
      <c r="N505" s="11"/>
      <c r="O505" s="11"/>
      <c r="P505" s="11"/>
      <c r="Q505" s="11"/>
      <c r="R505" s="11"/>
      <c r="S505" s="11"/>
      <c r="T505" s="11"/>
      <c r="U505" s="11"/>
      <c r="V505" s="11"/>
    </row>
    <row r="506" spans="2:22" s="39" customFormat="1" x14ac:dyDescent="0.2">
      <c r="B506" s="11"/>
      <c r="C506" s="11"/>
      <c r="D506" s="11"/>
      <c r="E506" s="11"/>
      <c r="F506" s="11"/>
      <c r="G506" s="11"/>
      <c r="H506" s="11"/>
      <c r="I506" s="11"/>
      <c r="J506" s="11"/>
      <c r="K506" s="11"/>
      <c r="L506" s="11"/>
      <c r="M506" s="11"/>
      <c r="N506" s="11"/>
      <c r="O506" s="11"/>
      <c r="P506" s="11"/>
      <c r="Q506" s="11"/>
      <c r="R506" s="11"/>
      <c r="S506" s="11"/>
      <c r="T506" s="11"/>
      <c r="U506" s="11"/>
      <c r="V506" s="11"/>
    </row>
    <row r="507" spans="2:22" s="39" customFormat="1" x14ac:dyDescent="0.2">
      <c r="B507" s="11"/>
      <c r="C507" s="11"/>
      <c r="D507" s="11"/>
      <c r="E507" s="11"/>
      <c r="F507" s="11"/>
      <c r="G507" s="11"/>
      <c r="H507" s="11"/>
      <c r="I507" s="11"/>
      <c r="J507" s="11"/>
      <c r="K507" s="11"/>
      <c r="L507" s="11"/>
      <c r="M507" s="11"/>
      <c r="N507" s="11"/>
      <c r="O507" s="11"/>
      <c r="P507" s="11"/>
      <c r="Q507" s="11"/>
      <c r="R507" s="11"/>
      <c r="S507" s="11"/>
      <c r="T507" s="11"/>
      <c r="U507" s="11"/>
      <c r="V507" s="11"/>
    </row>
    <row r="508" spans="2:22" s="39" customFormat="1" x14ac:dyDescent="0.2">
      <c r="B508" s="11"/>
      <c r="C508" s="11"/>
      <c r="D508" s="11"/>
      <c r="E508" s="11"/>
      <c r="F508" s="11"/>
      <c r="G508" s="11"/>
      <c r="H508" s="11"/>
      <c r="I508" s="11"/>
      <c r="J508" s="11"/>
      <c r="K508" s="11"/>
      <c r="L508" s="11"/>
      <c r="M508" s="11"/>
      <c r="N508" s="11"/>
      <c r="O508" s="11"/>
      <c r="P508" s="11"/>
      <c r="Q508" s="11"/>
      <c r="R508" s="11"/>
      <c r="S508" s="11"/>
      <c r="T508" s="11"/>
      <c r="U508" s="11"/>
      <c r="V508" s="11"/>
    </row>
    <row r="509" spans="2:22" s="39" customFormat="1" x14ac:dyDescent="0.2">
      <c r="B509" s="11"/>
      <c r="C509" s="11"/>
      <c r="D509" s="11"/>
      <c r="E509" s="11"/>
      <c r="F509" s="11"/>
      <c r="G509" s="11"/>
      <c r="H509" s="11"/>
      <c r="I509" s="11"/>
      <c r="J509" s="11"/>
      <c r="K509" s="11"/>
      <c r="L509" s="11"/>
      <c r="M509" s="11"/>
      <c r="N509" s="11"/>
      <c r="O509" s="11"/>
      <c r="P509" s="11"/>
      <c r="Q509" s="11"/>
      <c r="R509" s="11"/>
      <c r="S509" s="11"/>
      <c r="T509" s="11"/>
      <c r="U509" s="11"/>
      <c r="V509" s="11"/>
    </row>
    <row r="510" spans="2:22" s="39" customFormat="1" x14ac:dyDescent="0.2">
      <c r="B510" s="11"/>
      <c r="C510" s="11"/>
      <c r="D510" s="11"/>
      <c r="E510" s="11"/>
      <c r="F510" s="11"/>
      <c r="G510" s="11"/>
      <c r="H510" s="11"/>
      <c r="I510" s="11"/>
      <c r="J510" s="11"/>
      <c r="K510" s="11"/>
      <c r="L510" s="11"/>
      <c r="M510" s="11"/>
      <c r="N510" s="11"/>
      <c r="O510" s="11"/>
      <c r="P510" s="11"/>
      <c r="Q510" s="11"/>
      <c r="R510" s="11"/>
      <c r="S510" s="11"/>
      <c r="T510" s="11"/>
      <c r="U510" s="11"/>
      <c r="V510" s="11"/>
    </row>
    <row r="511" spans="2:22" s="39" customFormat="1" x14ac:dyDescent="0.2">
      <c r="B511" s="11"/>
      <c r="C511" s="11"/>
      <c r="D511" s="11"/>
      <c r="E511" s="11"/>
      <c r="F511" s="11"/>
      <c r="G511" s="11"/>
      <c r="H511" s="11"/>
      <c r="I511" s="11"/>
      <c r="J511" s="11"/>
      <c r="K511" s="11"/>
      <c r="L511" s="11"/>
      <c r="M511" s="11"/>
      <c r="N511" s="11"/>
      <c r="O511" s="11"/>
      <c r="P511" s="11"/>
      <c r="Q511" s="11"/>
      <c r="R511" s="11"/>
      <c r="S511" s="11"/>
      <c r="T511" s="11"/>
      <c r="U511" s="11"/>
      <c r="V511" s="11"/>
    </row>
    <row r="512" spans="2:22" s="39" customFormat="1" x14ac:dyDescent="0.2">
      <c r="B512" s="11"/>
      <c r="C512" s="11"/>
      <c r="D512" s="11"/>
      <c r="E512" s="11"/>
      <c r="F512" s="11"/>
      <c r="G512" s="11"/>
      <c r="H512" s="11"/>
      <c r="I512" s="11"/>
      <c r="J512" s="11"/>
      <c r="K512" s="11"/>
      <c r="L512" s="11"/>
      <c r="M512" s="11"/>
      <c r="N512" s="11"/>
      <c r="O512" s="11"/>
      <c r="P512" s="11"/>
      <c r="Q512" s="11"/>
      <c r="R512" s="11"/>
      <c r="S512" s="11"/>
      <c r="T512" s="11"/>
      <c r="U512" s="11"/>
      <c r="V512" s="11"/>
    </row>
    <row r="513" spans="2:22" s="39" customFormat="1" x14ac:dyDescent="0.2">
      <c r="B513" s="11"/>
      <c r="C513" s="11"/>
      <c r="D513" s="11"/>
      <c r="E513" s="11"/>
      <c r="F513" s="11"/>
      <c r="G513" s="11"/>
      <c r="H513" s="11"/>
      <c r="I513" s="11"/>
      <c r="J513" s="11"/>
      <c r="K513" s="11"/>
      <c r="L513" s="11"/>
      <c r="M513" s="11"/>
      <c r="N513" s="11"/>
      <c r="O513" s="11"/>
      <c r="P513" s="11"/>
      <c r="Q513" s="11"/>
      <c r="R513" s="11"/>
      <c r="S513" s="11"/>
      <c r="T513" s="11"/>
      <c r="U513" s="11"/>
      <c r="V513" s="11"/>
    </row>
    <row r="514" spans="2:22" s="39" customFormat="1" x14ac:dyDescent="0.2">
      <c r="B514" s="11"/>
      <c r="C514" s="11"/>
      <c r="D514" s="11"/>
      <c r="E514" s="11"/>
      <c r="F514" s="11"/>
      <c r="G514" s="11"/>
      <c r="H514" s="11"/>
      <c r="I514" s="11"/>
      <c r="J514" s="11"/>
      <c r="K514" s="11"/>
      <c r="L514" s="11"/>
      <c r="M514" s="11"/>
      <c r="N514" s="11"/>
      <c r="O514" s="11"/>
      <c r="P514" s="11"/>
      <c r="Q514" s="11"/>
      <c r="R514" s="11"/>
      <c r="S514" s="11"/>
      <c r="T514" s="11"/>
      <c r="U514" s="11"/>
      <c r="V514" s="11"/>
    </row>
    <row r="515" spans="2:22" s="39" customFormat="1" x14ac:dyDescent="0.2">
      <c r="B515" s="11"/>
      <c r="C515" s="11"/>
      <c r="D515" s="11"/>
      <c r="E515" s="11"/>
      <c r="F515" s="11"/>
      <c r="G515" s="11"/>
      <c r="H515" s="11"/>
      <c r="I515" s="11"/>
      <c r="J515" s="11"/>
      <c r="K515" s="11"/>
      <c r="L515" s="11"/>
      <c r="M515" s="11"/>
      <c r="N515" s="11"/>
      <c r="O515" s="11"/>
      <c r="P515" s="11"/>
      <c r="Q515" s="11"/>
      <c r="R515" s="11"/>
      <c r="S515" s="11"/>
      <c r="T515" s="11"/>
      <c r="U515" s="11"/>
      <c r="V515" s="11"/>
    </row>
    <row r="516" spans="2:22" s="39" customFormat="1" x14ac:dyDescent="0.2">
      <c r="B516" s="11"/>
      <c r="C516" s="11"/>
      <c r="D516" s="11"/>
      <c r="E516" s="11"/>
      <c r="F516" s="11"/>
      <c r="G516" s="11"/>
      <c r="H516" s="11"/>
      <c r="I516" s="11"/>
      <c r="J516" s="11"/>
      <c r="K516" s="11"/>
      <c r="L516" s="11"/>
      <c r="M516" s="11"/>
      <c r="N516" s="11"/>
      <c r="O516" s="11"/>
      <c r="P516" s="11"/>
      <c r="Q516" s="11"/>
      <c r="R516" s="11"/>
      <c r="S516" s="11"/>
      <c r="T516" s="11"/>
      <c r="U516" s="11"/>
      <c r="V516" s="11"/>
    </row>
    <row r="517" spans="2:22" s="39" customFormat="1" x14ac:dyDescent="0.2">
      <c r="B517" s="11"/>
      <c r="C517" s="11"/>
      <c r="D517" s="11"/>
      <c r="E517" s="11"/>
      <c r="F517" s="11"/>
      <c r="G517" s="11"/>
      <c r="H517" s="11"/>
      <c r="I517" s="11"/>
      <c r="J517" s="11"/>
      <c r="K517" s="11"/>
      <c r="L517" s="11"/>
      <c r="M517" s="11"/>
      <c r="N517" s="11"/>
      <c r="O517" s="11"/>
      <c r="P517" s="11"/>
      <c r="Q517" s="11"/>
      <c r="R517" s="11"/>
      <c r="S517" s="11"/>
      <c r="T517" s="11"/>
      <c r="U517" s="11"/>
      <c r="V517" s="11"/>
    </row>
    <row r="518" spans="2:22" s="39" customFormat="1" x14ac:dyDescent="0.2">
      <c r="B518" s="11"/>
      <c r="C518" s="11"/>
      <c r="D518" s="11"/>
      <c r="E518" s="11"/>
      <c r="F518" s="11"/>
      <c r="G518" s="11"/>
      <c r="H518" s="11"/>
      <c r="I518" s="11"/>
      <c r="J518" s="11"/>
      <c r="K518" s="11"/>
      <c r="L518" s="11"/>
      <c r="M518" s="11"/>
      <c r="N518" s="11"/>
      <c r="O518" s="11"/>
      <c r="P518" s="11"/>
      <c r="Q518" s="11"/>
      <c r="R518" s="11"/>
      <c r="S518" s="11"/>
      <c r="T518" s="11"/>
      <c r="U518" s="11"/>
      <c r="V518" s="11"/>
    </row>
    <row r="519" spans="2:22" s="39" customFormat="1" x14ac:dyDescent="0.2">
      <c r="B519" s="11"/>
      <c r="C519" s="11"/>
      <c r="D519" s="11"/>
      <c r="E519" s="11"/>
      <c r="F519" s="11"/>
      <c r="G519" s="11"/>
      <c r="H519" s="11"/>
      <c r="I519" s="11"/>
      <c r="J519" s="11"/>
      <c r="K519" s="11"/>
      <c r="L519" s="11"/>
      <c r="M519" s="11"/>
      <c r="N519" s="11"/>
      <c r="O519" s="11"/>
      <c r="P519" s="11"/>
      <c r="Q519" s="11"/>
      <c r="R519" s="11"/>
      <c r="S519" s="11"/>
      <c r="T519" s="11"/>
      <c r="U519" s="11"/>
      <c r="V519" s="11"/>
    </row>
    <row r="520" spans="2:22" s="39" customFormat="1" x14ac:dyDescent="0.2">
      <c r="B520" s="11"/>
      <c r="C520" s="11"/>
      <c r="D520" s="11"/>
      <c r="E520" s="11"/>
      <c r="F520" s="11"/>
      <c r="G520" s="11"/>
      <c r="H520" s="11"/>
      <c r="I520" s="11"/>
      <c r="J520" s="11"/>
      <c r="K520" s="11"/>
      <c r="L520" s="11"/>
      <c r="M520" s="11"/>
      <c r="N520" s="11"/>
      <c r="O520" s="11"/>
      <c r="P520" s="11"/>
      <c r="Q520" s="11"/>
      <c r="R520" s="11"/>
      <c r="S520" s="11"/>
      <c r="T520" s="11"/>
      <c r="U520" s="11"/>
      <c r="V520" s="11"/>
    </row>
    <row r="521" spans="2:22" s="39" customFormat="1" x14ac:dyDescent="0.2">
      <c r="B521" s="11"/>
      <c r="C521" s="11"/>
      <c r="D521" s="11"/>
      <c r="E521" s="11"/>
      <c r="F521" s="11"/>
      <c r="G521" s="11"/>
      <c r="H521" s="11"/>
      <c r="I521" s="11"/>
      <c r="J521" s="11"/>
      <c r="K521" s="11"/>
      <c r="L521" s="11"/>
      <c r="M521" s="11"/>
      <c r="N521" s="11"/>
      <c r="O521" s="11"/>
      <c r="P521" s="11"/>
      <c r="Q521" s="11"/>
      <c r="R521" s="11"/>
      <c r="S521" s="11"/>
      <c r="T521" s="11"/>
      <c r="U521" s="11"/>
      <c r="V521" s="11"/>
    </row>
    <row r="522" spans="2:22" s="39" customFormat="1" x14ac:dyDescent="0.2">
      <c r="B522" s="11"/>
      <c r="C522" s="11"/>
      <c r="D522" s="11"/>
      <c r="E522" s="11"/>
      <c r="F522" s="11"/>
      <c r="G522" s="11"/>
      <c r="H522" s="11"/>
      <c r="I522" s="11"/>
      <c r="J522" s="11"/>
      <c r="K522" s="11"/>
      <c r="L522" s="11"/>
      <c r="M522" s="11"/>
      <c r="N522" s="11"/>
      <c r="O522" s="11"/>
      <c r="P522" s="11"/>
      <c r="Q522" s="11"/>
      <c r="R522" s="11"/>
      <c r="S522" s="11"/>
      <c r="T522" s="11"/>
      <c r="U522" s="11"/>
      <c r="V522" s="11"/>
    </row>
    <row r="523" spans="2:22" s="39" customFormat="1" x14ac:dyDescent="0.2">
      <c r="B523" s="11"/>
      <c r="C523" s="11"/>
      <c r="D523" s="11"/>
      <c r="E523" s="11"/>
      <c r="F523" s="11"/>
      <c r="G523" s="11"/>
      <c r="H523" s="11"/>
      <c r="I523" s="11"/>
      <c r="J523" s="11"/>
      <c r="K523" s="11"/>
      <c r="L523" s="11"/>
      <c r="M523" s="11"/>
      <c r="N523" s="11"/>
      <c r="O523" s="11"/>
      <c r="P523" s="11"/>
      <c r="Q523" s="11"/>
      <c r="R523" s="11"/>
      <c r="S523" s="11"/>
      <c r="T523" s="11"/>
      <c r="U523" s="11"/>
      <c r="V523" s="11"/>
    </row>
    <row r="524" spans="2:22" s="39" customFormat="1" x14ac:dyDescent="0.2">
      <c r="B524" s="11"/>
      <c r="C524" s="11"/>
      <c r="D524" s="11"/>
      <c r="E524" s="11"/>
      <c r="F524" s="11"/>
      <c r="G524" s="11"/>
      <c r="H524" s="11"/>
      <c r="I524" s="11"/>
      <c r="J524" s="11"/>
      <c r="K524" s="11"/>
      <c r="L524" s="11"/>
      <c r="M524" s="11"/>
      <c r="N524" s="11"/>
      <c r="O524" s="11"/>
      <c r="P524" s="11"/>
      <c r="Q524" s="11"/>
      <c r="R524" s="11"/>
      <c r="S524" s="11"/>
      <c r="T524" s="11"/>
      <c r="U524" s="11"/>
      <c r="V524" s="11"/>
    </row>
    <row r="525" spans="2:22" s="39" customFormat="1" x14ac:dyDescent="0.2">
      <c r="B525" s="11"/>
      <c r="C525" s="11"/>
      <c r="D525" s="11"/>
      <c r="E525" s="11"/>
      <c r="F525" s="11"/>
      <c r="G525" s="11"/>
      <c r="H525" s="11"/>
      <c r="I525" s="11"/>
      <c r="J525" s="11"/>
      <c r="K525" s="11"/>
      <c r="L525" s="11"/>
      <c r="M525" s="11"/>
      <c r="N525" s="11"/>
      <c r="O525" s="11"/>
      <c r="P525" s="11"/>
      <c r="Q525" s="11"/>
      <c r="R525" s="11"/>
      <c r="S525" s="11"/>
      <c r="T525" s="11"/>
      <c r="U525" s="11"/>
      <c r="V525" s="11"/>
    </row>
    <row r="526" spans="2:22" s="39" customFormat="1" x14ac:dyDescent="0.2">
      <c r="B526" s="11"/>
      <c r="C526" s="11"/>
      <c r="D526" s="11"/>
      <c r="E526" s="11"/>
      <c r="F526" s="11"/>
      <c r="G526" s="11"/>
      <c r="H526" s="11"/>
      <c r="I526" s="11"/>
      <c r="J526" s="11"/>
      <c r="K526" s="11"/>
      <c r="L526" s="11"/>
      <c r="M526" s="11"/>
      <c r="N526" s="11"/>
      <c r="O526" s="11"/>
      <c r="P526" s="11"/>
      <c r="Q526" s="11"/>
      <c r="R526" s="11"/>
      <c r="S526" s="11"/>
      <c r="T526" s="11"/>
      <c r="U526" s="11"/>
      <c r="V526" s="11"/>
    </row>
    <row r="527" spans="2:22" s="39" customFormat="1" x14ac:dyDescent="0.2">
      <c r="B527" s="11"/>
      <c r="C527" s="11"/>
      <c r="D527" s="11"/>
      <c r="E527" s="11"/>
      <c r="F527" s="11"/>
      <c r="G527" s="11"/>
      <c r="H527" s="11"/>
      <c r="I527" s="11"/>
      <c r="J527" s="11"/>
      <c r="K527" s="11"/>
      <c r="L527" s="11"/>
      <c r="M527" s="11"/>
      <c r="N527" s="11"/>
      <c r="O527" s="11"/>
      <c r="P527" s="11"/>
      <c r="Q527" s="11"/>
      <c r="R527" s="11"/>
      <c r="S527" s="11"/>
      <c r="T527" s="11"/>
      <c r="U527" s="11"/>
      <c r="V527" s="11"/>
    </row>
    <row r="528" spans="2:22" s="39" customFormat="1" x14ac:dyDescent="0.2">
      <c r="B528" s="11"/>
      <c r="C528" s="11"/>
      <c r="D528" s="11"/>
      <c r="E528" s="11"/>
      <c r="F528" s="11"/>
      <c r="G528" s="11"/>
      <c r="H528" s="11"/>
      <c r="I528" s="11"/>
      <c r="J528" s="11"/>
      <c r="K528" s="11"/>
      <c r="L528" s="11"/>
      <c r="M528" s="11"/>
      <c r="N528" s="11"/>
      <c r="O528" s="11"/>
      <c r="P528" s="11"/>
      <c r="Q528" s="11"/>
      <c r="R528" s="11"/>
      <c r="S528" s="11"/>
      <c r="T528" s="11"/>
      <c r="U528" s="11"/>
      <c r="V528" s="11"/>
    </row>
    <row r="529" spans="2:22" s="39" customFormat="1" x14ac:dyDescent="0.2">
      <c r="B529" s="11"/>
      <c r="C529" s="11"/>
      <c r="D529" s="11"/>
      <c r="E529" s="11"/>
      <c r="F529" s="11"/>
      <c r="G529" s="11"/>
      <c r="H529" s="11"/>
      <c r="I529" s="11"/>
      <c r="J529" s="11"/>
      <c r="K529" s="11"/>
      <c r="L529" s="11"/>
      <c r="M529" s="11"/>
      <c r="N529" s="11"/>
      <c r="O529" s="11"/>
      <c r="P529" s="11"/>
      <c r="Q529" s="11"/>
      <c r="R529" s="11"/>
      <c r="S529" s="11"/>
      <c r="T529" s="11"/>
      <c r="U529" s="11"/>
      <c r="V529" s="11"/>
    </row>
    <row r="530" spans="2:22" s="39" customFormat="1" x14ac:dyDescent="0.2">
      <c r="B530" s="11"/>
      <c r="C530" s="11"/>
      <c r="D530" s="11"/>
      <c r="E530" s="11"/>
      <c r="F530" s="11"/>
      <c r="G530" s="11"/>
      <c r="H530" s="11"/>
      <c r="I530" s="11"/>
      <c r="J530" s="11"/>
      <c r="K530" s="11"/>
      <c r="L530" s="11"/>
      <c r="M530" s="11"/>
      <c r="N530" s="11"/>
      <c r="O530" s="11"/>
      <c r="P530" s="11"/>
      <c r="Q530" s="11"/>
      <c r="R530" s="11"/>
      <c r="S530" s="11"/>
      <c r="T530" s="11"/>
      <c r="U530" s="11"/>
      <c r="V530" s="11"/>
    </row>
    <row r="531" spans="2:22" s="39" customFormat="1" x14ac:dyDescent="0.2">
      <c r="B531" s="11"/>
      <c r="C531" s="11"/>
      <c r="D531" s="11"/>
      <c r="E531" s="11"/>
      <c r="F531" s="11"/>
      <c r="G531" s="11"/>
      <c r="H531" s="11"/>
      <c r="I531" s="11"/>
      <c r="J531" s="11"/>
      <c r="K531" s="11"/>
      <c r="L531" s="11"/>
      <c r="M531" s="11"/>
      <c r="N531" s="11"/>
      <c r="O531" s="11"/>
      <c r="P531" s="11"/>
      <c r="Q531" s="11"/>
      <c r="R531" s="11"/>
      <c r="S531" s="11"/>
      <c r="T531" s="11"/>
      <c r="U531" s="11"/>
      <c r="V531" s="11"/>
    </row>
    <row r="532" spans="2:22" s="39" customFormat="1" x14ac:dyDescent="0.2">
      <c r="B532" s="11"/>
      <c r="C532" s="11"/>
      <c r="D532" s="11"/>
      <c r="E532" s="11"/>
      <c r="F532" s="11"/>
      <c r="G532" s="11"/>
      <c r="H532" s="11"/>
      <c r="I532" s="11"/>
      <c r="J532" s="11"/>
      <c r="K532" s="11"/>
      <c r="L532" s="11"/>
      <c r="M532" s="11"/>
      <c r="N532" s="11"/>
      <c r="O532" s="11"/>
      <c r="P532" s="11"/>
      <c r="Q532" s="11"/>
      <c r="R532" s="11"/>
      <c r="S532" s="11"/>
      <c r="T532" s="11"/>
      <c r="U532" s="11"/>
      <c r="V532" s="11"/>
    </row>
    <row r="533" spans="2:22" s="39" customFormat="1" x14ac:dyDescent="0.2">
      <c r="B533" s="11"/>
      <c r="C533" s="11"/>
      <c r="D533" s="11"/>
      <c r="E533" s="11"/>
      <c r="F533" s="11"/>
      <c r="G533" s="11"/>
      <c r="H533" s="11"/>
      <c r="I533" s="11"/>
      <c r="J533" s="11"/>
      <c r="K533" s="11"/>
      <c r="L533" s="11"/>
      <c r="M533" s="11"/>
      <c r="N533" s="11"/>
      <c r="O533" s="11"/>
      <c r="P533" s="11"/>
      <c r="Q533" s="11"/>
      <c r="R533" s="11"/>
      <c r="S533" s="11"/>
      <c r="T533" s="11"/>
      <c r="U533" s="11"/>
      <c r="V533" s="11"/>
    </row>
    <row r="534" spans="2:22" s="39" customFormat="1" x14ac:dyDescent="0.2">
      <c r="B534" s="11"/>
      <c r="C534" s="11"/>
      <c r="D534" s="11"/>
      <c r="E534" s="11"/>
      <c r="F534" s="11"/>
      <c r="G534" s="11"/>
      <c r="H534" s="11"/>
      <c r="I534" s="11"/>
      <c r="J534" s="11"/>
      <c r="K534" s="11"/>
      <c r="L534" s="11"/>
      <c r="M534" s="11"/>
      <c r="N534" s="11"/>
      <c r="O534" s="11"/>
      <c r="P534" s="11"/>
      <c r="Q534" s="11"/>
      <c r="R534" s="11"/>
      <c r="S534" s="11"/>
      <c r="T534" s="11"/>
      <c r="U534" s="11"/>
      <c r="V534" s="11"/>
    </row>
    <row r="535" spans="2:22" s="39" customFormat="1" x14ac:dyDescent="0.2">
      <c r="B535" s="11"/>
      <c r="C535" s="11"/>
      <c r="D535" s="11"/>
      <c r="E535" s="11"/>
      <c r="F535" s="11"/>
      <c r="G535" s="11"/>
      <c r="H535" s="11"/>
      <c r="I535" s="11"/>
      <c r="J535" s="11"/>
      <c r="K535" s="11"/>
      <c r="L535" s="11"/>
      <c r="M535" s="11"/>
      <c r="N535" s="11"/>
      <c r="O535" s="11"/>
      <c r="P535" s="11"/>
      <c r="Q535" s="11"/>
      <c r="R535" s="11"/>
      <c r="S535" s="11"/>
      <c r="T535" s="11"/>
      <c r="U535" s="11"/>
      <c r="V535" s="11"/>
    </row>
    <row r="536" spans="2:22" s="39" customFormat="1" x14ac:dyDescent="0.2">
      <c r="B536" s="11"/>
      <c r="C536" s="11"/>
      <c r="D536" s="11"/>
      <c r="E536" s="11"/>
      <c r="F536" s="11"/>
      <c r="G536" s="11"/>
      <c r="H536" s="11"/>
      <c r="I536" s="11"/>
      <c r="J536" s="11"/>
      <c r="K536" s="11"/>
      <c r="L536" s="11"/>
      <c r="M536" s="11"/>
      <c r="N536" s="11"/>
      <c r="O536" s="11"/>
      <c r="P536" s="11"/>
      <c r="Q536" s="11"/>
      <c r="R536" s="11"/>
      <c r="S536" s="11"/>
      <c r="T536" s="11"/>
      <c r="U536" s="11"/>
      <c r="V536" s="11"/>
    </row>
    <row r="537" spans="2:22" s="39" customFormat="1" x14ac:dyDescent="0.2">
      <c r="B537" s="11"/>
      <c r="C537" s="11"/>
      <c r="D537" s="11"/>
      <c r="E537" s="11"/>
      <c r="F537" s="11"/>
      <c r="G537" s="11"/>
      <c r="H537" s="11"/>
      <c r="I537" s="11"/>
      <c r="J537" s="11"/>
      <c r="K537" s="11"/>
      <c r="L537" s="11"/>
      <c r="M537" s="11"/>
      <c r="N537" s="11"/>
      <c r="O537" s="11"/>
      <c r="P537" s="11"/>
      <c r="Q537" s="11"/>
      <c r="R537" s="11"/>
      <c r="S537" s="11"/>
      <c r="T537" s="11"/>
      <c r="U537" s="11"/>
      <c r="V537" s="11"/>
    </row>
    <row r="538" spans="2:22" s="39" customFormat="1" x14ac:dyDescent="0.2">
      <c r="B538" s="11"/>
      <c r="C538" s="11"/>
      <c r="D538" s="11"/>
      <c r="E538" s="11"/>
      <c r="F538" s="11"/>
      <c r="G538" s="11"/>
      <c r="H538" s="11"/>
      <c r="I538" s="11"/>
      <c r="J538" s="11"/>
      <c r="K538" s="11"/>
      <c r="L538" s="11"/>
      <c r="M538" s="11"/>
      <c r="N538" s="11"/>
      <c r="O538" s="11"/>
      <c r="P538" s="11"/>
      <c r="Q538" s="11"/>
      <c r="R538" s="11"/>
      <c r="S538" s="11"/>
      <c r="T538" s="11"/>
      <c r="U538" s="11"/>
      <c r="V538" s="11"/>
    </row>
    <row r="539" spans="2:22" s="39" customFormat="1" x14ac:dyDescent="0.2">
      <c r="B539" s="11"/>
      <c r="C539" s="11"/>
      <c r="D539" s="11"/>
      <c r="E539" s="11"/>
      <c r="F539" s="11"/>
      <c r="G539" s="11"/>
      <c r="H539" s="11"/>
      <c r="I539" s="11"/>
      <c r="J539" s="11"/>
      <c r="K539" s="11"/>
      <c r="L539" s="11"/>
      <c r="M539" s="11"/>
      <c r="N539" s="11"/>
      <c r="O539" s="11"/>
      <c r="P539" s="11"/>
      <c r="Q539" s="11"/>
      <c r="R539" s="11"/>
      <c r="S539" s="11"/>
      <c r="T539" s="11"/>
      <c r="U539" s="11"/>
      <c r="V539" s="11"/>
    </row>
    <row r="540" spans="2:22" s="39" customFormat="1" x14ac:dyDescent="0.2">
      <c r="B540" s="11"/>
      <c r="C540" s="11"/>
      <c r="D540" s="11"/>
      <c r="E540" s="11"/>
      <c r="F540" s="11"/>
      <c r="G540" s="11"/>
      <c r="H540" s="11"/>
      <c r="I540" s="11"/>
      <c r="J540" s="11"/>
      <c r="K540" s="11"/>
      <c r="L540" s="11"/>
      <c r="M540" s="11"/>
      <c r="N540" s="11"/>
      <c r="O540" s="11"/>
      <c r="P540" s="11"/>
      <c r="Q540" s="11"/>
      <c r="R540" s="11"/>
      <c r="S540" s="11"/>
      <c r="T540" s="11"/>
      <c r="U540" s="11"/>
      <c r="V540" s="11"/>
    </row>
    <row r="541" spans="2:22" s="39" customFormat="1" x14ac:dyDescent="0.2">
      <c r="B541" s="11"/>
      <c r="C541" s="11"/>
      <c r="D541" s="11"/>
      <c r="E541" s="11"/>
      <c r="F541" s="11"/>
      <c r="G541" s="11"/>
      <c r="H541" s="11"/>
      <c r="I541" s="11"/>
      <c r="J541" s="11"/>
      <c r="K541" s="11"/>
      <c r="L541" s="11"/>
      <c r="M541" s="11"/>
      <c r="N541" s="11"/>
      <c r="O541" s="11"/>
      <c r="P541" s="11"/>
      <c r="Q541" s="11"/>
      <c r="R541" s="11"/>
      <c r="S541" s="11"/>
      <c r="T541" s="11"/>
      <c r="U541" s="11"/>
      <c r="V541" s="11"/>
    </row>
    <row r="542" spans="2:22" s="39" customFormat="1" x14ac:dyDescent="0.2">
      <c r="B542" s="11"/>
      <c r="C542" s="11"/>
      <c r="D542" s="11"/>
      <c r="E542" s="11"/>
      <c r="F542" s="11"/>
      <c r="G542" s="11"/>
      <c r="H542" s="11"/>
      <c r="I542" s="11"/>
      <c r="J542" s="11"/>
      <c r="K542" s="11"/>
      <c r="L542" s="11"/>
      <c r="M542" s="11"/>
      <c r="N542" s="11"/>
      <c r="O542" s="11"/>
      <c r="P542" s="11"/>
      <c r="Q542" s="11"/>
      <c r="R542" s="11"/>
      <c r="S542" s="11"/>
      <c r="T542" s="11"/>
      <c r="U542" s="11"/>
      <c r="V542" s="11"/>
    </row>
    <row r="543" spans="2:22" s="39" customFormat="1" x14ac:dyDescent="0.2">
      <c r="B543" s="11"/>
      <c r="C543" s="11"/>
      <c r="D543" s="11"/>
      <c r="E543" s="11"/>
      <c r="F543" s="11"/>
      <c r="G543" s="11"/>
      <c r="H543" s="11"/>
      <c r="I543" s="11"/>
      <c r="J543" s="11"/>
      <c r="K543" s="11"/>
      <c r="L543" s="11"/>
      <c r="M543" s="11"/>
      <c r="N543" s="11"/>
      <c r="O543" s="11"/>
      <c r="P543" s="11"/>
      <c r="Q543" s="11"/>
      <c r="R543" s="11"/>
      <c r="S543" s="11"/>
      <c r="T543" s="11"/>
      <c r="U543" s="11"/>
      <c r="V543" s="11"/>
    </row>
    <row r="544" spans="2:22" s="39" customFormat="1" x14ac:dyDescent="0.2">
      <c r="B544" s="11"/>
      <c r="C544" s="11"/>
      <c r="D544" s="11"/>
      <c r="E544" s="11"/>
      <c r="F544" s="11"/>
      <c r="G544" s="11"/>
      <c r="H544" s="11"/>
      <c r="I544" s="11"/>
      <c r="J544" s="11"/>
      <c r="K544" s="11"/>
      <c r="L544" s="11"/>
      <c r="M544" s="11"/>
      <c r="N544" s="11"/>
      <c r="O544" s="11"/>
      <c r="P544" s="11"/>
      <c r="Q544" s="11"/>
      <c r="R544" s="11"/>
      <c r="S544" s="11"/>
      <c r="T544" s="11"/>
      <c r="U544" s="11"/>
      <c r="V544" s="11"/>
    </row>
    <row r="545" spans="2:22" s="39" customFormat="1" x14ac:dyDescent="0.2">
      <c r="B545" s="11"/>
      <c r="C545" s="11"/>
      <c r="D545" s="11"/>
      <c r="E545" s="11"/>
      <c r="F545" s="11"/>
      <c r="G545" s="11"/>
      <c r="H545" s="11"/>
      <c r="I545" s="11"/>
      <c r="J545" s="11"/>
      <c r="K545" s="11"/>
      <c r="L545" s="11"/>
      <c r="M545" s="11"/>
      <c r="N545" s="11"/>
      <c r="O545" s="11"/>
      <c r="P545" s="11"/>
      <c r="Q545" s="11"/>
      <c r="R545" s="11"/>
      <c r="S545" s="11"/>
      <c r="T545" s="11"/>
      <c r="U545" s="11"/>
      <c r="V545" s="11"/>
    </row>
    <row r="546" spans="2:22" s="39" customFormat="1" x14ac:dyDescent="0.2">
      <c r="B546" s="11"/>
      <c r="C546" s="11"/>
      <c r="D546" s="11"/>
      <c r="E546" s="11"/>
      <c r="F546" s="11"/>
      <c r="G546" s="11"/>
      <c r="H546" s="11"/>
      <c r="I546" s="11"/>
      <c r="J546" s="11"/>
      <c r="K546" s="11"/>
      <c r="L546" s="11"/>
      <c r="M546" s="11"/>
      <c r="N546" s="11"/>
      <c r="O546" s="11"/>
      <c r="P546" s="11"/>
      <c r="Q546" s="11"/>
      <c r="R546" s="11"/>
      <c r="S546" s="11"/>
      <c r="T546" s="11"/>
      <c r="U546" s="11"/>
      <c r="V546" s="11"/>
    </row>
    <row r="547" spans="2:22" s="39" customFormat="1" x14ac:dyDescent="0.2">
      <c r="B547" s="11"/>
      <c r="C547" s="11"/>
      <c r="D547" s="11"/>
      <c r="E547" s="11"/>
      <c r="F547" s="11"/>
      <c r="G547" s="11"/>
      <c r="H547" s="11"/>
      <c r="I547" s="11"/>
      <c r="J547" s="11"/>
      <c r="K547" s="11"/>
      <c r="L547" s="11"/>
      <c r="M547" s="11"/>
      <c r="N547" s="11"/>
      <c r="O547" s="11"/>
      <c r="P547" s="11"/>
      <c r="Q547" s="11"/>
      <c r="R547" s="11"/>
      <c r="S547" s="11"/>
      <c r="T547" s="11"/>
      <c r="U547" s="11"/>
      <c r="V547" s="11"/>
    </row>
    <row r="548" spans="2:22" s="39" customFormat="1" x14ac:dyDescent="0.2">
      <c r="B548" s="11"/>
      <c r="C548" s="11"/>
      <c r="D548" s="11"/>
      <c r="E548" s="11"/>
      <c r="F548" s="11"/>
      <c r="G548" s="11"/>
      <c r="H548" s="11"/>
      <c r="I548" s="11"/>
      <c r="J548" s="11"/>
      <c r="K548" s="11"/>
      <c r="L548" s="11"/>
      <c r="M548" s="11"/>
      <c r="N548" s="11"/>
      <c r="O548" s="11"/>
      <c r="P548" s="11"/>
      <c r="Q548" s="11"/>
      <c r="R548" s="11"/>
      <c r="S548" s="11"/>
      <c r="T548" s="11"/>
      <c r="U548" s="11"/>
      <c r="V548" s="11"/>
    </row>
    <row r="549" spans="2:22" s="39" customFormat="1" x14ac:dyDescent="0.2">
      <c r="B549" s="11"/>
      <c r="C549" s="11"/>
      <c r="D549" s="11"/>
      <c r="E549" s="11"/>
      <c r="F549" s="11"/>
      <c r="G549" s="11"/>
      <c r="H549" s="11"/>
      <c r="I549" s="11"/>
      <c r="J549" s="11"/>
      <c r="K549" s="11"/>
      <c r="L549" s="11"/>
      <c r="M549" s="11"/>
      <c r="N549" s="11"/>
      <c r="O549" s="11"/>
      <c r="P549" s="11"/>
      <c r="Q549" s="11"/>
      <c r="R549" s="11"/>
      <c r="S549" s="11"/>
      <c r="T549" s="11"/>
      <c r="U549" s="11"/>
      <c r="V549" s="11"/>
    </row>
    <row r="550" spans="2:22" s="39" customFormat="1" x14ac:dyDescent="0.2">
      <c r="B550" s="11"/>
      <c r="C550" s="11"/>
      <c r="D550" s="11"/>
      <c r="E550" s="11"/>
      <c r="F550" s="11"/>
      <c r="G550" s="11"/>
      <c r="H550" s="11"/>
      <c r="I550" s="11"/>
      <c r="J550" s="11"/>
      <c r="K550" s="11"/>
      <c r="L550" s="11"/>
      <c r="M550" s="11"/>
      <c r="N550" s="11"/>
      <c r="O550" s="11"/>
      <c r="P550" s="11"/>
      <c r="Q550" s="11"/>
      <c r="R550" s="11"/>
      <c r="S550" s="11"/>
      <c r="T550" s="11"/>
      <c r="U550" s="11"/>
      <c r="V550" s="11"/>
    </row>
    <row r="551" spans="2:22" s="39" customFormat="1" x14ac:dyDescent="0.2">
      <c r="B551" s="11"/>
      <c r="C551" s="11"/>
      <c r="D551" s="11"/>
      <c r="E551" s="11"/>
      <c r="F551" s="11"/>
      <c r="G551" s="11"/>
      <c r="H551" s="11"/>
      <c r="I551" s="11"/>
      <c r="J551" s="11"/>
      <c r="K551" s="11"/>
      <c r="L551" s="11"/>
      <c r="M551" s="11"/>
      <c r="N551" s="11"/>
      <c r="O551" s="11"/>
      <c r="P551" s="11"/>
      <c r="Q551" s="11"/>
      <c r="R551" s="11"/>
      <c r="S551" s="11"/>
      <c r="T551" s="11"/>
      <c r="U551" s="11"/>
      <c r="V551" s="11"/>
    </row>
    <row r="552" spans="2:22" s="39" customFormat="1" x14ac:dyDescent="0.2">
      <c r="B552" s="11"/>
      <c r="C552" s="11"/>
      <c r="D552" s="11"/>
      <c r="E552" s="11"/>
      <c r="F552" s="11"/>
      <c r="G552" s="11"/>
      <c r="H552" s="11"/>
      <c r="I552" s="11"/>
      <c r="J552" s="11"/>
      <c r="K552" s="11"/>
      <c r="L552" s="11"/>
      <c r="M552" s="11"/>
      <c r="N552" s="11"/>
      <c r="O552" s="11"/>
      <c r="P552" s="11"/>
      <c r="Q552" s="11"/>
      <c r="R552" s="11"/>
      <c r="S552" s="11"/>
      <c r="T552" s="11"/>
      <c r="U552" s="11"/>
      <c r="V552" s="11"/>
    </row>
    <row r="553" spans="2:22" s="39" customFormat="1" x14ac:dyDescent="0.2">
      <c r="B553" s="11"/>
      <c r="C553" s="11"/>
      <c r="D553" s="11"/>
      <c r="E553" s="11"/>
      <c r="F553" s="11"/>
      <c r="G553" s="11"/>
      <c r="H553" s="11"/>
      <c r="I553" s="11"/>
      <c r="J553" s="11"/>
      <c r="K553" s="11"/>
      <c r="L553" s="11"/>
      <c r="M553" s="11"/>
      <c r="N553" s="11"/>
      <c r="O553" s="11"/>
      <c r="P553" s="11"/>
      <c r="Q553" s="11"/>
      <c r="R553" s="11"/>
      <c r="S553" s="11"/>
      <c r="T553" s="11"/>
      <c r="U553" s="11"/>
      <c r="V553" s="11"/>
    </row>
    <row r="554" spans="2:22" s="39" customFormat="1" x14ac:dyDescent="0.2">
      <c r="B554" s="11"/>
      <c r="C554" s="11"/>
      <c r="D554" s="11"/>
      <c r="E554" s="11"/>
      <c r="F554" s="11"/>
      <c r="G554" s="11"/>
      <c r="H554" s="11"/>
      <c r="I554" s="11"/>
      <c r="J554" s="11"/>
      <c r="K554" s="11"/>
      <c r="L554" s="11"/>
      <c r="M554" s="11"/>
      <c r="N554" s="11"/>
      <c r="O554" s="11"/>
      <c r="P554" s="11"/>
      <c r="Q554" s="11"/>
      <c r="R554" s="11"/>
      <c r="S554" s="11"/>
      <c r="T554" s="11"/>
      <c r="U554" s="11"/>
      <c r="V554" s="11"/>
    </row>
    <row r="555" spans="2:22" s="39" customFormat="1" x14ac:dyDescent="0.2">
      <c r="B555" s="11"/>
      <c r="C555" s="11"/>
      <c r="D555" s="11"/>
      <c r="E555" s="11"/>
      <c r="F555" s="11"/>
      <c r="G555" s="11"/>
      <c r="H555" s="11"/>
      <c r="I555" s="11"/>
      <c r="J555" s="11"/>
      <c r="K555" s="11"/>
      <c r="L555" s="11"/>
      <c r="M555" s="11"/>
      <c r="N555" s="11"/>
      <c r="O555" s="11"/>
      <c r="P555" s="11"/>
      <c r="Q555" s="11"/>
      <c r="R555" s="11"/>
      <c r="S555" s="11"/>
      <c r="T555" s="11"/>
      <c r="U555" s="11"/>
      <c r="V555" s="11"/>
    </row>
    <row r="556" spans="2:22" s="39" customFormat="1" x14ac:dyDescent="0.2">
      <c r="B556" s="11"/>
      <c r="C556" s="11"/>
      <c r="D556" s="11"/>
      <c r="E556" s="11"/>
      <c r="F556" s="11"/>
      <c r="G556" s="11"/>
      <c r="H556" s="11"/>
      <c r="I556" s="11"/>
      <c r="J556" s="11"/>
      <c r="K556" s="11"/>
      <c r="L556" s="11"/>
      <c r="M556" s="11"/>
      <c r="N556" s="11"/>
      <c r="O556" s="11"/>
      <c r="P556" s="11"/>
      <c r="Q556" s="11"/>
      <c r="R556" s="11"/>
      <c r="S556" s="11"/>
      <c r="T556" s="11"/>
      <c r="U556" s="11"/>
      <c r="V556" s="11"/>
    </row>
    <row r="557" spans="2:22" s="39" customFormat="1" x14ac:dyDescent="0.2">
      <c r="B557" s="11"/>
      <c r="C557" s="11"/>
      <c r="D557" s="11"/>
      <c r="E557" s="11"/>
      <c r="F557" s="11"/>
      <c r="G557" s="11"/>
      <c r="H557" s="11"/>
      <c r="I557" s="11"/>
      <c r="J557" s="11"/>
      <c r="K557" s="11"/>
      <c r="L557" s="11"/>
      <c r="M557" s="11"/>
      <c r="N557" s="11"/>
      <c r="O557" s="11"/>
      <c r="P557" s="11"/>
      <c r="Q557" s="11"/>
      <c r="R557" s="11"/>
      <c r="S557" s="11"/>
      <c r="T557" s="11"/>
      <c r="U557" s="11"/>
      <c r="V557" s="11"/>
    </row>
    <row r="558" spans="2:22" s="39" customFormat="1" x14ac:dyDescent="0.2">
      <c r="B558" s="11"/>
      <c r="C558" s="11"/>
      <c r="D558" s="11"/>
      <c r="E558" s="11"/>
      <c r="F558" s="11"/>
      <c r="G558" s="11"/>
      <c r="H558" s="11"/>
      <c r="I558" s="11"/>
      <c r="J558" s="11"/>
      <c r="K558" s="11"/>
      <c r="L558" s="11"/>
      <c r="M558" s="11"/>
      <c r="N558" s="11"/>
      <c r="O558" s="11"/>
      <c r="P558" s="11"/>
      <c r="Q558" s="11"/>
      <c r="R558" s="11"/>
      <c r="S558" s="11"/>
      <c r="T558" s="11"/>
      <c r="U558" s="11"/>
      <c r="V558" s="11"/>
    </row>
    <row r="559" spans="2:22" s="39" customFormat="1" x14ac:dyDescent="0.2">
      <c r="B559" s="11"/>
      <c r="C559" s="11"/>
      <c r="D559" s="11"/>
      <c r="E559" s="11"/>
      <c r="F559" s="11"/>
      <c r="G559" s="11"/>
      <c r="H559" s="11"/>
      <c r="I559" s="11"/>
      <c r="J559" s="11"/>
      <c r="K559" s="11"/>
      <c r="L559" s="11"/>
      <c r="M559" s="11"/>
      <c r="N559" s="11"/>
      <c r="O559" s="11"/>
      <c r="P559" s="11"/>
      <c r="Q559" s="11"/>
      <c r="R559" s="11"/>
      <c r="S559" s="11"/>
      <c r="T559" s="11"/>
      <c r="U559" s="11"/>
      <c r="V559" s="11"/>
    </row>
    <row r="560" spans="2:22" s="39" customFormat="1" x14ac:dyDescent="0.2">
      <c r="B560" s="11"/>
      <c r="C560" s="11"/>
      <c r="D560" s="11"/>
      <c r="E560" s="11"/>
      <c r="F560" s="11"/>
      <c r="G560" s="11"/>
      <c r="H560" s="11"/>
      <c r="I560" s="11"/>
      <c r="J560" s="11"/>
      <c r="K560" s="11"/>
      <c r="L560" s="11"/>
      <c r="M560" s="11"/>
      <c r="N560" s="11"/>
      <c r="O560" s="11"/>
      <c r="P560" s="11"/>
      <c r="Q560" s="11"/>
      <c r="R560" s="11"/>
      <c r="S560" s="11"/>
      <c r="T560" s="11"/>
      <c r="U560" s="11"/>
      <c r="V560" s="11"/>
    </row>
    <row r="561" spans="2:22" s="39" customFormat="1" x14ac:dyDescent="0.2">
      <c r="B561" s="11"/>
      <c r="C561" s="11"/>
      <c r="D561" s="11"/>
      <c r="E561" s="11"/>
      <c r="F561" s="11"/>
      <c r="G561" s="11"/>
      <c r="H561" s="11"/>
      <c r="I561" s="11"/>
      <c r="J561" s="11"/>
      <c r="K561" s="11"/>
      <c r="L561" s="11"/>
      <c r="M561" s="11"/>
      <c r="N561" s="11"/>
      <c r="O561" s="11"/>
      <c r="P561" s="11"/>
      <c r="Q561" s="11"/>
      <c r="R561" s="11"/>
      <c r="S561" s="11"/>
      <c r="T561" s="11"/>
      <c r="U561" s="11"/>
      <c r="V561" s="11"/>
    </row>
    <row r="562" spans="2:22" s="39" customFormat="1" x14ac:dyDescent="0.2">
      <c r="B562" s="11"/>
      <c r="C562" s="11"/>
      <c r="D562" s="11"/>
      <c r="E562" s="11"/>
      <c r="F562" s="11"/>
      <c r="G562" s="11"/>
      <c r="H562" s="11"/>
      <c r="I562" s="11"/>
      <c r="J562" s="11"/>
      <c r="K562" s="11"/>
      <c r="L562" s="11"/>
      <c r="M562" s="11"/>
      <c r="N562" s="11"/>
      <c r="O562" s="11"/>
      <c r="P562" s="11"/>
      <c r="Q562" s="11"/>
      <c r="R562" s="11"/>
      <c r="S562" s="11"/>
      <c r="T562" s="11"/>
      <c r="U562" s="11"/>
      <c r="V562" s="11"/>
    </row>
    <row r="563" spans="2:22" s="39" customFormat="1" x14ac:dyDescent="0.2">
      <c r="B563" s="11"/>
      <c r="C563" s="11"/>
      <c r="D563" s="11"/>
      <c r="E563" s="11"/>
      <c r="F563" s="11"/>
      <c r="G563" s="11"/>
      <c r="H563" s="11"/>
      <c r="I563" s="11"/>
      <c r="J563" s="11"/>
      <c r="K563" s="11"/>
      <c r="L563" s="11"/>
      <c r="M563" s="11"/>
      <c r="N563" s="11"/>
      <c r="O563" s="11"/>
      <c r="P563" s="11"/>
      <c r="Q563" s="11"/>
      <c r="R563" s="11"/>
      <c r="S563" s="11"/>
      <c r="T563" s="11"/>
      <c r="U563" s="11"/>
      <c r="V563" s="11"/>
    </row>
    <row r="564" spans="2:22" s="39" customFormat="1" x14ac:dyDescent="0.2">
      <c r="B564" s="11"/>
      <c r="C564" s="11"/>
      <c r="D564" s="11"/>
      <c r="E564" s="11"/>
      <c r="F564" s="11"/>
      <c r="G564" s="11"/>
      <c r="H564" s="11"/>
      <c r="I564" s="11"/>
      <c r="J564" s="11"/>
      <c r="K564" s="11"/>
      <c r="L564" s="11"/>
      <c r="M564" s="11"/>
      <c r="N564" s="11"/>
      <c r="O564" s="11"/>
      <c r="P564" s="11"/>
      <c r="Q564" s="11"/>
      <c r="R564" s="11"/>
      <c r="S564" s="11"/>
      <c r="T564" s="11"/>
      <c r="U564" s="11"/>
      <c r="V564" s="11"/>
    </row>
    <row r="565" spans="2:22" s="39" customFormat="1" x14ac:dyDescent="0.2">
      <c r="B565" s="11"/>
      <c r="C565" s="11"/>
      <c r="D565" s="11"/>
      <c r="E565" s="11"/>
      <c r="F565" s="11"/>
      <c r="G565" s="11"/>
      <c r="H565" s="11"/>
      <c r="I565" s="11"/>
      <c r="J565" s="11"/>
      <c r="K565" s="11"/>
      <c r="L565" s="11"/>
      <c r="M565" s="11"/>
      <c r="N565" s="11"/>
      <c r="O565" s="11"/>
      <c r="P565" s="11"/>
      <c r="Q565" s="11"/>
      <c r="R565" s="11"/>
      <c r="S565" s="11"/>
      <c r="T565" s="11"/>
      <c r="U565" s="11"/>
      <c r="V565" s="11"/>
    </row>
    <row r="566" spans="2:22" s="39" customFormat="1" x14ac:dyDescent="0.2">
      <c r="B566" s="11"/>
      <c r="C566" s="11"/>
      <c r="D566" s="11"/>
      <c r="E566" s="11"/>
      <c r="F566" s="11"/>
      <c r="G566" s="11"/>
      <c r="H566" s="11"/>
      <c r="I566" s="11"/>
      <c r="J566" s="11"/>
      <c r="K566" s="11"/>
      <c r="L566" s="11"/>
      <c r="M566" s="11"/>
      <c r="N566" s="11"/>
      <c r="O566" s="11"/>
      <c r="P566" s="11"/>
      <c r="Q566" s="11"/>
      <c r="R566" s="11"/>
      <c r="S566" s="11"/>
      <c r="T566" s="11"/>
      <c r="U566" s="11"/>
      <c r="V566" s="11"/>
    </row>
    <row r="567" spans="2:22" s="39" customFormat="1" x14ac:dyDescent="0.2">
      <c r="B567" s="11"/>
      <c r="C567" s="11"/>
      <c r="D567" s="11"/>
      <c r="E567" s="11"/>
      <c r="F567" s="11"/>
      <c r="G567" s="11"/>
      <c r="H567" s="11"/>
      <c r="I567" s="11"/>
      <c r="J567" s="11"/>
      <c r="K567" s="11"/>
      <c r="L567" s="11"/>
      <c r="M567" s="11"/>
      <c r="N567" s="11"/>
      <c r="O567" s="11"/>
      <c r="P567" s="11"/>
      <c r="Q567" s="11"/>
      <c r="R567" s="11"/>
      <c r="S567" s="11"/>
      <c r="T567" s="11"/>
      <c r="U567" s="11"/>
      <c r="V567" s="11"/>
    </row>
    <row r="568" spans="2:22" s="39" customFormat="1" x14ac:dyDescent="0.2">
      <c r="B568" s="11"/>
      <c r="C568" s="11"/>
      <c r="D568" s="11"/>
      <c r="E568" s="11"/>
      <c r="F568" s="11"/>
      <c r="G568" s="11"/>
      <c r="H568" s="11"/>
      <c r="I568" s="11"/>
      <c r="J568" s="11"/>
      <c r="K568" s="11"/>
      <c r="L568" s="11"/>
      <c r="M568" s="11"/>
      <c r="N568" s="11"/>
      <c r="O568" s="11"/>
      <c r="P568" s="11"/>
      <c r="Q568" s="11"/>
      <c r="R568" s="11"/>
      <c r="S568" s="11"/>
      <c r="T568" s="11"/>
      <c r="U568" s="11"/>
      <c r="V568" s="11"/>
    </row>
    <row r="569" spans="2:22" s="39" customFormat="1" x14ac:dyDescent="0.2">
      <c r="B569" s="11"/>
      <c r="C569" s="11"/>
      <c r="D569" s="11"/>
      <c r="E569" s="11"/>
      <c r="F569" s="11"/>
      <c r="G569" s="11"/>
      <c r="H569" s="11"/>
      <c r="I569" s="11"/>
      <c r="J569" s="11"/>
      <c r="K569" s="11"/>
      <c r="L569" s="11"/>
      <c r="M569" s="11"/>
      <c r="N569" s="11"/>
      <c r="O569" s="11"/>
      <c r="P569" s="11"/>
      <c r="Q569" s="11"/>
      <c r="R569" s="11"/>
      <c r="S569" s="11"/>
      <c r="T569" s="11"/>
      <c r="U569" s="11"/>
      <c r="V569" s="11"/>
    </row>
    <row r="570" spans="2:22" s="39" customFormat="1" x14ac:dyDescent="0.2">
      <c r="B570" s="11"/>
      <c r="C570" s="11"/>
      <c r="D570" s="11"/>
      <c r="E570" s="11"/>
      <c r="F570" s="11"/>
      <c r="G570" s="11"/>
      <c r="H570" s="11"/>
      <c r="I570" s="11"/>
      <c r="J570" s="11"/>
      <c r="K570" s="11"/>
      <c r="L570" s="11"/>
      <c r="M570" s="11"/>
      <c r="N570" s="11"/>
      <c r="O570" s="11"/>
      <c r="P570" s="11"/>
      <c r="Q570" s="11"/>
      <c r="R570" s="11"/>
      <c r="S570" s="11"/>
      <c r="T570" s="11"/>
      <c r="U570" s="11"/>
      <c r="V570" s="11"/>
    </row>
    <row r="571" spans="2:22" s="39" customFormat="1" x14ac:dyDescent="0.2">
      <c r="B571" s="11"/>
      <c r="C571" s="11"/>
      <c r="D571" s="11"/>
      <c r="E571" s="11"/>
      <c r="F571" s="11"/>
      <c r="G571" s="11"/>
      <c r="H571" s="11"/>
      <c r="I571" s="11"/>
      <c r="J571" s="11"/>
      <c r="K571" s="11"/>
      <c r="L571" s="11"/>
      <c r="M571" s="11"/>
      <c r="N571" s="11"/>
      <c r="O571" s="11"/>
      <c r="P571" s="11"/>
      <c r="Q571" s="11"/>
      <c r="R571" s="11"/>
      <c r="S571" s="11"/>
      <c r="T571" s="11"/>
      <c r="U571" s="11"/>
      <c r="V571" s="11"/>
    </row>
    <row r="572" spans="2:22" s="39" customFormat="1" x14ac:dyDescent="0.2">
      <c r="B572" s="11"/>
      <c r="C572" s="11"/>
      <c r="D572" s="11"/>
      <c r="E572" s="11"/>
      <c r="F572" s="11"/>
      <c r="G572" s="11"/>
      <c r="H572" s="11"/>
      <c r="I572" s="11"/>
      <c r="J572" s="11"/>
      <c r="K572" s="11"/>
      <c r="L572" s="11"/>
      <c r="M572" s="11"/>
      <c r="N572" s="11"/>
      <c r="O572" s="11"/>
      <c r="P572" s="11"/>
      <c r="Q572" s="11"/>
      <c r="R572" s="11"/>
      <c r="S572" s="11"/>
      <c r="T572" s="11"/>
      <c r="U572" s="11"/>
      <c r="V572" s="11"/>
    </row>
    <row r="573" spans="2:22" s="39" customFormat="1" x14ac:dyDescent="0.2">
      <c r="B573" s="11"/>
      <c r="C573" s="11"/>
      <c r="D573" s="11"/>
      <c r="E573" s="11"/>
      <c r="F573" s="11"/>
      <c r="G573" s="11"/>
      <c r="H573" s="11"/>
      <c r="I573" s="11"/>
      <c r="J573" s="11"/>
      <c r="K573" s="11"/>
      <c r="L573" s="11"/>
      <c r="M573" s="11"/>
      <c r="N573" s="11"/>
      <c r="O573" s="11"/>
      <c r="P573" s="11"/>
      <c r="Q573" s="11"/>
      <c r="R573" s="11"/>
      <c r="S573" s="11"/>
      <c r="T573" s="11"/>
      <c r="U573" s="11"/>
      <c r="V573" s="11"/>
    </row>
    <row r="574" spans="2:22" s="39" customFormat="1" x14ac:dyDescent="0.2">
      <c r="B574" s="11"/>
      <c r="C574" s="11"/>
      <c r="D574" s="11"/>
      <c r="E574" s="11"/>
      <c r="F574" s="11"/>
      <c r="G574" s="11"/>
      <c r="H574" s="11"/>
      <c r="I574" s="11"/>
      <c r="J574" s="11"/>
      <c r="K574" s="11"/>
      <c r="L574" s="11"/>
      <c r="M574" s="11"/>
      <c r="N574" s="11"/>
      <c r="O574" s="11"/>
      <c r="P574" s="11"/>
      <c r="Q574" s="11"/>
      <c r="R574" s="11"/>
      <c r="S574" s="11"/>
      <c r="T574" s="11"/>
      <c r="U574" s="11"/>
      <c r="V574" s="11"/>
    </row>
    <row r="575" spans="2:22" s="39" customFormat="1" x14ac:dyDescent="0.2">
      <c r="B575" s="11"/>
      <c r="C575" s="11"/>
      <c r="D575" s="11"/>
      <c r="E575" s="11"/>
      <c r="F575" s="11"/>
      <c r="G575" s="11"/>
      <c r="H575" s="11"/>
      <c r="I575" s="11"/>
      <c r="J575" s="11"/>
      <c r="K575" s="11"/>
      <c r="L575" s="11"/>
      <c r="M575" s="11"/>
      <c r="N575" s="11"/>
      <c r="O575" s="11"/>
      <c r="P575" s="11"/>
      <c r="Q575" s="11"/>
      <c r="R575" s="11"/>
      <c r="S575" s="11"/>
      <c r="T575" s="11"/>
      <c r="U575" s="11"/>
      <c r="V575" s="11"/>
    </row>
    <row r="576" spans="2:22" s="39" customFormat="1" x14ac:dyDescent="0.2">
      <c r="B576" s="11"/>
      <c r="C576" s="11"/>
      <c r="D576" s="11"/>
      <c r="E576" s="11"/>
      <c r="F576" s="11"/>
      <c r="G576" s="11"/>
      <c r="H576" s="11"/>
      <c r="I576" s="11"/>
      <c r="J576" s="11"/>
      <c r="K576" s="11"/>
      <c r="L576" s="11"/>
      <c r="M576" s="11"/>
      <c r="N576" s="11"/>
      <c r="O576" s="11"/>
      <c r="P576" s="11"/>
      <c r="Q576" s="11"/>
      <c r="R576" s="11"/>
      <c r="S576" s="11"/>
      <c r="T576" s="11"/>
      <c r="U576" s="11"/>
      <c r="V576" s="11"/>
    </row>
    <row r="577" spans="2:22" s="39" customFormat="1" x14ac:dyDescent="0.2">
      <c r="B577" s="11"/>
      <c r="C577" s="11"/>
      <c r="D577" s="11"/>
      <c r="E577" s="11"/>
      <c r="F577" s="11"/>
      <c r="G577" s="11"/>
      <c r="H577" s="11"/>
      <c r="I577" s="11"/>
      <c r="J577" s="11"/>
      <c r="K577" s="11"/>
      <c r="L577" s="11"/>
      <c r="M577" s="11"/>
      <c r="N577" s="11"/>
      <c r="O577" s="11"/>
      <c r="P577" s="11"/>
      <c r="Q577" s="11"/>
      <c r="R577" s="11"/>
      <c r="S577" s="11"/>
      <c r="T577" s="11"/>
      <c r="U577" s="11"/>
      <c r="V577" s="11"/>
    </row>
    <row r="578" spans="2:22" s="39" customFormat="1" x14ac:dyDescent="0.2">
      <c r="B578" s="11"/>
      <c r="C578" s="11"/>
      <c r="D578" s="11"/>
      <c r="E578" s="11"/>
      <c r="F578" s="11"/>
      <c r="G578" s="11"/>
      <c r="H578" s="11"/>
      <c r="I578" s="11"/>
      <c r="J578" s="11"/>
      <c r="K578" s="11"/>
      <c r="L578" s="11"/>
      <c r="M578" s="11"/>
      <c r="N578" s="11"/>
      <c r="O578" s="11"/>
      <c r="P578" s="11"/>
      <c r="Q578" s="11"/>
      <c r="R578" s="11"/>
      <c r="S578" s="11"/>
      <c r="T578" s="11"/>
      <c r="U578" s="11"/>
      <c r="V578" s="11"/>
    </row>
    <row r="579" spans="2:22" s="39" customFormat="1" x14ac:dyDescent="0.2">
      <c r="B579" s="11"/>
      <c r="C579" s="11"/>
      <c r="D579" s="11"/>
      <c r="E579" s="11"/>
      <c r="F579" s="11"/>
      <c r="G579" s="11"/>
      <c r="H579" s="11"/>
      <c r="I579" s="11"/>
      <c r="J579" s="11"/>
      <c r="K579" s="11"/>
      <c r="L579" s="11"/>
      <c r="M579" s="11"/>
      <c r="N579" s="11"/>
      <c r="O579" s="11"/>
      <c r="P579" s="11"/>
      <c r="Q579" s="11"/>
      <c r="R579" s="11"/>
      <c r="S579" s="11"/>
      <c r="T579" s="11"/>
      <c r="U579" s="11"/>
      <c r="V579" s="11"/>
    </row>
    <row r="580" spans="2:22" s="39" customFormat="1" x14ac:dyDescent="0.2">
      <c r="B580" s="11"/>
      <c r="C580" s="11"/>
      <c r="D580" s="11"/>
      <c r="E580" s="11"/>
      <c r="F580" s="11"/>
      <c r="G580" s="11"/>
      <c r="H580" s="11"/>
      <c r="I580" s="11"/>
      <c r="J580" s="11"/>
      <c r="K580" s="11"/>
      <c r="L580" s="11"/>
      <c r="M580" s="11"/>
      <c r="N580" s="11"/>
      <c r="O580" s="11"/>
      <c r="P580" s="11"/>
      <c r="Q580" s="11"/>
      <c r="R580" s="11"/>
      <c r="S580" s="11"/>
      <c r="T580" s="11"/>
      <c r="U580" s="11"/>
      <c r="V580" s="11"/>
    </row>
    <row r="581" spans="2:22" s="39" customFormat="1" x14ac:dyDescent="0.2">
      <c r="B581" s="11"/>
      <c r="C581" s="11"/>
      <c r="D581" s="11"/>
      <c r="E581" s="11"/>
      <c r="F581" s="11"/>
      <c r="G581" s="11"/>
      <c r="H581" s="11"/>
      <c r="I581" s="11"/>
      <c r="J581" s="11"/>
      <c r="K581" s="11"/>
      <c r="L581" s="11"/>
      <c r="M581" s="11"/>
      <c r="N581" s="11"/>
      <c r="O581" s="11"/>
      <c r="P581" s="11"/>
      <c r="Q581" s="11"/>
      <c r="R581" s="11"/>
      <c r="S581" s="11"/>
      <c r="T581" s="11"/>
      <c r="U581" s="11"/>
      <c r="V581" s="11"/>
    </row>
    <row r="582" spans="2:22" s="39" customFormat="1" x14ac:dyDescent="0.2">
      <c r="B582" s="11"/>
      <c r="C582" s="11"/>
      <c r="D582" s="11"/>
      <c r="E582" s="11"/>
      <c r="F582" s="11"/>
      <c r="G582" s="11"/>
      <c r="H582" s="11"/>
      <c r="I582" s="11"/>
      <c r="J582" s="11"/>
      <c r="K582" s="11"/>
      <c r="L582" s="11"/>
      <c r="M582" s="11"/>
      <c r="N582" s="11"/>
      <c r="O582" s="11"/>
      <c r="P582" s="11"/>
      <c r="Q582" s="11"/>
      <c r="R582" s="11"/>
      <c r="S582" s="11"/>
      <c r="T582" s="11"/>
      <c r="U582" s="11"/>
      <c r="V582" s="11"/>
    </row>
    <row r="583" spans="2:22" s="39" customFormat="1" x14ac:dyDescent="0.2">
      <c r="B583" s="11"/>
      <c r="C583" s="11"/>
      <c r="D583" s="11"/>
      <c r="E583" s="11"/>
      <c r="F583" s="11"/>
      <c r="G583" s="11"/>
      <c r="H583" s="11"/>
      <c r="I583" s="11"/>
      <c r="J583" s="11"/>
      <c r="K583" s="11"/>
      <c r="L583" s="11"/>
      <c r="M583" s="11"/>
      <c r="N583" s="11"/>
      <c r="O583" s="11"/>
      <c r="P583" s="11"/>
      <c r="Q583" s="11"/>
      <c r="R583" s="11"/>
      <c r="S583" s="11"/>
      <c r="T583" s="11"/>
      <c r="U583" s="11"/>
      <c r="V583" s="11"/>
    </row>
    <row r="584" spans="2:22" s="39" customFormat="1" x14ac:dyDescent="0.2">
      <c r="B584" s="11"/>
      <c r="C584" s="11"/>
      <c r="D584" s="11"/>
      <c r="E584" s="11"/>
      <c r="F584" s="11"/>
      <c r="G584" s="11"/>
      <c r="H584" s="11"/>
      <c r="I584" s="11"/>
      <c r="J584" s="11"/>
      <c r="K584" s="11"/>
      <c r="L584" s="11"/>
      <c r="M584" s="11"/>
      <c r="N584" s="11"/>
      <c r="O584" s="11"/>
      <c r="P584" s="11"/>
      <c r="Q584" s="11"/>
      <c r="R584" s="11"/>
      <c r="S584" s="11"/>
      <c r="T584" s="11"/>
      <c r="U584" s="11"/>
      <c r="V584" s="11"/>
    </row>
    <row r="585" spans="2:22" s="39" customFormat="1" x14ac:dyDescent="0.2">
      <c r="B585" s="11"/>
      <c r="C585" s="11"/>
      <c r="D585" s="11"/>
      <c r="E585" s="11"/>
      <c r="F585" s="11"/>
      <c r="G585" s="11"/>
      <c r="H585" s="11"/>
      <c r="I585" s="11"/>
      <c r="J585" s="11"/>
      <c r="K585" s="11"/>
      <c r="L585" s="11"/>
      <c r="M585" s="11"/>
      <c r="N585" s="11"/>
      <c r="O585" s="11"/>
      <c r="P585" s="11"/>
      <c r="Q585" s="11"/>
      <c r="R585" s="11"/>
      <c r="S585" s="11"/>
      <c r="T585" s="11"/>
      <c r="U585" s="11"/>
      <c r="V585" s="11"/>
    </row>
    <row r="586" spans="2:22" s="39" customFormat="1" x14ac:dyDescent="0.2">
      <c r="B586" s="11"/>
      <c r="C586" s="11"/>
      <c r="D586" s="11"/>
      <c r="E586" s="11"/>
      <c r="F586" s="11"/>
      <c r="G586" s="11"/>
      <c r="H586" s="11"/>
      <c r="I586" s="11"/>
      <c r="J586" s="11"/>
      <c r="K586" s="11"/>
      <c r="L586" s="11"/>
      <c r="M586" s="11"/>
      <c r="N586" s="11"/>
      <c r="O586" s="11"/>
      <c r="P586" s="11"/>
      <c r="Q586" s="11"/>
      <c r="R586" s="11"/>
      <c r="S586" s="11"/>
      <c r="T586" s="11"/>
      <c r="U586" s="11"/>
      <c r="V586" s="11"/>
    </row>
    <row r="587" spans="2:22" s="39" customFormat="1" x14ac:dyDescent="0.2">
      <c r="B587" s="11"/>
      <c r="C587" s="11"/>
      <c r="D587" s="11"/>
      <c r="E587" s="11"/>
      <c r="F587" s="11"/>
      <c r="G587" s="11"/>
      <c r="H587" s="11"/>
      <c r="I587" s="11"/>
      <c r="J587" s="11"/>
      <c r="K587" s="11"/>
      <c r="L587" s="11"/>
      <c r="M587" s="11"/>
      <c r="N587" s="11"/>
      <c r="O587" s="11"/>
      <c r="P587" s="11"/>
      <c r="Q587" s="11"/>
      <c r="R587" s="11"/>
      <c r="S587" s="11"/>
      <c r="T587" s="11"/>
      <c r="U587" s="11"/>
      <c r="V587" s="11"/>
    </row>
    <row r="588" spans="2:22" s="39" customFormat="1" x14ac:dyDescent="0.2">
      <c r="B588" s="11"/>
      <c r="C588" s="11"/>
      <c r="D588" s="11"/>
      <c r="E588" s="11"/>
      <c r="F588" s="11"/>
      <c r="G588" s="11"/>
      <c r="H588" s="11"/>
      <c r="I588" s="11"/>
      <c r="J588" s="11"/>
      <c r="K588" s="11"/>
      <c r="L588" s="11"/>
      <c r="M588" s="11"/>
      <c r="N588" s="11"/>
      <c r="O588" s="11"/>
      <c r="P588" s="11"/>
      <c r="Q588" s="11"/>
      <c r="R588" s="11"/>
      <c r="S588" s="11"/>
      <c r="T588" s="11"/>
      <c r="U588" s="11"/>
      <c r="V588" s="11"/>
    </row>
    <row r="589" spans="2:22" s="39" customFormat="1" x14ac:dyDescent="0.2">
      <c r="B589" s="11"/>
      <c r="C589" s="11"/>
      <c r="D589" s="11"/>
      <c r="E589" s="11"/>
      <c r="F589" s="11"/>
      <c r="G589" s="11"/>
      <c r="H589" s="11"/>
      <c r="I589" s="11"/>
      <c r="J589" s="11"/>
      <c r="K589" s="11"/>
      <c r="L589" s="11"/>
      <c r="M589" s="11"/>
      <c r="N589" s="11"/>
      <c r="O589" s="11"/>
      <c r="P589" s="11"/>
      <c r="Q589" s="11"/>
      <c r="R589" s="11"/>
      <c r="S589" s="11"/>
      <c r="T589" s="11"/>
      <c r="U589" s="11"/>
      <c r="V589" s="11"/>
    </row>
    <row r="590" spans="2:22" s="39" customFormat="1" x14ac:dyDescent="0.2">
      <c r="B590" s="11"/>
      <c r="C590" s="11"/>
      <c r="D590" s="11"/>
      <c r="E590" s="11"/>
      <c r="F590" s="11"/>
      <c r="G590" s="11"/>
      <c r="H590" s="11"/>
      <c r="I590" s="11"/>
      <c r="J590" s="11"/>
      <c r="K590" s="11"/>
      <c r="L590" s="11"/>
      <c r="M590" s="11"/>
      <c r="N590" s="11"/>
      <c r="O590" s="11"/>
      <c r="P590" s="11"/>
      <c r="Q590" s="11"/>
      <c r="R590" s="11"/>
      <c r="S590" s="11"/>
      <c r="T590" s="11"/>
      <c r="U590" s="11"/>
      <c r="V590" s="11"/>
    </row>
    <row r="591" spans="2:22" s="39" customFormat="1" x14ac:dyDescent="0.2">
      <c r="B591" s="11"/>
      <c r="C591" s="11"/>
      <c r="D591" s="11"/>
      <c r="E591" s="11"/>
      <c r="F591" s="11"/>
      <c r="G591" s="11"/>
      <c r="H591" s="11"/>
      <c r="I591" s="11"/>
      <c r="J591" s="11"/>
      <c r="K591" s="11"/>
      <c r="L591" s="11"/>
      <c r="M591" s="11"/>
      <c r="N591" s="11"/>
      <c r="O591" s="11"/>
      <c r="P591" s="11"/>
      <c r="Q591" s="11"/>
      <c r="R591" s="11"/>
      <c r="S591" s="11"/>
      <c r="T591" s="11"/>
      <c r="U591" s="11"/>
      <c r="V591" s="11"/>
    </row>
    <row r="592" spans="2:22" s="39" customFormat="1" x14ac:dyDescent="0.2">
      <c r="B592" s="11"/>
      <c r="C592" s="11"/>
      <c r="D592" s="11"/>
      <c r="E592" s="11"/>
      <c r="F592" s="11"/>
      <c r="G592" s="11"/>
      <c r="H592" s="11"/>
      <c r="I592" s="11"/>
      <c r="J592" s="11"/>
      <c r="K592" s="11"/>
      <c r="L592" s="11"/>
      <c r="M592" s="11"/>
      <c r="N592" s="11"/>
      <c r="O592" s="11"/>
      <c r="P592" s="11"/>
      <c r="Q592" s="11"/>
      <c r="R592" s="11"/>
      <c r="S592" s="11"/>
      <c r="T592" s="11"/>
      <c r="U592" s="11"/>
      <c r="V592" s="11"/>
    </row>
    <row r="593" spans="2:22" s="39" customFormat="1" x14ac:dyDescent="0.2">
      <c r="B593" s="11"/>
      <c r="C593" s="11"/>
      <c r="D593" s="11"/>
      <c r="E593" s="11"/>
      <c r="F593" s="11"/>
      <c r="G593" s="11"/>
      <c r="H593" s="11"/>
      <c r="I593" s="11"/>
      <c r="J593" s="11"/>
      <c r="K593" s="11"/>
      <c r="L593" s="11"/>
      <c r="M593" s="11"/>
      <c r="N593" s="11"/>
      <c r="O593" s="11"/>
      <c r="P593" s="11"/>
      <c r="Q593" s="11"/>
      <c r="R593" s="11"/>
      <c r="S593" s="11"/>
      <c r="T593" s="11"/>
      <c r="U593" s="11"/>
      <c r="V593" s="11"/>
    </row>
    <row r="594" spans="2:22" s="39" customFormat="1" x14ac:dyDescent="0.2">
      <c r="B594" s="11"/>
      <c r="C594" s="11"/>
      <c r="D594" s="11"/>
      <c r="E594" s="11"/>
      <c r="F594" s="11"/>
      <c r="G594" s="11"/>
      <c r="H594" s="11"/>
      <c r="I594" s="11"/>
      <c r="J594" s="11"/>
      <c r="K594" s="11"/>
      <c r="L594" s="11"/>
      <c r="M594" s="11"/>
      <c r="N594" s="11"/>
      <c r="O594" s="11"/>
      <c r="P594" s="11"/>
      <c r="Q594" s="11"/>
      <c r="R594" s="11"/>
      <c r="S594" s="11"/>
      <c r="T594" s="11"/>
      <c r="U594" s="11"/>
      <c r="V594" s="11"/>
    </row>
    <row r="595" spans="2:22" s="39" customFormat="1" x14ac:dyDescent="0.2">
      <c r="B595" s="11"/>
      <c r="C595" s="11"/>
      <c r="D595" s="11"/>
      <c r="E595" s="11"/>
      <c r="F595" s="11"/>
      <c r="G595" s="11"/>
      <c r="H595" s="11"/>
      <c r="I595" s="11"/>
      <c r="J595" s="11"/>
      <c r="K595" s="11"/>
      <c r="L595" s="11"/>
      <c r="M595" s="11"/>
      <c r="N595" s="11"/>
      <c r="O595" s="11"/>
      <c r="P595" s="11"/>
      <c r="Q595" s="11"/>
      <c r="R595" s="11"/>
      <c r="S595" s="11"/>
      <c r="T595" s="11"/>
      <c r="U595" s="11"/>
      <c r="V595" s="11"/>
    </row>
    <row r="596" spans="2:22" s="39" customFormat="1" x14ac:dyDescent="0.2">
      <c r="B596" s="11"/>
      <c r="C596" s="11"/>
      <c r="D596" s="11"/>
      <c r="E596" s="11"/>
      <c r="F596" s="11"/>
      <c r="G596" s="11"/>
      <c r="H596" s="11"/>
      <c r="I596" s="11"/>
      <c r="J596" s="11"/>
      <c r="K596" s="11"/>
      <c r="L596" s="11"/>
      <c r="M596" s="11"/>
      <c r="N596" s="11"/>
      <c r="O596" s="11"/>
      <c r="P596" s="11"/>
      <c r="Q596" s="11"/>
      <c r="R596" s="11"/>
      <c r="S596" s="11"/>
      <c r="T596" s="11"/>
      <c r="U596" s="11"/>
      <c r="V596" s="11"/>
    </row>
    <row r="597" spans="2:22" s="39" customFormat="1" x14ac:dyDescent="0.2">
      <c r="B597" s="11"/>
      <c r="C597" s="11"/>
      <c r="D597" s="11"/>
      <c r="E597" s="11"/>
      <c r="F597" s="11"/>
      <c r="G597" s="11"/>
      <c r="H597" s="11"/>
      <c r="I597" s="11"/>
      <c r="J597" s="11"/>
      <c r="K597" s="11"/>
      <c r="L597" s="11"/>
      <c r="M597" s="11"/>
      <c r="N597" s="11"/>
      <c r="O597" s="11"/>
      <c r="P597" s="11"/>
      <c r="Q597" s="11"/>
      <c r="R597" s="11"/>
      <c r="S597" s="11"/>
      <c r="T597" s="11"/>
      <c r="U597" s="11"/>
      <c r="V597" s="11"/>
    </row>
    <row r="598" spans="2:22" s="39" customFormat="1" x14ac:dyDescent="0.2">
      <c r="B598" s="11"/>
      <c r="C598" s="11"/>
      <c r="D598" s="11"/>
      <c r="E598" s="11"/>
      <c r="F598" s="11"/>
      <c r="G598" s="11"/>
      <c r="H598" s="11"/>
      <c r="I598" s="11"/>
      <c r="J598" s="11"/>
      <c r="K598" s="11"/>
      <c r="L598" s="11"/>
      <c r="M598" s="11"/>
      <c r="N598" s="11"/>
      <c r="O598" s="11"/>
      <c r="P598" s="11"/>
      <c r="Q598" s="11"/>
      <c r="R598" s="11"/>
      <c r="S598" s="11"/>
      <c r="T598" s="11"/>
      <c r="U598" s="11"/>
      <c r="V598" s="11"/>
    </row>
    <row r="599" spans="2:22" s="39" customFormat="1" x14ac:dyDescent="0.2">
      <c r="B599" s="11"/>
      <c r="C599" s="11"/>
      <c r="D599" s="11"/>
      <c r="E599" s="11"/>
      <c r="F599" s="11"/>
      <c r="G599" s="11"/>
      <c r="H599" s="11"/>
      <c r="I599" s="11"/>
      <c r="J599" s="11"/>
      <c r="K599" s="11"/>
      <c r="L599" s="11"/>
      <c r="M599" s="11"/>
      <c r="N599" s="11"/>
      <c r="O599" s="11"/>
      <c r="P599" s="11"/>
      <c r="Q599" s="11"/>
      <c r="R599" s="11"/>
      <c r="S599" s="11"/>
      <c r="T599" s="11"/>
      <c r="U599" s="11"/>
      <c r="V599" s="11"/>
    </row>
    <row r="600" spans="2:22" s="39" customFormat="1" x14ac:dyDescent="0.2">
      <c r="B600" s="11"/>
      <c r="C600" s="11"/>
      <c r="D600" s="11"/>
      <c r="E600" s="11"/>
      <c r="F600" s="11"/>
      <c r="G600" s="11"/>
      <c r="H600" s="11"/>
      <c r="I600" s="11"/>
      <c r="J600" s="11"/>
      <c r="K600" s="11"/>
      <c r="L600" s="11"/>
      <c r="M600" s="11"/>
      <c r="N600" s="11"/>
      <c r="O600" s="11"/>
      <c r="P600" s="11"/>
      <c r="Q600" s="11"/>
      <c r="R600" s="11"/>
      <c r="S600" s="11"/>
      <c r="T600" s="11"/>
      <c r="U600" s="11"/>
      <c r="V600" s="11"/>
    </row>
    <row r="601" spans="2:22" s="39" customFormat="1" x14ac:dyDescent="0.2">
      <c r="B601" s="11"/>
      <c r="C601" s="11"/>
      <c r="D601" s="11"/>
      <c r="E601" s="11"/>
      <c r="F601" s="11"/>
      <c r="G601" s="11"/>
      <c r="H601" s="11"/>
      <c r="I601" s="11"/>
      <c r="J601" s="11"/>
      <c r="K601" s="11"/>
      <c r="L601" s="11"/>
      <c r="M601" s="11"/>
      <c r="N601" s="11"/>
      <c r="O601" s="11"/>
      <c r="P601" s="11"/>
      <c r="Q601" s="11"/>
      <c r="R601" s="11"/>
      <c r="S601" s="11"/>
      <c r="T601" s="11"/>
      <c r="U601" s="11"/>
      <c r="V601" s="11"/>
    </row>
    <row r="602" spans="2:22" s="39" customFormat="1" x14ac:dyDescent="0.2">
      <c r="B602" s="11"/>
      <c r="C602" s="11"/>
      <c r="D602" s="11"/>
      <c r="E602" s="11"/>
      <c r="F602" s="11"/>
      <c r="G602" s="11"/>
      <c r="H602" s="11"/>
      <c r="I602" s="11"/>
      <c r="J602" s="11"/>
      <c r="K602" s="11"/>
      <c r="L602" s="11"/>
      <c r="M602" s="11"/>
      <c r="N602" s="11"/>
      <c r="O602" s="11"/>
      <c r="P602" s="11"/>
      <c r="Q602" s="11"/>
      <c r="R602" s="11"/>
      <c r="S602" s="11"/>
      <c r="T602" s="11"/>
      <c r="U602" s="11"/>
      <c r="V602" s="11"/>
    </row>
    <row r="603" spans="2:22" s="39" customFormat="1" x14ac:dyDescent="0.2">
      <c r="B603" s="11"/>
      <c r="C603" s="11"/>
      <c r="D603" s="11"/>
      <c r="E603" s="11"/>
      <c r="F603" s="11"/>
      <c r="G603" s="11"/>
      <c r="H603" s="11"/>
      <c r="I603" s="11"/>
      <c r="J603" s="11"/>
      <c r="K603" s="11"/>
      <c r="L603" s="11"/>
      <c r="M603" s="11"/>
      <c r="N603" s="11"/>
      <c r="O603" s="11"/>
      <c r="P603" s="11"/>
      <c r="Q603" s="11"/>
      <c r="R603" s="11"/>
      <c r="S603" s="11"/>
      <c r="T603" s="11"/>
      <c r="U603" s="11"/>
      <c r="V603" s="11"/>
    </row>
    <row r="604" spans="2:22" s="39" customFormat="1" x14ac:dyDescent="0.2">
      <c r="B604" s="11"/>
      <c r="C604" s="11"/>
      <c r="D604" s="11"/>
      <c r="E604" s="11"/>
      <c r="F604" s="11"/>
      <c r="G604" s="11"/>
      <c r="H604" s="11"/>
      <c r="I604" s="11"/>
      <c r="J604" s="11"/>
      <c r="K604" s="11"/>
      <c r="L604" s="11"/>
      <c r="M604" s="11"/>
      <c r="N604" s="11"/>
      <c r="O604" s="11"/>
      <c r="P604" s="11"/>
      <c r="Q604" s="11"/>
      <c r="R604" s="11"/>
      <c r="S604" s="11"/>
      <c r="T604" s="11"/>
      <c r="U604" s="11"/>
      <c r="V604" s="11"/>
    </row>
    <row r="605" spans="2:22" s="39" customFormat="1" x14ac:dyDescent="0.2">
      <c r="B605" s="11"/>
      <c r="C605" s="11"/>
      <c r="D605" s="11"/>
      <c r="E605" s="11"/>
      <c r="F605" s="11"/>
      <c r="G605" s="11"/>
      <c r="H605" s="11"/>
      <c r="I605" s="11"/>
      <c r="J605" s="11"/>
      <c r="K605" s="11"/>
      <c r="L605" s="11"/>
      <c r="M605" s="11"/>
      <c r="N605" s="11"/>
      <c r="O605" s="11"/>
      <c r="P605" s="11"/>
      <c r="Q605" s="11"/>
      <c r="R605" s="11"/>
      <c r="S605" s="11"/>
      <c r="T605" s="11"/>
      <c r="U605" s="11"/>
      <c r="V605" s="11"/>
    </row>
    <row r="606" spans="2:22" s="39" customFormat="1" x14ac:dyDescent="0.2">
      <c r="B606" s="11"/>
      <c r="C606" s="11"/>
      <c r="D606" s="11"/>
      <c r="E606" s="11"/>
      <c r="F606" s="11"/>
      <c r="G606" s="11"/>
      <c r="H606" s="11"/>
      <c r="I606" s="11"/>
      <c r="J606" s="11"/>
      <c r="K606" s="11"/>
      <c r="L606" s="11"/>
      <c r="M606" s="11"/>
      <c r="N606" s="11"/>
      <c r="O606" s="11"/>
      <c r="P606" s="11"/>
      <c r="Q606" s="11"/>
      <c r="R606" s="11"/>
      <c r="S606" s="11"/>
      <c r="T606" s="11"/>
      <c r="U606" s="11"/>
      <c r="V606" s="11"/>
    </row>
    <row r="607" spans="2:22" s="39" customFormat="1" x14ac:dyDescent="0.2">
      <c r="B607" s="11"/>
      <c r="C607" s="11"/>
      <c r="D607" s="11"/>
      <c r="E607" s="11"/>
      <c r="F607" s="11"/>
      <c r="G607" s="11"/>
      <c r="H607" s="11"/>
      <c r="I607" s="11"/>
      <c r="J607" s="11"/>
      <c r="K607" s="11"/>
      <c r="L607" s="11"/>
      <c r="M607" s="11"/>
      <c r="N607" s="11"/>
      <c r="O607" s="11"/>
      <c r="P607" s="11"/>
      <c r="Q607" s="11"/>
      <c r="R607" s="11"/>
      <c r="S607" s="11"/>
      <c r="T607" s="11"/>
      <c r="U607" s="11"/>
      <c r="V607" s="11"/>
    </row>
    <row r="608" spans="2:22" s="39" customFormat="1" x14ac:dyDescent="0.2">
      <c r="B608" s="11"/>
      <c r="C608" s="11"/>
      <c r="D608" s="11"/>
      <c r="E608" s="11"/>
      <c r="F608" s="11"/>
      <c r="G608" s="11"/>
      <c r="H608" s="11"/>
      <c r="I608" s="11"/>
      <c r="J608" s="11"/>
      <c r="K608" s="11"/>
      <c r="L608" s="11"/>
      <c r="M608" s="11"/>
      <c r="N608" s="11"/>
      <c r="O608" s="11"/>
      <c r="P608" s="11"/>
      <c r="Q608" s="11"/>
      <c r="R608" s="11"/>
      <c r="S608" s="11"/>
      <c r="T608" s="11"/>
      <c r="U608" s="11"/>
      <c r="V608" s="11"/>
    </row>
    <row r="609" spans="2:22" s="39" customFormat="1" x14ac:dyDescent="0.2">
      <c r="B609" s="11"/>
      <c r="C609" s="11"/>
      <c r="D609" s="11"/>
      <c r="E609" s="11"/>
      <c r="F609" s="11"/>
      <c r="G609" s="11"/>
      <c r="H609" s="11"/>
      <c r="I609" s="11"/>
      <c r="J609" s="11"/>
      <c r="K609" s="11"/>
      <c r="L609" s="11"/>
      <c r="M609" s="11"/>
      <c r="N609" s="11"/>
      <c r="O609" s="11"/>
      <c r="P609" s="11"/>
      <c r="Q609" s="11"/>
      <c r="R609" s="11"/>
      <c r="S609" s="11"/>
      <c r="T609" s="11"/>
      <c r="U609" s="11"/>
      <c r="V609" s="11"/>
    </row>
    <row r="610" spans="2:22" s="39" customFormat="1" x14ac:dyDescent="0.2">
      <c r="B610" s="11"/>
      <c r="C610" s="11"/>
      <c r="D610" s="11"/>
      <c r="E610" s="11"/>
      <c r="F610" s="11"/>
      <c r="G610" s="11"/>
      <c r="H610" s="11"/>
      <c r="I610" s="11"/>
      <c r="J610" s="11"/>
      <c r="K610" s="11"/>
      <c r="L610" s="11"/>
      <c r="M610" s="11"/>
      <c r="N610" s="11"/>
      <c r="O610" s="11"/>
      <c r="P610" s="11"/>
      <c r="Q610" s="11"/>
      <c r="R610" s="11"/>
      <c r="S610" s="11"/>
      <c r="T610" s="11"/>
      <c r="U610" s="11"/>
      <c r="V610" s="11"/>
    </row>
    <row r="611" spans="2:22" s="39" customFormat="1" x14ac:dyDescent="0.2">
      <c r="B611" s="11"/>
      <c r="C611" s="11"/>
      <c r="D611" s="11"/>
      <c r="E611" s="11"/>
      <c r="F611" s="11"/>
      <c r="G611" s="11"/>
      <c r="H611" s="11"/>
      <c r="I611" s="11"/>
      <c r="J611" s="11"/>
      <c r="K611" s="11"/>
      <c r="L611" s="11"/>
      <c r="M611" s="11"/>
      <c r="N611" s="11"/>
      <c r="O611" s="11"/>
      <c r="P611" s="11"/>
      <c r="Q611" s="11"/>
      <c r="R611" s="11"/>
      <c r="S611" s="11"/>
      <c r="T611" s="11"/>
      <c r="U611" s="11"/>
      <c r="V611" s="11"/>
    </row>
    <row r="612" spans="2:22" s="39" customFormat="1" x14ac:dyDescent="0.2">
      <c r="B612" s="11"/>
      <c r="C612" s="11"/>
      <c r="D612" s="11"/>
      <c r="E612" s="11"/>
      <c r="F612" s="11"/>
      <c r="G612" s="11"/>
      <c r="H612" s="11"/>
      <c r="I612" s="11"/>
      <c r="J612" s="11"/>
      <c r="K612" s="11"/>
      <c r="L612" s="11"/>
      <c r="M612" s="11"/>
      <c r="N612" s="11"/>
      <c r="O612" s="11"/>
      <c r="P612" s="11"/>
      <c r="Q612" s="11"/>
      <c r="R612" s="11"/>
      <c r="S612" s="11"/>
      <c r="T612" s="11"/>
      <c r="U612" s="11"/>
      <c r="V612" s="11"/>
    </row>
    <row r="613" spans="2:22" s="39" customFormat="1" x14ac:dyDescent="0.2">
      <c r="B613" s="11"/>
      <c r="C613" s="11"/>
      <c r="D613" s="11"/>
      <c r="E613" s="11"/>
      <c r="F613" s="11"/>
      <c r="G613" s="11"/>
      <c r="H613" s="11"/>
      <c r="I613" s="11"/>
      <c r="J613" s="11"/>
      <c r="K613" s="11"/>
      <c r="L613" s="11"/>
      <c r="M613" s="11"/>
      <c r="N613" s="11"/>
      <c r="O613" s="11"/>
      <c r="P613" s="11"/>
      <c r="Q613" s="11"/>
      <c r="R613" s="11"/>
      <c r="S613" s="11"/>
      <c r="T613" s="11"/>
      <c r="U613" s="11"/>
      <c r="V613" s="11"/>
    </row>
    <row r="614" spans="2:22" s="39" customFormat="1" x14ac:dyDescent="0.2">
      <c r="B614" s="11"/>
      <c r="C614" s="11"/>
      <c r="D614" s="11"/>
      <c r="E614" s="11"/>
      <c r="F614" s="11"/>
      <c r="G614" s="11"/>
      <c r="H614" s="11"/>
      <c r="I614" s="11"/>
      <c r="J614" s="11"/>
      <c r="K614" s="11"/>
      <c r="L614" s="11"/>
      <c r="M614" s="11"/>
      <c r="N614" s="11"/>
      <c r="O614" s="11"/>
      <c r="P614" s="11"/>
      <c r="Q614" s="11"/>
      <c r="R614" s="11"/>
      <c r="S614" s="11"/>
      <c r="T614" s="11"/>
      <c r="U614" s="11"/>
      <c r="V614" s="11"/>
    </row>
    <row r="615" spans="2:22" s="39" customFormat="1" x14ac:dyDescent="0.2">
      <c r="B615" s="11"/>
      <c r="C615" s="11"/>
      <c r="D615" s="11"/>
      <c r="E615" s="11"/>
      <c r="F615" s="11"/>
      <c r="G615" s="11"/>
      <c r="H615" s="11"/>
      <c r="I615" s="11"/>
      <c r="J615" s="11"/>
      <c r="K615" s="11"/>
      <c r="L615" s="11"/>
      <c r="M615" s="11"/>
      <c r="N615" s="11"/>
      <c r="O615" s="11"/>
      <c r="P615" s="11"/>
      <c r="Q615" s="11"/>
      <c r="R615" s="11"/>
      <c r="S615" s="11"/>
      <c r="T615" s="11"/>
      <c r="U615" s="11"/>
      <c r="V615" s="11"/>
    </row>
    <row r="616" spans="2:22" s="39" customFormat="1" x14ac:dyDescent="0.2">
      <c r="B616" s="11"/>
      <c r="C616" s="11"/>
      <c r="D616" s="11"/>
      <c r="E616" s="11"/>
      <c r="F616" s="11"/>
      <c r="G616" s="11"/>
      <c r="H616" s="11"/>
      <c r="I616" s="11"/>
      <c r="J616" s="11"/>
      <c r="K616" s="11"/>
      <c r="L616" s="11"/>
      <c r="M616" s="11"/>
      <c r="N616" s="11"/>
      <c r="O616" s="11"/>
      <c r="P616" s="11"/>
      <c r="Q616" s="11"/>
      <c r="R616" s="11"/>
      <c r="S616" s="11"/>
      <c r="T616" s="11"/>
      <c r="U616" s="11"/>
      <c r="V616" s="11"/>
    </row>
    <row r="617" spans="2:22" s="39" customFormat="1" x14ac:dyDescent="0.2">
      <c r="B617" s="11"/>
      <c r="C617" s="11"/>
      <c r="D617" s="11"/>
      <c r="E617" s="11"/>
      <c r="F617" s="11"/>
      <c r="G617" s="11"/>
      <c r="H617" s="11"/>
      <c r="I617" s="11"/>
      <c r="J617" s="11"/>
      <c r="K617" s="11"/>
      <c r="L617" s="11"/>
      <c r="M617" s="11"/>
      <c r="N617" s="11"/>
      <c r="O617" s="11"/>
      <c r="P617" s="11"/>
      <c r="Q617" s="11"/>
      <c r="R617" s="11"/>
      <c r="S617" s="11"/>
      <c r="T617" s="11"/>
      <c r="U617" s="11"/>
      <c r="V617" s="11"/>
    </row>
    <row r="618" spans="2:22" s="39" customFormat="1" x14ac:dyDescent="0.2">
      <c r="B618" s="11"/>
      <c r="C618" s="11"/>
      <c r="D618" s="11"/>
      <c r="E618" s="11"/>
      <c r="F618" s="11"/>
      <c r="G618" s="11"/>
      <c r="H618" s="11"/>
      <c r="I618" s="11"/>
      <c r="J618" s="11"/>
      <c r="K618" s="11"/>
      <c r="L618" s="11"/>
      <c r="M618" s="11"/>
      <c r="N618" s="11"/>
      <c r="O618" s="11"/>
      <c r="P618" s="11"/>
      <c r="Q618" s="11"/>
      <c r="R618" s="11"/>
      <c r="S618" s="11"/>
      <c r="T618" s="11"/>
      <c r="U618" s="11"/>
      <c r="V618" s="11"/>
    </row>
    <row r="619" spans="2:22" s="39" customFormat="1" x14ac:dyDescent="0.2">
      <c r="B619" s="11"/>
      <c r="C619" s="11"/>
      <c r="D619" s="11"/>
      <c r="E619" s="11"/>
      <c r="F619" s="11"/>
      <c r="G619" s="11"/>
      <c r="H619" s="11"/>
      <c r="I619" s="11"/>
      <c r="J619" s="11"/>
      <c r="K619" s="11"/>
      <c r="L619" s="11"/>
      <c r="M619" s="11"/>
      <c r="N619" s="11"/>
      <c r="O619" s="11"/>
      <c r="P619" s="11"/>
      <c r="Q619" s="11"/>
      <c r="R619" s="11"/>
      <c r="S619" s="11"/>
      <c r="T619" s="11"/>
      <c r="U619" s="11"/>
      <c r="V619" s="11"/>
    </row>
    <row r="620" spans="2:22" s="39" customFormat="1" x14ac:dyDescent="0.2">
      <c r="B620" s="11"/>
      <c r="C620" s="11"/>
      <c r="D620" s="11"/>
      <c r="E620" s="11"/>
      <c r="F620" s="11"/>
      <c r="G620" s="11"/>
      <c r="H620" s="11"/>
      <c r="I620" s="11"/>
      <c r="J620" s="11"/>
      <c r="K620" s="11"/>
      <c r="L620" s="11"/>
      <c r="M620" s="11"/>
      <c r="N620" s="11"/>
      <c r="O620" s="11"/>
      <c r="P620" s="11"/>
      <c r="Q620" s="11"/>
      <c r="R620" s="11"/>
      <c r="S620" s="11"/>
      <c r="T620" s="11"/>
      <c r="U620" s="11"/>
      <c r="V620" s="11"/>
    </row>
    <row r="621" spans="2:22" s="39" customFormat="1" x14ac:dyDescent="0.2">
      <c r="B621" s="11"/>
      <c r="C621" s="11"/>
      <c r="D621" s="11"/>
      <c r="E621" s="11"/>
      <c r="F621" s="11"/>
      <c r="G621" s="11"/>
      <c r="H621" s="11"/>
      <c r="I621" s="11"/>
      <c r="J621" s="11"/>
      <c r="K621" s="11"/>
      <c r="L621" s="11"/>
      <c r="M621" s="11"/>
      <c r="N621" s="11"/>
      <c r="O621" s="11"/>
      <c r="P621" s="11"/>
      <c r="Q621" s="11"/>
      <c r="R621" s="11"/>
      <c r="S621" s="11"/>
      <c r="T621" s="11"/>
      <c r="U621" s="11"/>
      <c r="V621" s="11"/>
    </row>
    <row r="622" spans="2:22" s="39" customFormat="1" x14ac:dyDescent="0.2">
      <c r="B622" s="11"/>
      <c r="C622" s="11"/>
      <c r="D622" s="11"/>
      <c r="E622" s="11"/>
      <c r="F622" s="11"/>
      <c r="G622" s="11"/>
      <c r="H622" s="11"/>
      <c r="I622" s="11"/>
      <c r="J622" s="11"/>
      <c r="K622" s="11"/>
      <c r="L622" s="11"/>
      <c r="M622" s="11"/>
      <c r="N622" s="11"/>
      <c r="O622" s="11"/>
      <c r="P622" s="11"/>
      <c r="Q622" s="11"/>
      <c r="R622" s="11"/>
      <c r="S622" s="11"/>
      <c r="T622" s="11"/>
      <c r="U622" s="11"/>
      <c r="V622" s="11"/>
    </row>
    <row r="623" spans="2:22" s="39" customFormat="1" x14ac:dyDescent="0.2">
      <c r="B623" s="11"/>
      <c r="C623" s="11"/>
      <c r="D623" s="11"/>
      <c r="E623" s="11"/>
      <c r="F623" s="11"/>
      <c r="G623" s="11"/>
      <c r="H623" s="11"/>
      <c r="I623" s="11"/>
      <c r="J623" s="11"/>
      <c r="K623" s="11"/>
      <c r="L623" s="11"/>
      <c r="M623" s="11"/>
      <c r="N623" s="11"/>
      <c r="O623" s="11"/>
      <c r="P623" s="11"/>
      <c r="Q623" s="11"/>
      <c r="R623" s="11"/>
      <c r="S623" s="11"/>
      <c r="T623" s="11"/>
      <c r="U623" s="11"/>
      <c r="V623" s="11"/>
    </row>
    <row r="624" spans="2:22" s="39" customFormat="1" x14ac:dyDescent="0.2">
      <c r="B624" s="11"/>
      <c r="C624" s="11"/>
      <c r="D624" s="11"/>
      <c r="E624" s="11"/>
      <c r="F624" s="11"/>
      <c r="G624" s="11"/>
      <c r="H624" s="11"/>
      <c r="I624" s="11"/>
      <c r="J624" s="11"/>
      <c r="K624" s="11"/>
      <c r="L624" s="11"/>
      <c r="M624" s="11"/>
      <c r="N624" s="11"/>
      <c r="O624" s="11"/>
      <c r="P624" s="11"/>
      <c r="Q624" s="11"/>
      <c r="R624" s="11"/>
      <c r="S624" s="11"/>
      <c r="T624" s="11"/>
      <c r="U624" s="11"/>
      <c r="V624" s="11"/>
    </row>
    <row r="625" spans="2:22" s="39" customFormat="1" x14ac:dyDescent="0.2">
      <c r="B625" s="11"/>
      <c r="C625" s="11"/>
      <c r="D625" s="11"/>
      <c r="E625" s="11"/>
      <c r="F625" s="11"/>
      <c r="G625" s="11"/>
      <c r="H625" s="11"/>
      <c r="I625" s="11"/>
      <c r="J625" s="11"/>
      <c r="K625" s="11"/>
      <c r="L625" s="11"/>
      <c r="M625" s="11"/>
      <c r="N625" s="11"/>
      <c r="O625" s="11"/>
      <c r="P625" s="11"/>
      <c r="Q625" s="11"/>
      <c r="R625" s="11"/>
      <c r="S625" s="11"/>
      <c r="T625" s="11"/>
      <c r="U625" s="11"/>
      <c r="V625" s="11"/>
    </row>
    <row r="626" spans="2:22" s="39" customFormat="1" x14ac:dyDescent="0.2">
      <c r="B626" s="11"/>
      <c r="C626" s="11"/>
      <c r="D626" s="11"/>
      <c r="E626" s="11"/>
      <c r="F626" s="11"/>
      <c r="G626" s="11"/>
      <c r="H626" s="11"/>
      <c r="I626" s="11"/>
      <c r="J626" s="11"/>
      <c r="K626" s="11"/>
      <c r="L626" s="11"/>
      <c r="M626" s="11"/>
      <c r="N626" s="11"/>
      <c r="O626" s="11"/>
      <c r="P626" s="11"/>
      <c r="Q626" s="11"/>
      <c r="R626" s="11"/>
      <c r="S626" s="11"/>
      <c r="T626" s="11"/>
      <c r="U626" s="11"/>
      <c r="V626" s="11"/>
    </row>
    <row r="627" spans="2:22" s="39" customFormat="1" x14ac:dyDescent="0.2">
      <c r="B627" s="11"/>
      <c r="C627" s="11"/>
      <c r="D627" s="11"/>
      <c r="E627" s="11"/>
      <c r="F627" s="11"/>
      <c r="G627" s="11"/>
      <c r="H627" s="11"/>
      <c r="I627" s="11"/>
      <c r="J627" s="11"/>
      <c r="K627" s="11"/>
      <c r="L627" s="11"/>
      <c r="M627" s="11"/>
      <c r="N627" s="11"/>
      <c r="O627" s="11"/>
      <c r="P627" s="11"/>
      <c r="Q627" s="11"/>
      <c r="R627" s="11"/>
      <c r="S627" s="11"/>
      <c r="T627" s="11"/>
      <c r="U627" s="11"/>
      <c r="V627" s="11"/>
    </row>
    <row r="628" spans="2:22" s="39" customFormat="1" x14ac:dyDescent="0.2">
      <c r="B628" s="11"/>
      <c r="C628" s="11"/>
      <c r="D628" s="11"/>
      <c r="E628" s="11"/>
      <c r="F628" s="11"/>
      <c r="G628" s="11"/>
      <c r="H628" s="11"/>
      <c r="I628" s="11"/>
      <c r="J628" s="11"/>
      <c r="K628" s="11"/>
      <c r="L628" s="11"/>
      <c r="M628" s="11"/>
      <c r="N628" s="11"/>
      <c r="O628" s="11"/>
      <c r="P628" s="11"/>
      <c r="Q628" s="11"/>
      <c r="R628" s="11"/>
      <c r="S628" s="11"/>
      <c r="T628" s="11"/>
      <c r="U628" s="11"/>
      <c r="V628" s="11"/>
    </row>
    <row r="629" spans="2:22" s="39" customFormat="1" x14ac:dyDescent="0.2">
      <c r="B629" s="11"/>
      <c r="C629" s="11"/>
      <c r="D629" s="11"/>
      <c r="E629" s="11"/>
      <c r="F629" s="11"/>
      <c r="G629" s="11"/>
      <c r="H629" s="11"/>
      <c r="I629" s="11"/>
      <c r="J629" s="11"/>
      <c r="K629" s="11"/>
      <c r="L629" s="11"/>
      <c r="M629" s="11"/>
      <c r="N629" s="11"/>
      <c r="O629" s="11"/>
      <c r="P629" s="11"/>
      <c r="Q629" s="11"/>
      <c r="R629" s="11"/>
      <c r="S629" s="11"/>
      <c r="T629" s="11"/>
      <c r="U629" s="11"/>
      <c r="V629" s="11"/>
    </row>
    <row r="630" spans="2:22" s="39" customFormat="1" x14ac:dyDescent="0.2">
      <c r="B630" s="11"/>
      <c r="C630" s="11"/>
      <c r="D630" s="11"/>
      <c r="E630" s="11"/>
      <c r="F630" s="11"/>
      <c r="G630" s="11"/>
      <c r="H630" s="11"/>
      <c r="I630" s="11"/>
      <c r="J630" s="11"/>
      <c r="K630" s="11"/>
      <c r="L630" s="11"/>
      <c r="M630" s="11"/>
      <c r="N630" s="11"/>
      <c r="O630" s="11"/>
      <c r="P630" s="11"/>
      <c r="Q630" s="11"/>
      <c r="R630" s="11"/>
      <c r="S630" s="11"/>
      <c r="T630" s="11"/>
      <c r="U630" s="11"/>
      <c r="V630" s="11"/>
    </row>
    <row r="631" spans="2:22" s="39" customFormat="1" x14ac:dyDescent="0.2">
      <c r="B631" s="11"/>
      <c r="C631" s="11"/>
      <c r="D631" s="11"/>
      <c r="E631" s="11"/>
      <c r="F631" s="11"/>
      <c r="G631" s="11"/>
      <c r="H631" s="11"/>
      <c r="I631" s="11"/>
      <c r="J631" s="11"/>
      <c r="K631" s="11"/>
      <c r="L631" s="11"/>
      <c r="M631" s="11"/>
      <c r="N631" s="11"/>
      <c r="O631" s="11"/>
      <c r="P631" s="11"/>
      <c r="Q631" s="11"/>
      <c r="R631" s="11"/>
      <c r="S631" s="11"/>
      <c r="T631" s="11"/>
      <c r="U631" s="11"/>
      <c r="V631" s="11"/>
    </row>
    <row r="632" spans="2:22" s="39" customFormat="1" x14ac:dyDescent="0.2">
      <c r="B632" s="11"/>
      <c r="C632" s="11"/>
      <c r="D632" s="11"/>
      <c r="E632" s="11"/>
      <c r="F632" s="11"/>
      <c r="G632" s="11"/>
      <c r="H632" s="11"/>
      <c r="I632" s="11"/>
      <c r="J632" s="11"/>
      <c r="K632" s="11"/>
      <c r="L632" s="11"/>
      <c r="M632" s="11"/>
      <c r="N632" s="11"/>
      <c r="O632" s="11"/>
      <c r="P632" s="11"/>
      <c r="Q632" s="11"/>
      <c r="R632" s="11"/>
      <c r="S632" s="11"/>
      <c r="T632" s="11"/>
      <c r="U632" s="11"/>
      <c r="V632" s="11"/>
    </row>
    <row r="633" spans="2:22" s="39" customFormat="1" x14ac:dyDescent="0.2">
      <c r="B633" s="11"/>
      <c r="C633" s="11"/>
      <c r="D633" s="11"/>
      <c r="E633" s="11"/>
      <c r="F633" s="11"/>
      <c r="G633" s="11"/>
      <c r="H633" s="11"/>
      <c r="I633" s="11"/>
      <c r="J633" s="11"/>
      <c r="K633" s="11"/>
      <c r="L633" s="11"/>
      <c r="M633" s="11"/>
      <c r="N633" s="11"/>
      <c r="O633" s="11"/>
      <c r="P633" s="11"/>
      <c r="Q633" s="11"/>
      <c r="R633" s="11"/>
      <c r="S633" s="11"/>
      <c r="T633" s="11"/>
      <c r="U633" s="11"/>
      <c r="V633" s="11"/>
    </row>
    <row r="634" spans="2:22" s="39" customFormat="1" x14ac:dyDescent="0.2">
      <c r="B634" s="11"/>
      <c r="C634" s="11"/>
      <c r="D634" s="11"/>
      <c r="E634" s="11"/>
      <c r="F634" s="11"/>
      <c r="G634" s="11"/>
      <c r="H634" s="11"/>
      <c r="I634" s="11"/>
      <c r="J634" s="11"/>
      <c r="K634" s="11"/>
      <c r="L634" s="11"/>
      <c r="M634" s="11"/>
      <c r="N634" s="11"/>
      <c r="O634" s="11"/>
      <c r="P634" s="11"/>
      <c r="Q634" s="11"/>
      <c r="R634" s="11"/>
      <c r="S634" s="11"/>
      <c r="T634" s="11"/>
      <c r="U634" s="11"/>
      <c r="V634" s="11"/>
    </row>
    <row r="635" spans="2:22" s="39" customFormat="1" x14ac:dyDescent="0.2">
      <c r="B635" s="11"/>
      <c r="C635" s="11"/>
      <c r="D635" s="11"/>
      <c r="E635" s="11"/>
      <c r="F635" s="11"/>
      <c r="G635" s="11"/>
      <c r="H635" s="11"/>
      <c r="I635" s="11"/>
      <c r="J635" s="11"/>
      <c r="K635" s="11"/>
      <c r="L635" s="11"/>
      <c r="M635" s="11"/>
      <c r="N635" s="11"/>
      <c r="O635" s="11"/>
      <c r="P635" s="11"/>
      <c r="Q635" s="11"/>
      <c r="R635" s="11"/>
      <c r="S635" s="11"/>
      <c r="T635" s="11"/>
      <c r="U635" s="11"/>
      <c r="V635" s="11"/>
    </row>
    <row r="636" spans="2:22" s="39" customFormat="1" x14ac:dyDescent="0.2">
      <c r="B636" s="11"/>
      <c r="C636" s="11"/>
      <c r="D636" s="11"/>
      <c r="E636" s="11"/>
      <c r="F636" s="11"/>
      <c r="G636" s="11"/>
      <c r="H636" s="11"/>
      <c r="I636" s="11"/>
      <c r="J636" s="11"/>
      <c r="K636" s="11"/>
      <c r="L636" s="11"/>
      <c r="M636" s="11"/>
      <c r="N636" s="11"/>
      <c r="O636" s="11"/>
      <c r="P636" s="11"/>
      <c r="Q636" s="11"/>
      <c r="R636" s="11"/>
      <c r="S636" s="11"/>
      <c r="T636" s="11"/>
      <c r="U636" s="11"/>
      <c r="V636" s="11"/>
    </row>
    <row r="637" spans="2:22" s="39" customFormat="1" x14ac:dyDescent="0.2">
      <c r="B637" s="11"/>
      <c r="C637" s="11"/>
      <c r="D637" s="11"/>
      <c r="E637" s="11"/>
      <c r="F637" s="11"/>
      <c r="G637" s="11"/>
      <c r="H637" s="11"/>
      <c r="I637" s="11"/>
      <c r="J637" s="11"/>
      <c r="K637" s="11"/>
      <c r="L637" s="11"/>
      <c r="M637" s="11"/>
      <c r="N637" s="11"/>
      <c r="O637" s="11"/>
      <c r="P637" s="11"/>
      <c r="Q637" s="11"/>
      <c r="R637" s="11"/>
      <c r="S637" s="11"/>
      <c r="T637" s="11"/>
      <c r="U637" s="11"/>
      <c r="V637" s="11"/>
    </row>
    <row r="638" spans="2:22" s="39" customFormat="1" x14ac:dyDescent="0.2">
      <c r="B638" s="11"/>
      <c r="C638" s="11"/>
      <c r="D638" s="11"/>
      <c r="E638" s="11"/>
      <c r="F638" s="11"/>
      <c r="G638" s="11"/>
      <c r="H638" s="11"/>
      <c r="I638" s="11"/>
      <c r="J638" s="11"/>
      <c r="K638" s="11"/>
      <c r="L638" s="11"/>
      <c r="M638" s="11"/>
      <c r="N638" s="11"/>
      <c r="O638" s="11"/>
      <c r="P638" s="11"/>
      <c r="Q638" s="11"/>
      <c r="R638" s="11"/>
      <c r="S638" s="11"/>
      <c r="T638" s="11"/>
      <c r="U638" s="11"/>
      <c r="V638" s="11"/>
    </row>
    <row r="639" spans="2:22" s="39" customFormat="1" x14ac:dyDescent="0.2">
      <c r="B639" s="11"/>
      <c r="C639" s="11"/>
      <c r="D639" s="11"/>
      <c r="E639" s="11"/>
      <c r="F639" s="11"/>
      <c r="G639" s="11"/>
      <c r="H639" s="11"/>
      <c r="I639" s="11"/>
      <c r="J639" s="11"/>
      <c r="K639" s="11"/>
      <c r="L639" s="11"/>
      <c r="M639" s="11"/>
      <c r="N639" s="11"/>
      <c r="O639" s="11"/>
      <c r="P639" s="11"/>
      <c r="Q639" s="11"/>
      <c r="R639" s="11"/>
      <c r="S639" s="11"/>
      <c r="T639" s="11"/>
      <c r="U639" s="11"/>
      <c r="V639" s="11"/>
    </row>
    <row r="640" spans="2:22" s="39" customFormat="1" x14ac:dyDescent="0.2">
      <c r="B640" s="11"/>
      <c r="C640" s="11"/>
      <c r="D640" s="11"/>
      <c r="E640" s="11"/>
      <c r="F640" s="11"/>
      <c r="G640" s="11"/>
      <c r="H640" s="11"/>
      <c r="I640" s="11"/>
      <c r="J640" s="11"/>
      <c r="K640" s="11"/>
      <c r="L640" s="11"/>
      <c r="M640" s="11"/>
      <c r="N640" s="11"/>
      <c r="O640" s="11"/>
      <c r="P640" s="11"/>
      <c r="Q640" s="11"/>
      <c r="R640" s="11"/>
      <c r="S640" s="11"/>
      <c r="T640" s="11"/>
      <c r="U640" s="11"/>
      <c r="V640" s="11"/>
    </row>
    <row r="641" spans="2:22" s="39" customFormat="1" x14ac:dyDescent="0.2">
      <c r="B641" s="11"/>
      <c r="C641" s="11"/>
      <c r="D641" s="11"/>
      <c r="E641" s="11"/>
      <c r="F641" s="11"/>
      <c r="G641" s="11"/>
      <c r="H641" s="11"/>
      <c r="I641" s="11"/>
      <c r="J641" s="11"/>
      <c r="K641" s="11"/>
      <c r="L641" s="11"/>
      <c r="M641" s="11"/>
      <c r="N641" s="11"/>
      <c r="O641" s="11"/>
      <c r="P641" s="11"/>
      <c r="Q641" s="11"/>
      <c r="R641" s="11"/>
      <c r="S641" s="11"/>
      <c r="T641" s="11"/>
      <c r="U641" s="11"/>
      <c r="V641" s="11"/>
    </row>
    <row r="642" spans="2:22" s="39" customFormat="1" x14ac:dyDescent="0.2">
      <c r="B642" s="11"/>
      <c r="C642" s="11"/>
      <c r="D642" s="11"/>
      <c r="E642" s="11"/>
      <c r="F642" s="11"/>
      <c r="G642" s="11"/>
      <c r="H642" s="11"/>
      <c r="I642" s="11"/>
      <c r="J642" s="11"/>
      <c r="K642" s="11"/>
      <c r="L642" s="11"/>
      <c r="M642" s="11"/>
      <c r="N642" s="11"/>
      <c r="O642" s="11"/>
      <c r="P642" s="11"/>
      <c r="Q642" s="11"/>
      <c r="R642" s="11"/>
      <c r="S642" s="11"/>
      <c r="T642" s="11"/>
      <c r="U642" s="11"/>
      <c r="V642" s="11"/>
    </row>
    <row r="643" spans="2:22" s="39" customFormat="1" x14ac:dyDescent="0.2">
      <c r="B643" s="11"/>
      <c r="C643" s="11"/>
      <c r="D643" s="11"/>
      <c r="E643" s="11"/>
      <c r="F643" s="11"/>
      <c r="G643" s="11"/>
      <c r="H643" s="11"/>
      <c r="I643" s="11"/>
      <c r="J643" s="11"/>
      <c r="K643" s="11"/>
      <c r="L643" s="11"/>
      <c r="M643" s="11"/>
      <c r="N643" s="11"/>
      <c r="O643" s="11"/>
      <c r="P643" s="11"/>
      <c r="Q643" s="11"/>
      <c r="R643" s="11"/>
      <c r="S643" s="11"/>
      <c r="T643" s="11"/>
      <c r="U643" s="11"/>
      <c r="V643" s="11"/>
    </row>
    <row r="644" spans="2:22" s="39" customFormat="1" x14ac:dyDescent="0.2">
      <c r="B644" s="11"/>
      <c r="C644" s="11"/>
      <c r="D644" s="11"/>
      <c r="E644" s="11"/>
      <c r="F644" s="11"/>
      <c r="G644" s="11"/>
      <c r="H644" s="11"/>
      <c r="I644" s="11"/>
      <c r="J644" s="11"/>
      <c r="K644" s="11"/>
      <c r="L644" s="11"/>
      <c r="M644" s="11"/>
      <c r="N644" s="11"/>
      <c r="O644" s="11"/>
      <c r="P644" s="11"/>
      <c r="Q644" s="11"/>
      <c r="R644" s="11"/>
      <c r="S644" s="11"/>
      <c r="T644" s="11"/>
      <c r="U644" s="11"/>
      <c r="V644" s="11"/>
    </row>
    <row r="645" spans="2:22" s="39" customFormat="1" x14ac:dyDescent="0.2">
      <c r="B645" s="11"/>
      <c r="C645" s="11"/>
      <c r="D645" s="11"/>
      <c r="E645" s="11"/>
      <c r="F645" s="11"/>
      <c r="G645" s="11"/>
      <c r="H645" s="11"/>
      <c r="I645" s="11"/>
      <c r="J645" s="11"/>
      <c r="K645" s="11"/>
      <c r="L645" s="11"/>
      <c r="M645" s="11"/>
      <c r="N645" s="11"/>
      <c r="O645" s="11"/>
      <c r="P645" s="11"/>
      <c r="Q645" s="11"/>
      <c r="R645" s="11"/>
      <c r="S645" s="11"/>
      <c r="T645" s="11"/>
      <c r="U645" s="11"/>
      <c r="V645" s="11"/>
    </row>
    <row r="646" spans="2:22" s="39" customFormat="1" x14ac:dyDescent="0.2">
      <c r="B646" s="11"/>
      <c r="C646" s="11"/>
      <c r="D646" s="11"/>
      <c r="E646" s="11"/>
      <c r="F646" s="11"/>
      <c r="G646" s="11"/>
      <c r="H646" s="11"/>
      <c r="I646" s="11"/>
      <c r="J646" s="11"/>
      <c r="K646" s="11"/>
      <c r="L646" s="11"/>
      <c r="M646" s="11"/>
      <c r="N646" s="11"/>
      <c r="O646" s="11"/>
      <c r="P646" s="11"/>
      <c r="Q646" s="11"/>
      <c r="R646" s="11"/>
      <c r="S646" s="11"/>
      <c r="T646" s="11"/>
      <c r="U646" s="11"/>
      <c r="V646" s="11"/>
    </row>
    <row r="647" spans="2:22" s="39" customFormat="1" x14ac:dyDescent="0.2">
      <c r="B647" s="11"/>
      <c r="C647" s="11"/>
      <c r="D647" s="11"/>
      <c r="E647" s="11"/>
      <c r="F647" s="11"/>
      <c r="G647" s="11"/>
      <c r="H647" s="11"/>
      <c r="I647" s="11"/>
      <c r="J647" s="11"/>
      <c r="K647" s="11"/>
      <c r="L647" s="11"/>
      <c r="M647" s="11"/>
      <c r="N647" s="11"/>
      <c r="O647" s="11"/>
      <c r="P647" s="11"/>
      <c r="Q647" s="11"/>
      <c r="R647" s="11"/>
      <c r="S647" s="11"/>
      <c r="T647" s="11"/>
      <c r="U647" s="11"/>
      <c r="V647" s="11"/>
    </row>
    <row r="648" spans="2:22" s="39" customFormat="1" x14ac:dyDescent="0.2">
      <c r="B648" s="11"/>
      <c r="C648" s="11"/>
      <c r="D648" s="11"/>
      <c r="E648" s="11"/>
      <c r="F648" s="11"/>
      <c r="G648" s="11"/>
      <c r="H648" s="11"/>
      <c r="I648" s="11"/>
      <c r="J648" s="11"/>
      <c r="K648" s="11"/>
      <c r="L648" s="11"/>
      <c r="M648" s="11"/>
      <c r="N648" s="11"/>
      <c r="O648" s="11"/>
      <c r="P648" s="11"/>
      <c r="Q648" s="11"/>
      <c r="R648" s="11"/>
      <c r="S648" s="11"/>
      <c r="T648" s="11"/>
      <c r="U648" s="11"/>
      <c r="V648" s="11"/>
    </row>
    <row r="649" spans="2:22" s="39" customFormat="1" x14ac:dyDescent="0.2">
      <c r="B649" s="11"/>
      <c r="C649" s="11"/>
      <c r="D649" s="11"/>
      <c r="E649" s="11"/>
      <c r="F649" s="11"/>
      <c r="G649" s="11"/>
      <c r="H649" s="11"/>
      <c r="I649" s="11"/>
      <c r="J649" s="11"/>
      <c r="K649" s="11"/>
      <c r="L649" s="11"/>
      <c r="M649" s="11"/>
      <c r="N649" s="11"/>
      <c r="O649" s="11"/>
      <c r="P649" s="11"/>
      <c r="Q649" s="11"/>
      <c r="R649" s="11"/>
      <c r="S649" s="11"/>
      <c r="T649" s="11"/>
      <c r="U649" s="11"/>
      <c r="V649" s="11"/>
    </row>
    <row r="650" spans="2:22" s="39" customFormat="1" x14ac:dyDescent="0.2">
      <c r="B650" s="11"/>
      <c r="C650" s="11"/>
      <c r="D650" s="11"/>
      <c r="E650" s="11"/>
      <c r="F650" s="11"/>
      <c r="G650" s="11"/>
      <c r="H650" s="11"/>
      <c r="I650" s="11"/>
      <c r="J650" s="11"/>
      <c r="K650" s="11"/>
      <c r="L650" s="11"/>
      <c r="M650" s="11"/>
      <c r="N650" s="11"/>
      <c r="O650" s="11"/>
      <c r="P650" s="11"/>
      <c r="Q650" s="11"/>
      <c r="R650" s="11"/>
      <c r="S650" s="11"/>
      <c r="T650" s="11"/>
      <c r="U650" s="11"/>
      <c r="V650" s="11"/>
    </row>
    <row r="651" spans="2:22" s="39" customFormat="1" x14ac:dyDescent="0.2">
      <c r="B651" s="11"/>
      <c r="C651" s="11"/>
      <c r="D651" s="11"/>
      <c r="E651" s="11"/>
      <c r="F651" s="11"/>
      <c r="G651" s="11"/>
      <c r="H651" s="11"/>
      <c r="I651" s="11"/>
      <c r="J651" s="11"/>
      <c r="K651" s="11"/>
      <c r="L651" s="11"/>
      <c r="M651" s="11"/>
      <c r="N651" s="11"/>
      <c r="O651" s="11"/>
      <c r="P651" s="11"/>
      <c r="Q651" s="11"/>
      <c r="R651" s="11"/>
      <c r="S651" s="11"/>
      <c r="T651" s="11"/>
      <c r="U651" s="11"/>
      <c r="V651" s="11"/>
    </row>
    <row r="652" spans="2:22" s="39" customFormat="1" x14ac:dyDescent="0.2">
      <c r="B652" s="11"/>
      <c r="C652" s="11"/>
      <c r="D652" s="11"/>
      <c r="E652" s="11"/>
      <c r="F652" s="11"/>
      <c r="G652" s="11"/>
      <c r="H652" s="11"/>
      <c r="I652" s="11"/>
      <c r="J652" s="11"/>
      <c r="K652" s="11"/>
      <c r="L652" s="11"/>
      <c r="M652" s="11"/>
      <c r="N652" s="11"/>
      <c r="O652" s="11"/>
      <c r="P652" s="11"/>
      <c r="Q652" s="11"/>
      <c r="R652" s="11"/>
      <c r="S652" s="11"/>
      <c r="T652" s="11"/>
      <c r="U652" s="11"/>
      <c r="V652" s="11"/>
    </row>
    <row r="653" spans="2:22" s="39" customFormat="1" x14ac:dyDescent="0.2">
      <c r="B653" s="11"/>
      <c r="C653" s="11"/>
      <c r="D653" s="11"/>
      <c r="E653" s="11"/>
      <c r="F653" s="11"/>
      <c r="G653" s="11"/>
      <c r="H653" s="11"/>
      <c r="I653" s="11"/>
      <c r="J653" s="11"/>
      <c r="K653" s="11"/>
      <c r="L653" s="11"/>
      <c r="M653" s="11"/>
      <c r="N653" s="11"/>
      <c r="O653" s="11"/>
      <c r="P653" s="11"/>
      <c r="Q653" s="11"/>
      <c r="R653" s="11"/>
      <c r="S653" s="11"/>
      <c r="T653" s="11"/>
      <c r="U653" s="11"/>
      <c r="V653" s="11"/>
    </row>
    <row r="654" spans="2:22" s="39" customFormat="1" x14ac:dyDescent="0.2">
      <c r="B654" s="11"/>
      <c r="C654" s="11"/>
      <c r="D654" s="11"/>
      <c r="E654" s="11"/>
      <c r="F654" s="11"/>
      <c r="G654" s="11"/>
      <c r="H654" s="11"/>
      <c r="I654" s="11"/>
      <c r="J654" s="11"/>
      <c r="K654" s="11"/>
      <c r="L654" s="11"/>
      <c r="M654" s="11"/>
      <c r="N654" s="11"/>
      <c r="O654" s="11"/>
      <c r="P654" s="11"/>
      <c r="Q654" s="11"/>
      <c r="R654" s="11"/>
      <c r="S654" s="11"/>
      <c r="T654" s="11"/>
      <c r="U654" s="11"/>
      <c r="V654" s="11"/>
    </row>
    <row r="655" spans="2:22" s="39" customFormat="1" x14ac:dyDescent="0.2">
      <c r="B655" s="11"/>
      <c r="C655" s="11"/>
      <c r="D655" s="11"/>
      <c r="E655" s="11"/>
      <c r="F655" s="11"/>
      <c r="G655" s="11"/>
      <c r="H655" s="11"/>
      <c r="I655" s="11"/>
      <c r="J655" s="11"/>
      <c r="K655" s="11"/>
      <c r="L655" s="11"/>
      <c r="M655" s="11"/>
      <c r="N655" s="11"/>
      <c r="O655" s="11"/>
      <c r="P655" s="11"/>
      <c r="Q655" s="11"/>
      <c r="R655" s="11"/>
      <c r="S655" s="11"/>
      <c r="T655" s="11"/>
      <c r="U655" s="11"/>
      <c r="V655" s="11"/>
    </row>
    <row r="656" spans="2:22" s="39" customFormat="1" x14ac:dyDescent="0.2">
      <c r="B656" s="11"/>
      <c r="C656" s="11"/>
      <c r="D656" s="11"/>
      <c r="E656" s="11"/>
      <c r="F656" s="11"/>
      <c r="G656" s="11"/>
      <c r="H656" s="11"/>
      <c r="I656" s="11"/>
      <c r="J656" s="11"/>
      <c r="K656" s="11"/>
      <c r="L656" s="11"/>
      <c r="M656" s="11"/>
      <c r="N656" s="11"/>
      <c r="O656" s="11"/>
      <c r="P656" s="11"/>
      <c r="Q656" s="11"/>
      <c r="R656" s="11"/>
      <c r="S656" s="11"/>
      <c r="T656" s="11"/>
      <c r="U656" s="11"/>
      <c r="V656" s="11"/>
    </row>
    <row r="657" spans="2:22" s="39" customFormat="1" x14ac:dyDescent="0.2">
      <c r="B657" s="11"/>
      <c r="C657" s="11"/>
      <c r="D657" s="11"/>
      <c r="E657" s="11"/>
      <c r="F657" s="11"/>
      <c r="G657" s="11"/>
      <c r="H657" s="11"/>
      <c r="I657" s="11"/>
      <c r="J657" s="11"/>
      <c r="K657" s="11"/>
      <c r="L657" s="11"/>
      <c r="M657" s="11"/>
      <c r="N657" s="11"/>
      <c r="O657" s="11"/>
      <c r="P657" s="11"/>
      <c r="Q657" s="11"/>
      <c r="R657" s="11"/>
      <c r="S657" s="11"/>
      <c r="T657" s="11"/>
      <c r="U657" s="11"/>
      <c r="V657" s="11"/>
    </row>
    <row r="658" spans="2:22" s="39" customFormat="1" x14ac:dyDescent="0.2">
      <c r="B658" s="11"/>
      <c r="C658" s="11"/>
      <c r="D658" s="11"/>
      <c r="E658" s="11"/>
      <c r="F658" s="11"/>
      <c r="G658" s="11"/>
      <c r="H658" s="11"/>
      <c r="I658" s="11"/>
      <c r="J658" s="11"/>
      <c r="K658" s="11"/>
      <c r="L658" s="11"/>
      <c r="M658" s="11"/>
      <c r="N658" s="11"/>
      <c r="O658" s="11"/>
      <c r="P658" s="11"/>
      <c r="Q658" s="11"/>
      <c r="R658" s="11"/>
      <c r="S658" s="11"/>
      <c r="T658" s="11"/>
      <c r="U658" s="11"/>
      <c r="V658" s="11"/>
    </row>
    <row r="659" spans="2:22" s="39" customFormat="1" x14ac:dyDescent="0.2">
      <c r="B659" s="11"/>
      <c r="C659" s="11"/>
      <c r="D659" s="11"/>
      <c r="E659" s="11"/>
      <c r="F659" s="11"/>
      <c r="G659" s="11"/>
      <c r="H659" s="11"/>
      <c r="I659" s="11"/>
      <c r="J659" s="11"/>
      <c r="K659" s="11"/>
      <c r="L659" s="11"/>
      <c r="M659" s="11"/>
      <c r="N659" s="11"/>
      <c r="O659" s="11"/>
      <c r="P659" s="11"/>
      <c r="Q659" s="11"/>
      <c r="R659" s="11"/>
      <c r="S659" s="11"/>
      <c r="T659" s="11"/>
      <c r="U659" s="11"/>
      <c r="V659" s="11"/>
    </row>
    <row r="660" spans="2:22" s="39" customFormat="1" x14ac:dyDescent="0.2">
      <c r="B660" s="11"/>
      <c r="C660" s="11"/>
      <c r="D660" s="11"/>
      <c r="E660" s="11"/>
      <c r="F660" s="11"/>
      <c r="G660" s="11"/>
      <c r="H660" s="11"/>
      <c r="I660" s="11"/>
      <c r="J660" s="11"/>
      <c r="K660" s="11"/>
      <c r="L660" s="11"/>
      <c r="M660" s="11"/>
      <c r="N660" s="11"/>
      <c r="O660" s="11"/>
      <c r="P660" s="11"/>
      <c r="Q660" s="11"/>
      <c r="R660" s="11"/>
      <c r="S660" s="11"/>
      <c r="T660" s="11"/>
      <c r="U660" s="11"/>
      <c r="V660" s="11"/>
    </row>
    <row r="661" spans="2:22" s="39" customFormat="1" x14ac:dyDescent="0.2">
      <c r="B661" s="11"/>
      <c r="C661" s="11"/>
      <c r="D661" s="11"/>
      <c r="E661" s="11"/>
      <c r="F661" s="11"/>
      <c r="G661" s="11"/>
      <c r="H661" s="11"/>
      <c r="I661" s="11"/>
      <c r="J661" s="11"/>
      <c r="K661" s="11"/>
      <c r="L661" s="11"/>
      <c r="M661" s="11"/>
      <c r="N661" s="11"/>
      <c r="O661" s="11"/>
      <c r="P661" s="11"/>
      <c r="Q661" s="11"/>
      <c r="R661" s="11"/>
      <c r="S661" s="11"/>
      <c r="T661" s="11"/>
      <c r="U661" s="11"/>
      <c r="V661" s="11"/>
    </row>
    <row r="662" spans="2:22" s="39" customFormat="1" x14ac:dyDescent="0.2">
      <c r="B662" s="11"/>
      <c r="C662" s="11"/>
      <c r="D662" s="11"/>
      <c r="E662" s="11"/>
      <c r="F662" s="11"/>
      <c r="G662" s="11"/>
      <c r="H662" s="11"/>
      <c r="I662" s="11"/>
      <c r="J662" s="11"/>
      <c r="K662" s="11"/>
      <c r="L662" s="11"/>
      <c r="M662" s="11"/>
      <c r="N662" s="11"/>
      <c r="O662" s="11"/>
      <c r="P662" s="11"/>
      <c r="Q662" s="11"/>
      <c r="R662" s="11"/>
      <c r="S662" s="11"/>
      <c r="T662" s="11"/>
      <c r="U662" s="11"/>
      <c r="V662" s="11"/>
    </row>
    <row r="663" spans="2:22" s="39" customFormat="1" x14ac:dyDescent="0.2">
      <c r="B663" s="11"/>
      <c r="C663" s="11"/>
      <c r="D663" s="11"/>
      <c r="E663" s="11"/>
      <c r="F663" s="11"/>
      <c r="G663" s="11"/>
      <c r="H663" s="11"/>
      <c r="I663" s="11"/>
      <c r="J663" s="11"/>
      <c r="K663" s="11"/>
      <c r="L663" s="11"/>
      <c r="M663" s="11"/>
      <c r="N663" s="11"/>
      <c r="O663" s="11"/>
      <c r="P663" s="11"/>
      <c r="Q663" s="11"/>
      <c r="R663" s="11"/>
      <c r="S663" s="11"/>
      <c r="T663" s="11"/>
      <c r="U663" s="11"/>
      <c r="V663" s="11"/>
    </row>
    <row r="664" spans="2:22" s="39" customFormat="1" x14ac:dyDescent="0.2">
      <c r="B664" s="11"/>
      <c r="C664" s="11"/>
      <c r="D664" s="11"/>
      <c r="E664" s="11"/>
      <c r="F664" s="11"/>
      <c r="G664" s="11"/>
      <c r="H664" s="11"/>
      <c r="I664" s="11"/>
      <c r="J664" s="11"/>
      <c r="K664" s="11"/>
      <c r="L664" s="11"/>
      <c r="M664" s="11"/>
      <c r="N664" s="11"/>
      <c r="O664" s="11"/>
      <c r="P664" s="11"/>
      <c r="Q664" s="11"/>
      <c r="R664" s="11"/>
      <c r="S664" s="11"/>
      <c r="T664" s="11"/>
      <c r="U664" s="11"/>
      <c r="V664" s="11"/>
    </row>
    <row r="665" spans="2:22" s="39" customFormat="1" x14ac:dyDescent="0.2">
      <c r="B665" s="11"/>
      <c r="C665" s="11"/>
      <c r="D665" s="11"/>
      <c r="E665" s="11"/>
      <c r="F665" s="11"/>
      <c r="G665" s="11"/>
      <c r="H665" s="11"/>
      <c r="I665" s="11"/>
      <c r="J665" s="11"/>
      <c r="K665" s="11"/>
      <c r="L665" s="11"/>
      <c r="M665" s="11"/>
      <c r="N665" s="11"/>
      <c r="O665" s="11"/>
      <c r="P665" s="11"/>
      <c r="Q665" s="11"/>
      <c r="R665" s="11"/>
      <c r="S665" s="11"/>
      <c r="T665" s="11"/>
      <c r="U665" s="11"/>
      <c r="V665" s="11"/>
    </row>
    <row r="666" spans="2:22" s="39" customFormat="1" x14ac:dyDescent="0.2">
      <c r="B666" s="11"/>
      <c r="C666" s="11"/>
      <c r="D666" s="11"/>
      <c r="E666" s="11"/>
      <c r="F666" s="11"/>
      <c r="G666" s="11"/>
      <c r="H666" s="11"/>
      <c r="I666" s="11"/>
      <c r="J666" s="11"/>
      <c r="K666" s="11"/>
      <c r="L666" s="11"/>
      <c r="M666" s="11"/>
      <c r="N666" s="11"/>
      <c r="O666" s="11"/>
      <c r="P666" s="11"/>
      <c r="Q666" s="11"/>
      <c r="R666" s="11"/>
      <c r="S666" s="11"/>
      <c r="T666" s="11"/>
      <c r="U666" s="11"/>
      <c r="V666" s="11"/>
    </row>
    <row r="667" spans="2:22" s="39" customFormat="1" x14ac:dyDescent="0.2">
      <c r="B667" s="11"/>
      <c r="C667" s="11"/>
      <c r="D667" s="11"/>
      <c r="E667" s="11"/>
      <c r="F667" s="11"/>
      <c r="G667" s="11"/>
      <c r="H667" s="11"/>
      <c r="I667" s="11"/>
      <c r="J667" s="11"/>
      <c r="K667" s="11"/>
      <c r="L667" s="11"/>
      <c r="M667" s="11"/>
      <c r="N667" s="11"/>
      <c r="O667" s="11"/>
      <c r="P667" s="11"/>
      <c r="Q667" s="11"/>
      <c r="R667" s="11"/>
      <c r="S667" s="11"/>
      <c r="T667" s="11"/>
      <c r="U667" s="11"/>
      <c r="V667" s="11"/>
    </row>
    <row r="668" spans="2:22" s="39" customFormat="1" x14ac:dyDescent="0.2">
      <c r="B668" s="11"/>
      <c r="C668" s="11"/>
      <c r="D668" s="11"/>
      <c r="E668" s="11"/>
      <c r="F668" s="11"/>
      <c r="G668" s="11"/>
      <c r="H668" s="11"/>
      <c r="I668" s="11"/>
      <c r="J668" s="11"/>
      <c r="K668" s="11"/>
      <c r="L668" s="11"/>
      <c r="M668" s="11"/>
      <c r="N668" s="11"/>
      <c r="O668" s="11"/>
      <c r="P668" s="11"/>
      <c r="Q668" s="11"/>
      <c r="R668" s="11"/>
      <c r="S668" s="11"/>
      <c r="T668" s="11"/>
      <c r="U668" s="11"/>
      <c r="V668" s="11"/>
    </row>
    <row r="669" spans="2:22" s="39" customFormat="1" x14ac:dyDescent="0.2">
      <c r="B669" s="11"/>
      <c r="C669" s="11"/>
      <c r="D669" s="11"/>
      <c r="E669" s="11"/>
      <c r="F669" s="11"/>
      <c r="G669" s="11"/>
      <c r="H669" s="11"/>
      <c r="I669" s="11"/>
      <c r="J669" s="11"/>
      <c r="K669" s="11"/>
      <c r="L669" s="11"/>
      <c r="M669" s="11"/>
      <c r="N669" s="11"/>
      <c r="O669" s="11"/>
      <c r="P669" s="11"/>
      <c r="Q669" s="11"/>
      <c r="R669" s="11"/>
      <c r="S669" s="11"/>
      <c r="T669" s="11"/>
      <c r="U669" s="11"/>
      <c r="V669" s="11"/>
    </row>
    <row r="670" spans="2:22" s="39" customFormat="1" x14ac:dyDescent="0.2">
      <c r="B670" s="11"/>
      <c r="C670" s="11"/>
      <c r="D670" s="11"/>
      <c r="E670" s="11"/>
      <c r="F670" s="11"/>
      <c r="G670" s="11"/>
      <c r="H670" s="11"/>
      <c r="I670" s="11"/>
      <c r="J670" s="11"/>
      <c r="K670" s="11"/>
      <c r="L670" s="11"/>
      <c r="M670" s="11"/>
      <c r="N670" s="11"/>
      <c r="O670" s="11"/>
      <c r="P670" s="11"/>
      <c r="Q670" s="11"/>
      <c r="R670" s="11"/>
      <c r="S670" s="11"/>
      <c r="T670" s="11"/>
      <c r="U670" s="11"/>
      <c r="V670" s="11"/>
    </row>
    <row r="671" spans="2:22" s="39" customFormat="1" x14ac:dyDescent="0.2">
      <c r="B671" s="11"/>
      <c r="C671" s="11"/>
      <c r="D671" s="11"/>
      <c r="E671" s="11"/>
      <c r="F671" s="11"/>
      <c r="G671" s="11"/>
      <c r="H671" s="11"/>
      <c r="I671" s="11"/>
      <c r="J671" s="11"/>
      <c r="K671" s="11"/>
      <c r="L671" s="11"/>
      <c r="M671" s="11"/>
      <c r="N671" s="11"/>
      <c r="O671" s="11"/>
      <c r="P671" s="11"/>
      <c r="Q671" s="11"/>
      <c r="R671" s="11"/>
      <c r="S671" s="11"/>
      <c r="T671" s="11"/>
      <c r="U671" s="11"/>
      <c r="V671" s="11"/>
    </row>
    <row r="672" spans="2:22" s="39" customFormat="1" x14ac:dyDescent="0.2">
      <c r="B672" s="11"/>
      <c r="C672" s="11"/>
      <c r="D672" s="11"/>
      <c r="E672" s="11"/>
      <c r="F672" s="11"/>
      <c r="G672" s="11"/>
      <c r="H672" s="11"/>
      <c r="I672" s="11"/>
      <c r="J672" s="11"/>
      <c r="K672" s="11"/>
      <c r="L672" s="11"/>
      <c r="M672" s="11"/>
      <c r="N672" s="11"/>
      <c r="O672" s="11"/>
      <c r="P672" s="11"/>
      <c r="Q672" s="11"/>
      <c r="R672" s="11"/>
      <c r="S672" s="11"/>
      <c r="T672" s="11"/>
      <c r="U672" s="11"/>
      <c r="V672" s="11"/>
    </row>
    <row r="673" spans="2:22" s="39" customFormat="1" x14ac:dyDescent="0.2">
      <c r="B673" s="11"/>
      <c r="C673" s="11"/>
      <c r="D673" s="11"/>
      <c r="E673" s="11"/>
      <c r="F673" s="11"/>
      <c r="G673" s="11"/>
      <c r="H673" s="11"/>
      <c r="I673" s="11"/>
      <c r="J673" s="11"/>
      <c r="K673" s="11"/>
      <c r="L673" s="11"/>
      <c r="M673" s="11"/>
      <c r="N673" s="11"/>
      <c r="O673" s="11"/>
      <c r="P673" s="11"/>
      <c r="Q673" s="11"/>
      <c r="R673" s="11"/>
      <c r="S673" s="11"/>
      <c r="T673" s="11"/>
      <c r="U673" s="11"/>
      <c r="V673" s="11"/>
    </row>
    <row r="674" spans="2:22" s="39" customFormat="1" x14ac:dyDescent="0.2">
      <c r="B674" s="11"/>
      <c r="C674" s="11"/>
      <c r="D674" s="11"/>
      <c r="E674" s="11"/>
      <c r="F674" s="11"/>
      <c r="G674" s="11"/>
      <c r="H674" s="11"/>
      <c r="I674" s="11"/>
      <c r="J674" s="11"/>
      <c r="K674" s="11"/>
      <c r="L674" s="11"/>
      <c r="M674" s="11"/>
      <c r="N674" s="11"/>
      <c r="O674" s="11"/>
      <c r="P674" s="11"/>
      <c r="Q674" s="11"/>
      <c r="R674" s="11"/>
      <c r="S674" s="11"/>
      <c r="T674" s="11"/>
      <c r="U674" s="11"/>
      <c r="V674" s="11"/>
    </row>
    <row r="675" spans="2:22" s="39" customFormat="1" x14ac:dyDescent="0.2">
      <c r="B675" s="11"/>
      <c r="C675" s="11"/>
      <c r="D675" s="11"/>
      <c r="E675" s="11"/>
      <c r="F675" s="11"/>
      <c r="G675" s="11"/>
      <c r="H675" s="11"/>
      <c r="I675" s="11"/>
      <c r="J675" s="11"/>
      <c r="K675" s="11"/>
      <c r="L675" s="11"/>
      <c r="M675" s="11"/>
      <c r="N675" s="11"/>
      <c r="O675" s="11"/>
      <c r="P675" s="11"/>
      <c r="Q675" s="11"/>
      <c r="R675" s="11"/>
      <c r="S675" s="11"/>
      <c r="T675" s="11"/>
      <c r="U675" s="11"/>
      <c r="V675" s="11"/>
    </row>
    <row r="676" spans="2:22" s="39" customFormat="1" x14ac:dyDescent="0.2">
      <c r="B676" s="11"/>
      <c r="C676" s="11"/>
      <c r="D676" s="11"/>
      <c r="E676" s="11"/>
      <c r="F676" s="11"/>
      <c r="G676" s="11"/>
      <c r="H676" s="11"/>
      <c r="I676" s="11"/>
      <c r="J676" s="11"/>
      <c r="K676" s="11"/>
      <c r="L676" s="11"/>
      <c r="M676" s="11"/>
      <c r="N676" s="11"/>
      <c r="O676" s="11"/>
      <c r="P676" s="11"/>
      <c r="Q676" s="11"/>
      <c r="R676" s="11"/>
      <c r="S676" s="11"/>
      <c r="T676" s="11"/>
      <c r="U676" s="11"/>
      <c r="V676" s="11"/>
    </row>
    <row r="677" spans="2:22" s="39" customFormat="1" x14ac:dyDescent="0.2">
      <c r="B677" s="11"/>
      <c r="C677" s="11"/>
      <c r="D677" s="11"/>
      <c r="E677" s="11"/>
      <c r="F677" s="11"/>
      <c r="G677" s="11"/>
      <c r="H677" s="11"/>
      <c r="I677" s="11"/>
      <c r="J677" s="11"/>
      <c r="K677" s="11"/>
      <c r="L677" s="11"/>
      <c r="M677" s="11"/>
      <c r="N677" s="11"/>
      <c r="O677" s="11"/>
      <c r="P677" s="11"/>
      <c r="Q677" s="11"/>
      <c r="R677" s="11"/>
      <c r="S677" s="11"/>
      <c r="T677" s="11"/>
      <c r="U677" s="11"/>
      <c r="V677" s="11"/>
    </row>
    <row r="678" spans="2:22" s="39" customFormat="1" x14ac:dyDescent="0.2">
      <c r="B678" s="11"/>
      <c r="C678" s="11"/>
      <c r="D678" s="11"/>
      <c r="E678" s="11"/>
      <c r="F678" s="11"/>
      <c r="G678" s="11"/>
      <c r="H678" s="11"/>
      <c r="I678" s="11"/>
      <c r="J678" s="11"/>
      <c r="K678" s="11"/>
      <c r="L678" s="11"/>
      <c r="M678" s="11"/>
      <c r="N678" s="11"/>
      <c r="O678" s="11"/>
      <c r="P678" s="11"/>
      <c r="Q678" s="11"/>
      <c r="R678" s="11"/>
      <c r="S678" s="11"/>
      <c r="T678" s="11"/>
      <c r="U678" s="11"/>
      <c r="V678" s="11"/>
    </row>
    <row r="679" spans="2:22" s="39" customFormat="1" x14ac:dyDescent="0.2">
      <c r="B679" s="11"/>
      <c r="C679" s="11"/>
      <c r="D679" s="11"/>
      <c r="E679" s="11"/>
      <c r="F679" s="11"/>
      <c r="G679" s="11"/>
      <c r="H679" s="11"/>
      <c r="I679" s="11"/>
      <c r="J679" s="11"/>
      <c r="K679" s="11"/>
      <c r="L679" s="11"/>
      <c r="M679" s="11"/>
      <c r="N679" s="11"/>
      <c r="O679" s="11"/>
      <c r="P679" s="11"/>
      <c r="Q679" s="11"/>
      <c r="R679" s="11"/>
      <c r="S679" s="11"/>
      <c r="T679" s="11"/>
      <c r="U679" s="11"/>
      <c r="V679" s="11"/>
    </row>
    <row r="680" spans="2:22" s="39" customFormat="1" x14ac:dyDescent="0.2">
      <c r="B680" s="11"/>
      <c r="C680" s="11"/>
      <c r="D680" s="11"/>
      <c r="E680" s="11"/>
      <c r="F680" s="11"/>
      <c r="G680" s="11"/>
      <c r="H680" s="11"/>
      <c r="I680" s="11"/>
      <c r="J680" s="11"/>
      <c r="K680" s="11"/>
      <c r="L680" s="11"/>
      <c r="M680" s="11"/>
      <c r="N680" s="11"/>
      <c r="O680" s="11"/>
      <c r="P680" s="11"/>
      <c r="Q680" s="11"/>
      <c r="R680" s="11"/>
      <c r="S680" s="11"/>
      <c r="T680" s="11"/>
      <c r="U680" s="11"/>
      <c r="V680" s="11"/>
    </row>
    <row r="681" spans="2:22" s="39" customFormat="1" x14ac:dyDescent="0.2">
      <c r="B681" s="11"/>
      <c r="C681" s="11"/>
      <c r="D681" s="11"/>
      <c r="E681" s="11"/>
      <c r="F681" s="11"/>
      <c r="G681" s="11"/>
      <c r="H681" s="11"/>
      <c r="I681" s="11"/>
      <c r="J681" s="11"/>
      <c r="K681" s="11"/>
      <c r="L681" s="11"/>
      <c r="M681" s="11"/>
      <c r="N681" s="11"/>
      <c r="O681" s="11"/>
      <c r="P681" s="11"/>
      <c r="Q681" s="11"/>
      <c r="R681" s="11"/>
      <c r="S681" s="11"/>
      <c r="T681" s="11"/>
      <c r="U681" s="11"/>
      <c r="V681" s="11"/>
    </row>
    <row r="682" spans="2:22" s="39" customFormat="1" x14ac:dyDescent="0.2">
      <c r="B682" s="11"/>
      <c r="C682" s="11"/>
      <c r="D682" s="11"/>
      <c r="E682" s="11"/>
      <c r="F682" s="11"/>
      <c r="G682" s="11"/>
      <c r="H682" s="11"/>
      <c r="I682" s="11"/>
      <c r="J682" s="11"/>
      <c r="K682" s="11"/>
      <c r="L682" s="11"/>
      <c r="M682" s="11"/>
      <c r="N682" s="11"/>
      <c r="O682" s="11"/>
      <c r="P682" s="11"/>
      <c r="Q682" s="11"/>
      <c r="R682" s="11"/>
      <c r="S682" s="11"/>
      <c r="T682" s="11"/>
      <c r="U682" s="11"/>
      <c r="V682" s="11"/>
    </row>
    <row r="683" spans="2:22" s="39" customFormat="1" x14ac:dyDescent="0.2">
      <c r="B683" s="11"/>
      <c r="C683" s="11"/>
      <c r="D683" s="11"/>
      <c r="E683" s="11"/>
      <c r="F683" s="11"/>
      <c r="G683" s="11"/>
      <c r="H683" s="11"/>
      <c r="I683" s="11"/>
      <c r="J683" s="11"/>
      <c r="K683" s="11"/>
      <c r="L683" s="11"/>
      <c r="M683" s="11"/>
      <c r="N683" s="11"/>
      <c r="O683" s="11"/>
      <c r="P683" s="11"/>
      <c r="Q683" s="11"/>
      <c r="R683" s="11"/>
      <c r="S683" s="11"/>
      <c r="T683" s="11"/>
      <c r="U683" s="11"/>
      <c r="V683" s="11"/>
    </row>
    <row r="684" spans="2:22" s="39" customFormat="1" x14ac:dyDescent="0.2">
      <c r="B684" s="11"/>
      <c r="C684" s="11"/>
      <c r="D684" s="11"/>
      <c r="E684" s="11"/>
      <c r="F684" s="11"/>
      <c r="G684" s="11"/>
      <c r="H684" s="11"/>
      <c r="I684" s="11"/>
      <c r="J684" s="11"/>
      <c r="K684" s="11"/>
      <c r="L684" s="11"/>
      <c r="M684" s="11"/>
      <c r="N684" s="11"/>
      <c r="O684" s="11"/>
      <c r="P684" s="11"/>
      <c r="Q684" s="11"/>
      <c r="R684" s="11"/>
      <c r="S684" s="11"/>
      <c r="T684" s="11"/>
      <c r="U684" s="11"/>
      <c r="V684" s="11"/>
    </row>
    <row r="685" spans="2:22" s="39" customFormat="1" x14ac:dyDescent="0.2">
      <c r="B685" s="11"/>
      <c r="C685" s="11"/>
      <c r="D685" s="11"/>
      <c r="E685" s="11"/>
      <c r="F685" s="11"/>
      <c r="G685" s="11"/>
      <c r="H685" s="11"/>
      <c r="I685" s="11"/>
      <c r="J685" s="11"/>
      <c r="K685" s="11"/>
      <c r="L685" s="11"/>
      <c r="M685" s="11"/>
      <c r="N685" s="11"/>
      <c r="O685" s="11"/>
      <c r="P685" s="11"/>
      <c r="Q685" s="11"/>
      <c r="R685" s="11"/>
      <c r="S685" s="11"/>
      <c r="T685" s="11"/>
      <c r="U685" s="11"/>
      <c r="V685" s="11"/>
    </row>
    <row r="686" spans="2:22" s="39" customFormat="1" x14ac:dyDescent="0.2">
      <c r="B686" s="11"/>
      <c r="C686" s="11"/>
      <c r="D686" s="11"/>
      <c r="E686" s="11"/>
      <c r="F686" s="11"/>
      <c r="G686" s="11"/>
      <c r="H686" s="11"/>
      <c r="I686" s="11"/>
      <c r="J686" s="11"/>
      <c r="K686" s="11"/>
      <c r="L686" s="11"/>
      <c r="M686" s="11"/>
      <c r="N686" s="11"/>
      <c r="O686" s="11"/>
      <c r="P686" s="11"/>
      <c r="Q686" s="11"/>
      <c r="R686" s="11"/>
      <c r="S686" s="11"/>
      <c r="T686" s="11"/>
      <c r="U686" s="11"/>
      <c r="V686" s="11"/>
    </row>
    <row r="687" spans="2:22" s="39" customFormat="1" x14ac:dyDescent="0.2">
      <c r="B687" s="11"/>
      <c r="C687" s="11"/>
      <c r="D687" s="11"/>
      <c r="E687" s="11"/>
      <c r="F687" s="11"/>
      <c r="G687" s="11"/>
      <c r="H687" s="11"/>
      <c r="I687" s="11"/>
      <c r="J687" s="11"/>
      <c r="K687" s="11"/>
      <c r="L687" s="11"/>
      <c r="M687" s="11"/>
      <c r="N687" s="11"/>
      <c r="O687" s="11"/>
      <c r="P687" s="11"/>
      <c r="Q687" s="11"/>
      <c r="R687" s="11"/>
      <c r="S687" s="11"/>
      <c r="T687" s="11"/>
      <c r="U687" s="11"/>
      <c r="V687" s="11"/>
    </row>
    <row r="688" spans="2:22" s="39" customFormat="1" x14ac:dyDescent="0.2">
      <c r="B688" s="11"/>
      <c r="C688" s="11"/>
      <c r="D688" s="11"/>
      <c r="E688" s="11"/>
      <c r="F688" s="11"/>
      <c r="G688" s="11"/>
      <c r="H688" s="11"/>
      <c r="I688" s="11"/>
      <c r="J688" s="11"/>
      <c r="K688" s="11"/>
      <c r="L688" s="11"/>
      <c r="M688" s="11"/>
      <c r="N688" s="11"/>
      <c r="O688" s="11"/>
      <c r="P688" s="11"/>
      <c r="Q688" s="11"/>
      <c r="R688" s="11"/>
      <c r="S688" s="11"/>
      <c r="T688" s="11"/>
      <c r="U688" s="11"/>
      <c r="V688" s="11"/>
    </row>
    <row r="689" spans="2:22" s="39" customFormat="1" x14ac:dyDescent="0.2">
      <c r="B689" s="11"/>
      <c r="C689" s="11"/>
      <c r="D689" s="11"/>
      <c r="E689" s="11"/>
      <c r="F689" s="11"/>
      <c r="G689" s="11"/>
      <c r="H689" s="11"/>
      <c r="I689" s="11"/>
      <c r="J689" s="11"/>
      <c r="K689" s="11"/>
      <c r="L689" s="11"/>
      <c r="M689" s="11"/>
      <c r="N689" s="11"/>
      <c r="O689" s="11"/>
      <c r="P689" s="11"/>
      <c r="Q689" s="11"/>
      <c r="R689" s="11"/>
      <c r="S689" s="11"/>
      <c r="T689" s="11"/>
      <c r="U689" s="11"/>
      <c r="V689" s="11"/>
    </row>
    <row r="690" spans="2:22" s="39" customFormat="1" x14ac:dyDescent="0.2">
      <c r="B690" s="11"/>
      <c r="C690" s="11"/>
      <c r="D690" s="11"/>
      <c r="E690" s="11"/>
      <c r="F690" s="11"/>
      <c r="G690" s="11"/>
      <c r="H690" s="11"/>
      <c r="I690" s="11"/>
      <c r="J690" s="11"/>
      <c r="K690" s="11"/>
      <c r="L690" s="11"/>
      <c r="M690" s="11"/>
      <c r="N690" s="11"/>
      <c r="O690" s="11"/>
      <c r="P690" s="11"/>
      <c r="Q690" s="11"/>
      <c r="R690" s="11"/>
      <c r="S690" s="11"/>
      <c r="T690" s="11"/>
      <c r="U690" s="11"/>
      <c r="V690" s="11"/>
    </row>
    <row r="691" spans="2:22" s="39" customFormat="1" x14ac:dyDescent="0.2">
      <c r="B691" s="11"/>
      <c r="C691" s="11"/>
      <c r="D691" s="11"/>
      <c r="E691" s="11"/>
      <c r="F691" s="11"/>
      <c r="G691" s="11"/>
      <c r="H691" s="11"/>
      <c r="I691" s="11"/>
      <c r="J691" s="11"/>
      <c r="K691" s="11"/>
      <c r="L691" s="11"/>
      <c r="M691" s="11"/>
      <c r="N691" s="11"/>
      <c r="O691" s="11"/>
      <c r="P691" s="11"/>
      <c r="Q691" s="11"/>
      <c r="R691" s="11"/>
      <c r="S691" s="11"/>
      <c r="T691" s="11"/>
      <c r="U691" s="11"/>
      <c r="V691" s="11"/>
    </row>
    <row r="692" spans="2:22" s="39" customFormat="1" x14ac:dyDescent="0.2">
      <c r="B692" s="11"/>
      <c r="C692" s="11"/>
      <c r="D692" s="11"/>
      <c r="E692" s="11"/>
      <c r="F692" s="11"/>
      <c r="G692" s="11"/>
      <c r="H692" s="11"/>
      <c r="I692" s="11"/>
      <c r="J692" s="11"/>
      <c r="K692" s="11"/>
      <c r="L692" s="11"/>
      <c r="M692" s="11"/>
      <c r="N692" s="11"/>
      <c r="O692" s="11"/>
      <c r="P692" s="11"/>
      <c r="Q692" s="11"/>
      <c r="R692" s="11"/>
      <c r="S692" s="11"/>
      <c r="T692" s="11"/>
      <c r="U692" s="11"/>
      <c r="V692" s="11"/>
    </row>
    <row r="693" spans="2:22" s="39" customFormat="1" x14ac:dyDescent="0.2">
      <c r="B693" s="11"/>
      <c r="C693" s="11"/>
      <c r="D693" s="11"/>
      <c r="E693" s="11"/>
      <c r="F693" s="11"/>
      <c r="G693" s="11"/>
      <c r="H693" s="11"/>
      <c r="I693" s="11"/>
      <c r="J693" s="11"/>
      <c r="K693" s="11"/>
      <c r="L693" s="11"/>
      <c r="M693" s="11"/>
      <c r="N693" s="11"/>
      <c r="O693" s="11"/>
      <c r="P693" s="11"/>
      <c r="Q693" s="11"/>
      <c r="R693" s="11"/>
      <c r="S693" s="11"/>
      <c r="T693" s="11"/>
      <c r="U693" s="11"/>
      <c r="V693" s="11"/>
    </row>
    <row r="694" spans="2:22" s="39" customFormat="1" x14ac:dyDescent="0.2">
      <c r="B694" s="11"/>
      <c r="C694" s="11"/>
      <c r="D694" s="11"/>
      <c r="E694" s="11"/>
      <c r="F694" s="11"/>
      <c r="G694" s="11"/>
      <c r="H694" s="11"/>
      <c r="I694" s="11"/>
      <c r="J694" s="11"/>
      <c r="K694" s="11"/>
      <c r="L694" s="11"/>
      <c r="M694" s="11"/>
      <c r="N694" s="11"/>
      <c r="O694" s="11"/>
      <c r="P694" s="11"/>
      <c r="Q694" s="11"/>
      <c r="R694" s="11"/>
      <c r="S694" s="11"/>
      <c r="T694" s="11"/>
      <c r="U694" s="11"/>
      <c r="V694" s="11"/>
    </row>
    <row r="695" spans="2:22" s="39" customFormat="1" x14ac:dyDescent="0.2">
      <c r="B695" s="11"/>
      <c r="C695" s="11"/>
      <c r="D695" s="11"/>
      <c r="E695" s="11"/>
      <c r="F695" s="11"/>
      <c r="G695" s="11"/>
      <c r="H695" s="11"/>
      <c r="I695" s="11"/>
      <c r="J695" s="11"/>
      <c r="K695" s="11"/>
      <c r="L695" s="11"/>
      <c r="M695" s="11"/>
      <c r="N695" s="11"/>
      <c r="O695" s="11"/>
      <c r="P695" s="11"/>
      <c r="Q695" s="11"/>
      <c r="R695" s="11"/>
      <c r="S695" s="11"/>
      <c r="T695" s="11"/>
      <c r="U695" s="11"/>
      <c r="V695" s="11"/>
    </row>
    <row r="696" spans="2:22" s="39" customFormat="1" x14ac:dyDescent="0.2">
      <c r="B696" s="11"/>
      <c r="C696" s="11"/>
      <c r="D696" s="11"/>
      <c r="E696" s="11"/>
      <c r="F696" s="11"/>
      <c r="G696" s="11"/>
      <c r="H696" s="11"/>
      <c r="I696" s="11"/>
      <c r="J696" s="11"/>
      <c r="K696" s="11"/>
      <c r="L696" s="11"/>
      <c r="M696" s="11"/>
      <c r="N696" s="11"/>
      <c r="O696" s="11"/>
      <c r="P696" s="11"/>
      <c r="Q696" s="11"/>
      <c r="R696" s="11"/>
      <c r="S696" s="11"/>
      <c r="T696" s="11"/>
      <c r="U696" s="11"/>
      <c r="V696" s="11"/>
    </row>
    <row r="697" spans="2:22" s="39" customFormat="1" x14ac:dyDescent="0.2">
      <c r="B697" s="11"/>
      <c r="C697" s="11"/>
      <c r="D697" s="11"/>
      <c r="E697" s="11"/>
      <c r="F697" s="11"/>
      <c r="G697" s="11"/>
      <c r="H697" s="11"/>
      <c r="I697" s="11"/>
      <c r="J697" s="11"/>
      <c r="K697" s="11"/>
      <c r="L697" s="11"/>
      <c r="M697" s="11"/>
      <c r="N697" s="11"/>
      <c r="O697" s="11"/>
      <c r="P697" s="11"/>
      <c r="Q697" s="11"/>
      <c r="R697" s="11"/>
      <c r="S697" s="11"/>
      <c r="T697" s="11"/>
      <c r="U697" s="11"/>
      <c r="V697" s="11"/>
    </row>
    <row r="698" spans="2:22" s="39" customFormat="1" x14ac:dyDescent="0.2">
      <c r="B698" s="11"/>
      <c r="C698" s="11"/>
      <c r="D698" s="11"/>
      <c r="E698" s="11"/>
      <c r="F698" s="11"/>
      <c r="G698" s="11"/>
      <c r="H698" s="11"/>
      <c r="I698" s="11"/>
      <c r="J698" s="11"/>
      <c r="K698" s="11"/>
      <c r="L698" s="11"/>
      <c r="M698" s="11"/>
      <c r="N698" s="11"/>
      <c r="O698" s="11"/>
      <c r="P698" s="11"/>
      <c r="Q698" s="11"/>
      <c r="R698" s="11"/>
      <c r="S698" s="11"/>
      <c r="T698" s="11"/>
      <c r="U698" s="11"/>
      <c r="V698" s="11"/>
    </row>
    <row r="699" spans="2:22" s="39" customFormat="1" x14ac:dyDescent="0.2">
      <c r="B699" s="11"/>
      <c r="C699" s="11"/>
      <c r="D699" s="11"/>
      <c r="E699" s="11"/>
      <c r="F699" s="11"/>
      <c r="G699" s="11"/>
      <c r="H699" s="11"/>
      <c r="I699" s="11"/>
      <c r="J699" s="11"/>
      <c r="K699" s="11"/>
      <c r="L699" s="11"/>
      <c r="M699" s="11"/>
      <c r="N699" s="11"/>
      <c r="O699" s="11"/>
      <c r="P699" s="11"/>
      <c r="Q699" s="11"/>
      <c r="R699" s="11"/>
      <c r="S699" s="11"/>
      <c r="T699" s="11"/>
      <c r="U699" s="11"/>
      <c r="V699" s="11"/>
    </row>
    <row r="700" spans="2:22" s="39" customFormat="1" x14ac:dyDescent="0.2">
      <c r="B700" s="11"/>
      <c r="C700" s="11"/>
      <c r="D700" s="11"/>
      <c r="E700" s="11"/>
      <c r="F700" s="11"/>
      <c r="G700" s="11"/>
      <c r="H700" s="11"/>
      <c r="I700" s="11"/>
      <c r="J700" s="11"/>
      <c r="K700" s="11"/>
      <c r="L700" s="11"/>
      <c r="M700" s="11"/>
      <c r="N700" s="11"/>
      <c r="O700" s="11"/>
      <c r="P700" s="11"/>
      <c r="Q700" s="11"/>
      <c r="R700" s="11"/>
      <c r="S700" s="11"/>
      <c r="T700" s="11"/>
      <c r="U700" s="11"/>
      <c r="V700" s="11"/>
    </row>
    <row r="701" spans="2:22" s="39" customFormat="1" x14ac:dyDescent="0.2">
      <c r="B701" s="11"/>
      <c r="C701" s="11"/>
      <c r="D701" s="11"/>
      <c r="E701" s="11"/>
      <c r="F701" s="11"/>
      <c r="G701" s="11"/>
      <c r="H701" s="11"/>
      <c r="I701" s="11"/>
      <c r="J701" s="11"/>
      <c r="K701" s="11"/>
      <c r="L701" s="11"/>
      <c r="M701" s="11"/>
      <c r="N701" s="11"/>
      <c r="O701" s="11"/>
      <c r="P701" s="11"/>
      <c r="Q701" s="11"/>
      <c r="R701" s="11"/>
      <c r="S701" s="11"/>
      <c r="T701" s="11"/>
      <c r="U701" s="11"/>
      <c r="V701" s="11"/>
    </row>
    <row r="702" spans="2:22" s="39" customFormat="1" x14ac:dyDescent="0.2">
      <c r="B702" s="11"/>
      <c r="C702" s="11"/>
      <c r="D702" s="11"/>
      <c r="E702" s="11"/>
      <c r="F702" s="11"/>
      <c r="G702" s="11"/>
      <c r="H702" s="11"/>
      <c r="I702" s="11"/>
      <c r="J702" s="11"/>
      <c r="K702" s="11"/>
      <c r="L702" s="11"/>
      <c r="M702" s="11"/>
      <c r="N702" s="11"/>
      <c r="O702" s="11"/>
      <c r="P702" s="11"/>
      <c r="Q702" s="11"/>
      <c r="R702" s="11"/>
      <c r="S702" s="11"/>
      <c r="T702" s="11"/>
      <c r="U702" s="11"/>
      <c r="V702" s="11"/>
    </row>
    <row r="703" spans="2:22" s="39" customFormat="1" x14ac:dyDescent="0.2">
      <c r="B703" s="11"/>
      <c r="C703" s="11"/>
      <c r="D703" s="11"/>
      <c r="E703" s="11"/>
      <c r="F703" s="11"/>
      <c r="G703" s="11"/>
      <c r="H703" s="11"/>
      <c r="I703" s="11"/>
      <c r="J703" s="11"/>
      <c r="K703" s="11"/>
      <c r="L703" s="11"/>
      <c r="M703" s="11"/>
      <c r="N703" s="11"/>
      <c r="O703" s="11"/>
      <c r="P703" s="11"/>
      <c r="Q703" s="11"/>
      <c r="R703" s="11"/>
      <c r="S703" s="11"/>
      <c r="T703" s="11"/>
      <c r="U703" s="11"/>
      <c r="V703" s="11"/>
    </row>
    <row r="704" spans="2:22" s="39" customFormat="1" x14ac:dyDescent="0.2">
      <c r="B704" s="11"/>
      <c r="C704" s="11"/>
      <c r="D704" s="11"/>
      <c r="E704" s="11"/>
      <c r="F704" s="11"/>
      <c r="G704" s="11"/>
      <c r="H704" s="11"/>
      <c r="I704" s="11"/>
      <c r="J704" s="11"/>
      <c r="K704" s="11"/>
      <c r="L704" s="11"/>
      <c r="M704" s="11"/>
      <c r="N704" s="11"/>
      <c r="O704" s="11"/>
      <c r="P704" s="11"/>
      <c r="Q704" s="11"/>
      <c r="R704" s="11"/>
      <c r="S704" s="11"/>
      <c r="T704" s="11"/>
      <c r="U704" s="11"/>
      <c r="V704" s="11"/>
    </row>
    <row r="705" spans="2:22" s="39" customFormat="1" x14ac:dyDescent="0.2">
      <c r="B705" s="11"/>
      <c r="C705" s="11"/>
      <c r="D705" s="11"/>
      <c r="E705" s="11"/>
      <c r="F705" s="11"/>
      <c r="G705" s="11"/>
      <c r="H705" s="11"/>
      <c r="I705" s="11"/>
      <c r="J705" s="11"/>
      <c r="K705" s="11"/>
      <c r="L705" s="11"/>
      <c r="M705" s="11"/>
      <c r="N705" s="11"/>
      <c r="O705" s="11"/>
      <c r="P705" s="11"/>
      <c r="Q705" s="11"/>
      <c r="R705" s="11"/>
      <c r="S705" s="11"/>
      <c r="T705" s="11"/>
      <c r="U705" s="11"/>
      <c r="V705" s="11"/>
    </row>
    <row r="706" spans="2:22" s="39" customFormat="1" x14ac:dyDescent="0.2">
      <c r="B706" s="11"/>
      <c r="C706" s="11"/>
      <c r="D706" s="11"/>
      <c r="E706" s="11"/>
      <c r="F706" s="11"/>
      <c r="G706" s="11"/>
      <c r="H706" s="11"/>
      <c r="I706" s="11"/>
      <c r="J706" s="11"/>
      <c r="K706" s="11"/>
      <c r="L706" s="11"/>
      <c r="M706" s="11"/>
      <c r="N706" s="11"/>
      <c r="O706" s="11"/>
      <c r="P706" s="11"/>
      <c r="Q706" s="11"/>
      <c r="R706" s="11"/>
      <c r="S706" s="11"/>
      <c r="T706" s="11"/>
      <c r="U706" s="11"/>
      <c r="V706" s="11"/>
    </row>
    <row r="707" spans="2:22" s="39" customFormat="1" x14ac:dyDescent="0.2">
      <c r="B707" s="11"/>
      <c r="C707" s="11"/>
      <c r="D707" s="11"/>
      <c r="E707" s="11"/>
      <c r="F707" s="11"/>
      <c r="G707" s="11"/>
      <c r="H707" s="11"/>
      <c r="I707" s="11"/>
      <c r="J707" s="11"/>
      <c r="K707" s="11"/>
      <c r="L707" s="11"/>
      <c r="M707" s="11"/>
      <c r="N707" s="11"/>
      <c r="O707" s="11"/>
      <c r="P707" s="11"/>
      <c r="Q707" s="11"/>
      <c r="R707" s="11"/>
      <c r="S707" s="11"/>
      <c r="T707" s="11"/>
      <c r="U707" s="11"/>
      <c r="V707" s="11"/>
    </row>
    <row r="708" spans="2:22" s="39" customFormat="1" x14ac:dyDescent="0.2">
      <c r="B708" s="11"/>
      <c r="C708" s="11"/>
      <c r="D708" s="11"/>
      <c r="E708" s="11"/>
      <c r="F708" s="11"/>
      <c r="G708" s="11"/>
      <c r="H708" s="11"/>
      <c r="I708" s="11"/>
      <c r="J708" s="11"/>
      <c r="K708" s="11"/>
      <c r="L708" s="11"/>
      <c r="M708" s="11"/>
      <c r="N708" s="11"/>
      <c r="O708" s="11"/>
      <c r="P708" s="11"/>
      <c r="Q708" s="11"/>
      <c r="R708" s="11"/>
      <c r="S708" s="11"/>
      <c r="T708" s="11"/>
      <c r="U708" s="11"/>
      <c r="V708" s="11"/>
    </row>
    <row r="709" spans="2:22" s="39" customFormat="1" x14ac:dyDescent="0.2">
      <c r="B709" s="11"/>
      <c r="C709" s="11"/>
      <c r="D709" s="11"/>
      <c r="E709" s="11"/>
      <c r="F709" s="11"/>
      <c r="G709" s="11"/>
      <c r="H709" s="11"/>
      <c r="I709" s="11"/>
      <c r="J709" s="11"/>
      <c r="K709" s="11"/>
      <c r="L709" s="11"/>
      <c r="M709" s="11"/>
      <c r="N709" s="11"/>
      <c r="O709" s="11"/>
      <c r="P709" s="11"/>
      <c r="Q709" s="11"/>
      <c r="R709" s="11"/>
      <c r="S709" s="11"/>
      <c r="T709" s="11"/>
      <c r="U709" s="11"/>
      <c r="V709" s="11"/>
    </row>
    <row r="710" spans="2:22" s="39" customFormat="1" x14ac:dyDescent="0.2">
      <c r="B710" s="11"/>
      <c r="C710" s="11"/>
      <c r="D710" s="11"/>
      <c r="E710" s="11"/>
      <c r="F710" s="11"/>
      <c r="G710" s="11"/>
      <c r="H710" s="11"/>
      <c r="I710" s="11"/>
      <c r="J710" s="11"/>
      <c r="K710" s="11"/>
      <c r="L710" s="11"/>
      <c r="M710" s="11"/>
      <c r="N710" s="11"/>
      <c r="O710" s="11"/>
      <c r="P710" s="11"/>
      <c r="Q710" s="11"/>
      <c r="R710" s="11"/>
      <c r="S710" s="11"/>
      <c r="T710" s="11"/>
      <c r="U710" s="11"/>
      <c r="V710" s="11"/>
    </row>
    <row r="711" spans="2:22" s="39" customFormat="1" x14ac:dyDescent="0.2">
      <c r="B711" s="11"/>
      <c r="C711" s="11"/>
      <c r="D711" s="11"/>
      <c r="E711" s="11"/>
      <c r="F711" s="11"/>
      <c r="G711" s="11"/>
      <c r="H711" s="11"/>
      <c r="I711" s="11"/>
      <c r="J711" s="11"/>
      <c r="K711" s="11"/>
      <c r="L711" s="11"/>
      <c r="M711" s="11"/>
      <c r="N711" s="11"/>
      <c r="O711" s="11"/>
      <c r="P711" s="11"/>
      <c r="Q711" s="11"/>
      <c r="R711" s="11"/>
      <c r="S711" s="11"/>
      <c r="T711" s="11"/>
      <c r="U711" s="11"/>
      <c r="V711" s="11"/>
    </row>
    <row r="712" spans="2:22" s="39" customFormat="1" x14ac:dyDescent="0.2">
      <c r="B712" s="11"/>
      <c r="C712" s="11"/>
      <c r="D712" s="11"/>
      <c r="E712" s="11"/>
      <c r="F712" s="11"/>
      <c r="G712" s="11"/>
      <c r="H712" s="11"/>
      <c r="I712" s="11"/>
      <c r="J712" s="11"/>
      <c r="K712" s="11"/>
      <c r="L712" s="11"/>
      <c r="M712" s="11"/>
      <c r="N712" s="11"/>
      <c r="O712" s="11"/>
      <c r="P712" s="11"/>
      <c r="Q712" s="11"/>
      <c r="R712" s="11"/>
      <c r="S712" s="11"/>
      <c r="T712" s="11"/>
      <c r="U712" s="11"/>
      <c r="V712" s="11"/>
    </row>
    <row r="713" spans="2:22" s="39" customFormat="1" x14ac:dyDescent="0.2">
      <c r="B713" s="11"/>
      <c r="C713" s="11"/>
      <c r="D713" s="11"/>
      <c r="E713" s="11"/>
      <c r="F713" s="11"/>
      <c r="G713" s="11"/>
      <c r="H713" s="11"/>
      <c r="I713" s="11"/>
      <c r="J713" s="11"/>
      <c r="K713" s="11"/>
      <c r="L713" s="11"/>
      <c r="M713" s="11"/>
      <c r="N713" s="11"/>
      <c r="O713" s="11"/>
      <c r="P713" s="11"/>
      <c r="Q713" s="11"/>
      <c r="R713" s="11"/>
      <c r="S713" s="11"/>
      <c r="T713" s="11"/>
      <c r="U713" s="11"/>
      <c r="V713" s="11"/>
    </row>
    <row r="714" spans="2:22" s="39" customFormat="1" x14ac:dyDescent="0.2">
      <c r="B714" s="11"/>
      <c r="C714" s="11"/>
      <c r="D714" s="11"/>
      <c r="E714" s="11"/>
      <c r="F714" s="11"/>
      <c r="G714" s="11"/>
      <c r="H714" s="11"/>
      <c r="I714" s="11"/>
      <c r="J714" s="11"/>
      <c r="K714" s="11"/>
      <c r="L714" s="11"/>
      <c r="M714" s="11"/>
      <c r="N714" s="11"/>
      <c r="O714" s="11"/>
      <c r="P714" s="11"/>
      <c r="Q714" s="11"/>
      <c r="R714" s="11"/>
      <c r="S714" s="11"/>
      <c r="T714" s="11"/>
      <c r="U714" s="11"/>
      <c r="V714" s="11"/>
    </row>
    <row r="715" spans="2:22" s="39" customFormat="1" x14ac:dyDescent="0.2">
      <c r="B715" s="11"/>
      <c r="C715" s="11"/>
      <c r="D715" s="11"/>
      <c r="E715" s="11"/>
      <c r="F715" s="11"/>
      <c r="G715" s="11"/>
      <c r="H715" s="11"/>
      <c r="I715" s="11"/>
      <c r="J715" s="11"/>
      <c r="K715" s="11"/>
      <c r="L715" s="11"/>
      <c r="M715" s="11"/>
      <c r="N715" s="11"/>
      <c r="O715" s="11"/>
      <c r="P715" s="11"/>
      <c r="Q715" s="11"/>
      <c r="R715" s="11"/>
      <c r="S715" s="11"/>
      <c r="T715" s="11"/>
      <c r="U715" s="11"/>
      <c r="V715" s="11"/>
    </row>
    <row r="716" spans="2:22" s="39" customFormat="1" x14ac:dyDescent="0.2">
      <c r="B716" s="11"/>
      <c r="C716" s="11"/>
      <c r="D716" s="11"/>
      <c r="E716" s="11"/>
      <c r="F716" s="11"/>
      <c r="G716" s="11"/>
      <c r="H716" s="11"/>
      <c r="I716" s="11"/>
      <c r="J716" s="11"/>
      <c r="K716" s="11"/>
      <c r="L716" s="11"/>
      <c r="M716" s="11"/>
      <c r="N716" s="11"/>
      <c r="O716" s="11"/>
      <c r="P716" s="11"/>
      <c r="Q716" s="11"/>
      <c r="R716" s="11"/>
      <c r="S716" s="11"/>
      <c r="T716" s="11"/>
      <c r="U716" s="11"/>
      <c r="V716" s="11"/>
    </row>
    <row r="717" spans="2:22" s="39" customFormat="1" x14ac:dyDescent="0.2">
      <c r="B717" s="11"/>
      <c r="C717" s="11"/>
      <c r="D717" s="11"/>
      <c r="E717" s="11"/>
      <c r="F717" s="11"/>
      <c r="G717" s="11"/>
      <c r="H717" s="11"/>
      <c r="I717" s="11"/>
      <c r="J717" s="11"/>
      <c r="K717" s="11"/>
      <c r="L717" s="11"/>
      <c r="M717" s="11"/>
      <c r="N717" s="11"/>
      <c r="O717" s="11"/>
      <c r="P717" s="11"/>
      <c r="Q717" s="11"/>
      <c r="R717" s="11"/>
      <c r="S717" s="11"/>
      <c r="T717" s="11"/>
      <c r="U717" s="11"/>
      <c r="V717" s="11"/>
    </row>
    <row r="718" spans="2:22" s="39" customFormat="1" x14ac:dyDescent="0.2">
      <c r="B718" s="11"/>
      <c r="C718" s="11"/>
      <c r="D718" s="11"/>
      <c r="E718" s="11"/>
      <c r="F718" s="11"/>
      <c r="G718" s="11"/>
      <c r="H718" s="11"/>
      <c r="I718" s="11"/>
      <c r="J718" s="11"/>
      <c r="K718" s="11"/>
      <c r="L718" s="11"/>
      <c r="M718" s="11"/>
      <c r="N718" s="11"/>
      <c r="O718" s="11"/>
      <c r="P718" s="11"/>
      <c r="Q718" s="11"/>
      <c r="R718" s="11"/>
      <c r="S718" s="11"/>
      <c r="T718" s="11"/>
      <c r="U718" s="11"/>
      <c r="V718" s="11"/>
    </row>
    <row r="719" spans="2:22" s="39" customFormat="1" x14ac:dyDescent="0.2">
      <c r="B719" s="11"/>
      <c r="C719" s="11"/>
      <c r="D719" s="11"/>
      <c r="E719" s="11"/>
      <c r="F719" s="11"/>
      <c r="G719" s="11"/>
      <c r="H719" s="11"/>
      <c r="I719" s="11"/>
      <c r="J719" s="11"/>
      <c r="K719" s="11"/>
      <c r="L719" s="11"/>
      <c r="M719" s="11"/>
      <c r="N719" s="11"/>
      <c r="O719" s="11"/>
      <c r="P719" s="11"/>
      <c r="Q719" s="11"/>
      <c r="R719" s="11"/>
      <c r="S719" s="11"/>
      <c r="T719" s="11"/>
      <c r="U719" s="11"/>
      <c r="V719" s="11"/>
    </row>
    <row r="720" spans="2:22" s="39" customFormat="1" x14ac:dyDescent="0.2">
      <c r="B720" s="11"/>
      <c r="C720" s="11"/>
      <c r="D720" s="11"/>
      <c r="E720" s="11"/>
      <c r="F720" s="11"/>
      <c r="G720" s="11"/>
      <c r="H720" s="11"/>
      <c r="I720" s="11"/>
      <c r="J720" s="11"/>
      <c r="K720" s="11"/>
      <c r="L720" s="11"/>
      <c r="M720" s="11"/>
      <c r="N720" s="11"/>
      <c r="O720" s="11"/>
      <c r="P720" s="11"/>
      <c r="Q720" s="11"/>
      <c r="R720" s="11"/>
      <c r="S720" s="11"/>
      <c r="T720" s="11"/>
      <c r="U720" s="11"/>
      <c r="V720" s="11"/>
    </row>
    <row r="721" spans="2:22" s="39" customFormat="1" x14ac:dyDescent="0.2">
      <c r="B721" s="11"/>
      <c r="C721" s="11"/>
      <c r="D721" s="11"/>
      <c r="E721" s="11"/>
      <c r="F721" s="11"/>
      <c r="G721" s="11"/>
      <c r="H721" s="11"/>
      <c r="I721" s="11"/>
      <c r="J721" s="11"/>
      <c r="K721" s="11"/>
      <c r="L721" s="11"/>
      <c r="M721" s="11"/>
      <c r="N721" s="11"/>
      <c r="O721" s="11"/>
      <c r="P721" s="11"/>
      <c r="Q721" s="11"/>
      <c r="R721" s="11"/>
      <c r="S721" s="11"/>
      <c r="T721" s="11"/>
      <c r="U721" s="11"/>
      <c r="V721" s="11"/>
    </row>
    <row r="722" spans="2:22" s="39" customFormat="1" x14ac:dyDescent="0.2">
      <c r="B722" s="11"/>
      <c r="C722" s="11"/>
      <c r="D722" s="11"/>
      <c r="E722" s="11"/>
      <c r="F722" s="11"/>
      <c r="G722" s="11"/>
      <c r="H722" s="11"/>
      <c r="I722" s="11"/>
      <c r="J722" s="11"/>
      <c r="K722" s="11"/>
      <c r="L722" s="11"/>
      <c r="M722" s="11"/>
      <c r="N722" s="11"/>
      <c r="O722" s="11"/>
      <c r="P722" s="11"/>
      <c r="Q722" s="11"/>
      <c r="R722" s="11"/>
      <c r="S722" s="11"/>
      <c r="T722" s="11"/>
      <c r="U722" s="11"/>
      <c r="V722" s="11"/>
    </row>
    <row r="723" spans="2:22" s="39" customFormat="1" x14ac:dyDescent="0.2">
      <c r="B723" s="11"/>
      <c r="C723" s="11"/>
      <c r="D723" s="11"/>
      <c r="E723" s="11"/>
      <c r="F723" s="11"/>
      <c r="G723" s="11"/>
      <c r="H723" s="11"/>
      <c r="I723" s="11"/>
      <c r="J723" s="11"/>
      <c r="K723" s="11"/>
      <c r="L723" s="11"/>
      <c r="M723" s="11"/>
      <c r="N723" s="11"/>
      <c r="O723" s="11"/>
      <c r="P723" s="11"/>
      <c r="Q723" s="11"/>
      <c r="R723" s="11"/>
      <c r="S723" s="11"/>
      <c r="T723" s="11"/>
      <c r="U723" s="11"/>
      <c r="V723" s="11"/>
    </row>
    <row r="724" spans="2:22" s="39" customFormat="1" x14ac:dyDescent="0.2">
      <c r="B724" s="11"/>
      <c r="C724" s="11"/>
      <c r="D724" s="11"/>
      <c r="E724" s="11"/>
      <c r="F724" s="11"/>
      <c r="G724" s="11"/>
      <c r="H724" s="11"/>
      <c r="I724" s="11"/>
      <c r="J724" s="11"/>
      <c r="K724" s="11"/>
      <c r="L724" s="11"/>
      <c r="M724" s="11"/>
      <c r="N724" s="11"/>
      <c r="O724" s="11"/>
      <c r="P724" s="11"/>
      <c r="Q724" s="11"/>
      <c r="R724" s="11"/>
      <c r="S724" s="11"/>
      <c r="T724" s="11"/>
      <c r="U724" s="11"/>
      <c r="V724" s="11"/>
    </row>
    <row r="725" spans="2:22" s="39" customFormat="1" x14ac:dyDescent="0.2">
      <c r="B725" s="11"/>
      <c r="C725" s="11"/>
      <c r="D725" s="11"/>
      <c r="E725" s="11"/>
      <c r="F725" s="11"/>
      <c r="G725" s="11"/>
      <c r="H725" s="11"/>
      <c r="I725" s="11"/>
      <c r="J725" s="11"/>
      <c r="K725" s="11"/>
      <c r="L725" s="11"/>
      <c r="M725" s="11"/>
      <c r="N725" s="11"/>
      <c r="O725" s="11"/>
      <c r="P725" s="11"/>
      <c r="Q725" s="11"/>
      <c r="R725" s="11"/>
      <c r="S725" s="11"/>
      <c r="T725" s="11"/>
      <c r="U725" s="11"/>
      <c r="V725" s="11"/>
    </row>
    <row r="726" spans="2:22" s="39" customFormat="1" x14ac:dyDescent="0.2">
      <c r="B726" s="11"/>
      <c r="C726" s="11"/>
      <c r="D726" s="11"/>
      <c r="E726" s="11"/>
      <c r="F726" s="11"/>
      <c r="G726" s="11"/>
      <c r="H726" s="11"/>
      <c r="I726" s="11"/>
      <c r="J726" s="11"/>
      <c r="K726" s="11"/>
      <c r="L726" s="11"/>
      <c r="M726" s="11"/>
      <c r="N726" s="11"/>
      <c r="O726" s="11"/>
      <c r="P726" s="11"/>
      <c r="Q726" s="11"/>
      <c r="R726" s="11"/>
      <c r="S726" s="11"/>
      <c r="T726" s="11"/>
      <c r="U726" s="11"/>
      <c r="V726" s="11"/>
    </row>
    <row r="727" spans="2:22" s="39" customFormat="1" x14ac:dyDescent="0.2">
      <c r="B727" s="11"/>
      <c r="C727" s="11"/>
      <c r="D727" s="11"/>
      <c r="E727" s="11"/>
      <c r="F727" s="11"/>
      <c r="G727" s="11"/>
      <c r="H727" s="11"/>
      <c r="I727" s="11"/>
      <c r="J727" s="11"/>
      <c r="K727" s="11"/>
      <c r="L727" s="11"/>
      <c r="M727" s="11"/>
      <c r="N727" s="11"/>
      <c r="O727" s="11"/>
      <c r="P727" s="11"/>
      <c r="Q727" s="11"/>
      <c r="R727" s="11"/>
      <c r="S727" s="11"/>
      <c r="T727" s="11"/>
      <c r="U727" s="11"/>
      <c r="V727" s="11"/>
    </row>
    <row r="728" spans="2:22" s="39" customFormat="1" x14ac:dyDescent="0.2">
      <c r="B728" s="11"/>
      <c r="C728" s="11"/>
      <c r="D728" s="11"/>
      <c r="E728" s="11"/>
      <c r="F728" s="11"/>
      <c r="G728" s="11"/>
      <c r="H728" s="11"/>
      <c r="I728" s="11"/>
      <c r="J728" s="11"/>
      <c r="K728" s="11"/>
      <c r="L728" s="11"/>
      <c r="M728" s="11"/>
      <c r="N728" s="11"/>
      <c r="O728" s="11"/>
      <c r="P728" s="11"/>
      <c r="Q728" s="11"/>
      <c r="R728" s="11"/>
      <c r="S728" s="11"/>
      <c r="T728" s="11"/>
      <c r="U728" s="11"/>
      <c r="V728" s="11"/>
    </row>
    <row r="729" spans="2:22" s="39" customFormat="1" x14ac:dyDescent="0.2">
      <c r="B729" s="11"/>
      <c r="C729" s="11"/>
      <c r="D729" s="11"/>
      <c r="E729" s="11"/>
      <c r="F729" s="11"/>
      <c r="G729" s="11"/>
      <c r="H729" s="11"/>
      <c r="I729" s="11"/>
      <c r="J729" s="11"/>
      <c r="K729" s="11"/>
      <c r="L729" s="11"/>
      <c r="M729" s="11"/>
      <c r="N729" s="11"/>
      <c r="O729" s="11"/>
      <c r="P729" s="11"/>
      <c r="Q729" s="11"/>
      <c r="R729" s="11"/>
      <c r="S729" s="11"/>
      <c r="T729" s="11"/>
      <c r="U729" s="11"/>
      <c r="V729" s="11"/>
    </row>
    <row r="730" spans="2:22" s="39" customFormat="1" x14ac:dyDescent="0.2">
      <c r="B730" s="11"/>
      <c r="C730" s="11"/>
      <c r="D730" s="11"/>
      <c r="E730" s="11"/>
      <c r="F730" s="11"/>
      <c r="G730" s="11"/>
      <c r="H730" s="11"/>
      <c r="I730" s="11"/>
      <c r="J730" s="11"/>
      <c r="K730" s="11"/>
      <c r="L730" s="11"/>
      <c r="M730" s="11"/>
      <c r="N730" s="11"/>
      <c r="O730" s="11"/>
      <c r="P730" s="11"/>
      <c r="Q730" s="11"/>
      <c r="R730" s="11"/>
      <c r="S730" s="11"/>
      <c r="T730" s="11"/>
      <c r="U730" s="11"/>
      <c r="V730" s="11"/>
    </row>
    <row r="731" spans="2:22" s="39" customFormat="1" x14ac:dyDescent="0.2">
      <c r="B731" s="11"/>
      <c r="C731" s="11"/>
      <c r="D731" s="11"/>
      <c r="E731" s="11"/>
      <c r="F731" s="11"/>
      <c r="G731" s="11"/>
      <c r="H731" s="11"/>
      <c r="I731" s="11"/>
      <c r="J731" s="11"/>
      <c r="K731" s="11"/>
      <c r="L731" s="11"/>
      <c r="M731" s="11"/>
      <c r="N731" s="11"/>
      <c r="O731" s="11"/>
      <c r="P731" s="11"/>
      <c r="Q731" s="11"/>
      <c r="R731" s="11"/>
      <c r="S731" s="11"/>
      <c r="T731" s="11"/>
      <c r="U731" s="11"/>
      <c r="V731" s="11"/>
    </row>
    <row r="732" spans="2:22" s="39" customFormat="1" x14ac:dyDescent="0.2">
      <c r="B732" s="11"/>
      <c r="C732" s="11"/>
      <c r="D732" s="11"/>
      <c r="E732" s="11"/>
      <c r="F732" s="11"/>
      <c r="G732" s="11"/>
      <c r="H732" s="11"/>
      <c r="I732" s="11"/>
      <c r="J732" s="11"/>
      <c r="K732" s="11"/>
      <c r="L732" s="11"/>
      <c r="M732" s="11"/>
      <c r="N732" s="11"/>
      <c r="O732" s="11"/>
      <c r="P732" s="11"/>
      <c r="Q732" s="11"/>
      <c r="R732" s="11"/>
      <c r="S732" s="11"/>
      <c r="T732" s="11"/>
      <c r="U732" s="11"/>
      <c r="V732" s="11"/>
    </row>
    <row r="733" spans="2:22" s="39" customFormat="1" x14ac:dyDescent="0.2">
      <c r="B733" s="11"/>
      <c r="C733" s="11"/>
      <c r="D733" s="11"/>
      <c r="E733" s="11"/>
      <c r="F733" s="11"/>
      <c r="G733" s="11"/>
      <c r="H733" s="11"/>
      <c r="I733" s="11"/>
      <c r="J733" s="11"/>
      <c r="K733" s="11"/>
      <c r="L733" s="11"/>
      <c r="M733" s="11"/>
      <c r="N733" s="11"/>
      <c r="O733" s="11"/>
      <c r="P733" s="11"/>
      <c r="Q733" s="11"/>
      <c r="R733" s="11"/>
      <c r="S733" s="11"/>
      <c r="T733" s="11"/>
      <c r="U733" s="11"/>
      <c r="V733" s="11"/>
    </row>
    <row r="734" spans="2:22" s="39" customFormat="1" x14ac:dyDescent="0.2">
      <c r="B734" s="11"/>
      <c r="C734" s="11"/>
      <c r="D734" s="11"/>
      <c r="E734" s="11"/>
      <c r="F734" s="11"/>
      <c r="G734" s="11"/>
      <c r="H734" s="11"/>
      <c r="I734" s="11"/>
      <c r="J734" s="11"/>
      <c r="K734" s="11"/>
      <c r="L734" s="11"/>
      <c r="M734" s="11"/>
      <c r="N734" s="11"/>
      <c r="O734" s="11"/>
      <c r="P734" s="11"/>
      <c r="Q734" s="11"/>
      <c r="R734" s="11"/>
      <c r="S734" s="11"/>
      <c r="T734" s="11"/>
      <c r="U734" s="11"/>
      <c r="V734" s="11"/>
    </row>
    <row r="735" spans="2:22" s="39" customFormat="1" x14ac:dyDescent="0.2">
      <c r="B735" s="11"/>
      <c r="C735" s="11"/>
      <c r="D735" s="11"/>
      <c r="E735" s="11"/>
      <c r="F735" s="11"/>
      <c r="G735" s="11"/>
      <c r="H735" s="11"/>
      <c r="I735" s="11"/>
      <c r="J735" s="11"/>
      <c r="K735" s="11"/>
      <c r="L735" s="11"/>
      <c r="M735" s="11"/>
      <c r="N735" s="11"/>
      <c r="O735" s="11"/>
      <c r="P735" s="11"/>
      <c r="Q735" s="11"/>
      <c r="R735" s="11"/>
      <c r="S735" s="11"/>
      <c r="T735" s="11"/>
      <c r="U735" s="11"/>
      <c r="V735" s="11"/>
    </row>
    <row r="736" spans="2:22" s="39" customFormat="1" x14ac:dyDescent="0.2">
      <c r="B736" s="11"/>
      <c r="C736" s="11"/>
      <c r="D736" s="11"/>
      <c r="E736" s="11"/>
      <c r="F736" s="11"/>
      <c r="G736" s="11"/>
      <c r="H736" s="11"/>
      <c r="I736" s="11"/>
      <c r="J736" s="11"/>
      <c r="K736" s="11"/>
      <c r="L736" s="11"/>
      <c r="M736" s="11"/>
      <c r="N736" s="11"/>
      <c r="O736" s="11"/>
      <c r="P736" s="11"/>
      <c r="Q736" s="11"/>
      <c r="R736" s="11"/>
      <c r="S736" s="11"/>
      <c r="T736" s="11"/>
      <c r="U736" s="11"/>
      <c r="V736" s="11"/>
    </row>
    <row r="737" spans="2:22" s="39" customFormat="1" x14ac:dyDescent="0.2">
      <c r="B737" s="11"/>
      <c r="C737" s="11"/>
      <c r="D737" s="11"/>
      <c r="E737" s="11"/>
      <c r="F737" s="11"/>
      <c r="G737" s="11"/>
      <c r="H737" s="11"/>
      <c r="I737" s="11"/>
      <c r="J737" s="11"/>
      <c r="K737" s="11"/>
      <c r="L737" s="11"/>
      <c r="M737" s="11"/>
      <c r="N737" s="11"/>
      <c r="O737" s="11"/>
      <c r="P737" s="11"/>
      <c r="Q737" s="11"/>
      <c r="R737" s="11"/>
      <c r="S737" s="11"/>
      <c r="T737" s="11"/>
      <c r="U737" s="11"/>
      <c r="V737" s="11"/>
    </row>
    <row r="738" spans="2:22" s="39" customFormat="1" x14ac:dyDescent="0.2">
      <c r="B738" s="11"/>
      <c r="C738" s="11"/>
      <c r="D738" s="11"/>
      <c r="E738" s="11"/>
      <c r="F738" s="11"/>
      <c r="G738" s="11"/>
      <c r="H738" s="11"/>
      <c r="I738" s="11"/>
      <c r="J738" s="11"/>
      <c r="K738" s="11"/>
      <c r="L738" s="11"/>
      <c r="M738" s="11"/>
      <c r="N738" s="11"/>
      <c r="O738" s="11"/>
      <c r="P738" s="11"/>
      <c r="Q738" s="11"/>
      <c r="R738" s="11"/>
      <c r="S738" s="11"/>
      <c r="T738" s="11"/>
      <c r="U738" s="11"/>
      <c r="V738" s="11"/>
    </row>
    <row r="739" spans="2:22" s="39" customFormat="1" x14ac:dyDescent="0.2">
      <c r="B739" s="11"/>
      <c r="C739" s="11"/>
      <c r="D739" s="11"/>
      <c r="E739" s="11"/>
      <c r="F739" s="11"/>
      <c r="G739" s="11"/>
      <c r="H739" s="11"/>
      <c r="I739" s="11"/>
      <c r="J739" s="11"/>
      <c r="K739" s="11"/>
      <c r="L739" s="11"/>
      <c r="M739" s="11"/>
      <c r="N739" s="11"/>
      <c r="O739" s="11"/>
      <c r="P739" s="11"/>
      <c r="Q739" s="11"/>
      <c r="R739" s="11"/>
      <c r="S739" s="11"/>
      <c r="T739" s="11"/>
      <c r="U739" s="11"/>
      <c r="V739" s="11"/>
    </row>
    <row r="740" spans="2:22" s="39" customFormat="1" x14ac:dyDescent="0.2">
      <c r="B740" s="11"/>
      <c r="C740" s="11"/>
      <c r="D740" s="11"/>
      <c r="E740" s="11"/>
      <c r="F740" s="11"/>
      <c r="G740" s="11"/>
      <c r="H740" s="11"/>
      <c r="I740" s="11"/>
      <c r="J740" s="11"/>
      <c r="K740" s="11"/>
      <c r="L740" s="11"/>
      <c r="M740" s="11"/>
      <c r="N740" s="11"/>
      <c r="O740" s="11"/>
      <c r="P740" s="11"/>
      <c r="Q740" s="11"/>
      <c r="R740" s="11"/>
      <c r="S740" s="11"/>
      <c r="T740" s="11"/>
      <c r="U740" s="11"/>
      <c r="V740" s="11"/>
    </row>
    <row r="741" spans="2:22" s="39" customFormat="1" x14ac:dyDescent="0.2">
      <c r="B741" s="11"/>
      <c r="C741" s="11"/>
      <c r="D741" s="11"/>
      <c r="E741" s="11"/>
      <c r="F741" s="11"/>
      <c r="G741" s="11"/>
      <c r="H741" s="11"/>
      <c r="I741" s="11"/>
      <c r="J741" s="11"/>
      <c r="K741" s="11"/>
      <c r="L741" s="11"/>
      <c r="M741" s="11"/>
      <c r="N741" s="11"/>
      <c r="O741" s="11"/>
      <c r="P741" s="11"/>
      <c r="Q741" s="11"/>
      <c r="R741" s="11"/>
      <c r="S741" s="11"/>
      <c r="T741" s="11"/>
      <c r="U741" s="11"/>
      <c r="V741" s="11"/>
    </row>
    <row r="742" spans="2:22" s="39" customFormat="1" x14ac:dyDescent="0.2">
      <c r="B742" s="11"/>
      <c r="C742" s="11"/>
      <c r="D742" s="11"/>
      <c r="E742" s="11"/>
      <c r="F742" s="11"/>
      <c r="G742" s="11"/>
      <c r="H742" s="11"/>
      <c r="I742" s="11"/>
      <c r="J742" s="11"/>
      <c r="K742" s="11"/>
      <c r="L742" s="11"/>
      <c r="M742" s="11"/>
      <c r="N742" s="11"/>
      <c r="O742" s="11"/>
      <c r="P742" s="11"/>
      <c r="Q742" s="11"/>
      <c r="R742" s="11"/>
      <c r="S742" s="11"/>
      <c r="T742" s="11"/>
      <c r="U742" s="11"/>
      <c r="V742" s="11"/>
    </row>
  </sheetData>
  <sheetProtection algorithmName="SHA-512" hashValue="lgU/CHufng81gqzX36bNl+SPkeKl4avu4lFVTxbea2AHgsFV6aDW1zEeiQnrTkGhgJFQ9O1B/l1Sz8rPln83PA==" saltValue="ySgTRLMXvc9ViJT4xQzmbQ==" spinCount="100000" sheet="1" objects="1" scenarios="1"/>
  <mergeCells count="13">
    <mergeCell ref="Z11:AE12"/>
    <mergeCell ref="AF11:AS11"/>
    <mergeCell ref="AG12:AK12"/>
    <mergeCell ref="AL12:AP12"/>
    <mergeCell ref="AQ12:AS12"/>
    <mergeCell ref="F2:I2"/>
    <mergeCell ref="F3:I3"/>
    <mergeCell ref="F4:I4"/>
    <mergeCell ref="B8:W8"/>
    <mergeCell ref="O11:S12"/>
    <mergeCell ref="T11:U11"/>
    <mergeCell ref="V11:Y12"/>
    <mergeCell ref="L11:N12"/>
  </mergeCells>
  <conditionalFormatting sqref="X92:X119 X14:X89">
    <cfRule type="cellIs" dxfId="15" priority="13" operator="equal">
      <formula>"Bajo"</formula>
    </cfRule>
    <cfRule type="cellIs" dxfId="14" priority="14" operator="equal">
      <formula>"Alto"</formula>
    </cfRule>
    <cfRule type="cellIs" dxfId="13" priority="15" operator="equal">
      <formula>"Extremo"</formula>
    </cfRule>
    <cfRule type="cellIs" dxfId="12" priority="16" operator="equal">
      <formula>"Moderado"</formula>
    </cfRule>
  </conditionalFormatting>
  <conditionalFormatting sqref="AD92:AD119 AD14:AD89">
    <cfRule type="cellIs" dxfId="11" priority="9" operator="equal">
      <formula>"Alto"</formula>
    </cfRule>
    <cfRule type="cellIs" dxfId="10" priority="10" operator="equal">
      <formula>"Moderado"</formula>
    </cfRule>
    <cfRule type="cellIs" dxfId="9" priority="11" operator="equal">
      <formula>"Extremo"</formula>
    </cfRule>
    <cfRule type="cellIs" dxfId="8" priority="12" operator="equal">
      <formula>"Bajo"</formula>
    </cfRule>
  </conditionalFormatting>
  <conditionalFormatting sqref="X90:X91">
    <cfRule type="cellIs" dxfId="7" priority="5" operator="equal">
      <formula>"Bajo"</formula>
    </cfRule>
    <cfRule type="cellIs" dxfId="6" priority="6" operator="equal">
      <formula>"Alto"</formula>
    </cfRule>
    <cfRule type="cellIs" dxfId="5" priority="7" operator="equal">
      <formula>"Extremo"</formula>
    </cfRule>
    <cfRule type="cellIs" dxfId="4" priority="8" operator="equal">
      <formula>"Moderado"</formula>
    </cfRule>
  </conditionalFormatting>
  <conditionalFormatting sqref="AD90:AD91">
    <cfRule type="cellIs" dxfId="3" priority="1" operator="equal">
      <formula>"Alto"</formula>
    </cfRule>
    <cfRule type="cellIs" dxfId="2" priority="2" operator="equal">
      <formula>"Moderado"</formula>
    </cfRule>
    <cfRule type="cellIs" dxfId="1" priority="3" operator="equal">
      <formula>"Extremo"</formula>
    </cfRule>
    <cfRule type="cellIs" dxfId="0" priority="4" operator="equal">
      <formula>"Bajo"</formula>
    </cfRule>
  </conditionalFormatting>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G541"/>
  <sheetViews>
    <sheetView topLeftCell="A55" workbookViewId="0">
      <selection activeCell="C21" sqref="C21"/>
    </sheetView>
  </sheetViews>
  <sheetFormatPr baseColWidth="10" defaultColWidth="10.85546875" defaultRowHeight="14.25" x14ac:dyDescent="0.2"/>
  <cols>
    <col min="1" max="1" width="2.85546875" style="62" customWidth="1"/>
    <col min="2" max="2" width="18.42578125" style="62" customWidth="1"/>
    <col min="3" max="3" width="29.7109375" style="62" customWidth="1"/>
    <col min="4" max="4" width="30" style="62" customWidth="1"/>
    <col min="5" max="5" width="80.5703125" style="62" customWidth="1"/>
    <col min="6" max="6" width="46" style="62" customWidth="1"/>
    <col min="7" max="7" width="55.42578125" style="62" customWidth="1"/>
    <col min="8" max="8" width="23.140625" style="62" customWidth="1"/>
    <col min="9" max="9" width="17.140625" style="62" customWidth="1"/>
    <col min="10" max="16384" width="10.85546875" style="62"/>
  </cols>
  <sheetData>
    <row r="1" spans="2:7" ht="15" thickBot="1" x14ac:dyDescent="0.25"/>
    <row r="2" spans="2:7" ht="26.25" customHeight="1" x14ac:dyDescent="0.2">
      <c r="B2" s="412"/>
      <c r="C2" s="413"/>
      <c r="D2" s="207"/>
      <c r="E2" s="236" t="s">
        <v>0</v>
      </c>
      <c r="F2" s="237"/>
      <c r="G2" s="238"/>
    </row>
    <row r="3" spans="2:7" ht="24" customHeight="1" x14ac:dyDescent="0.2">
      <c r="B3" s="414"/>
      <c r="C3" s="415"/>
      <c r="D3" s="208"/>
      <c r="E3" s="18" t="s">
        <v>2785</v>
      </c>
      <c r="F3" s="239"/>
      <c r="G3" s="240"/>
    </row>
    <row r="4" spans="2:7" ht="28.5" customHeight="1" x14ac:dyDescent="0.2">
      <c r="B4" s="414"/>
      <c r="C4" s="415"/>
      <c r="D4" s="208"/>
      <c r="E4" s="18" t="s">
        <v>2</v>
      </c>
      <c r="F4" s="239"/>
      <c r="G4" s="240"/>
    </row>
    <row r="5" spans="2:7" ht="21" customHeight="1" thickBot="1" x14ac:dyDescent="0.35">
      <c r="B5" s="416"/>
      <c r="C5" s="417"/>
      <c r="D5" s="209"/>
      <c r="E5" s="241" t="s">
        <v>4</v>
      </c>
      <c r="F5" s="242"/>
      <c r="G5" s="210" t="s">
        <v>2786</v>
      </c>
    </row>
    <row r="7" spans="2:7" x14ac:dyDescent="0.2">
      <c r="B7" s="63" t="s">
        <v>2787</v>
      </c>
      <c r="C7" s="63"/>
      <c r="D7" s="63"/>
      <c r="E7" s="63"/>
      <c r="F7" s="63"/>
      <c r="G7" s="63"/>
    </row>
    <row r="8" spans="2:7" x14ac:dyDescent="0.2">
      <c r="B8" s="418" t="s">
        <v>2788</v>
      </c>
      <c r="C8" s="418"/>
      <c r="D8" s="418"/>
      <c r="E8" s="418"/>
      <c r="F8" s="418"/>
      <c r="G8" s="418"/>
    </row>
    <row r="9" spans="2:7" s="64" customFormat="1" ht="21" customHeight="1" x14ac:dyDescent="0.25">
      <c r="B9" s="211" t="s">
        <v>2789</v>
      </c>
      <c r="C9" s="211" t="s">
        <v>692</v>
      </c>
      <c r="D9" s="211" t="s">
        <v>2790</v>
      </c>
      <c r="E9" s="211" t="s">
        <v>2791</v>
      </c>
      <c r="F9" s="211" t="s">
        <v>2792</v>
      </c>
      <c r="G9" s="212" t="s">
        <v>2793</v>
      </c>
    </row>
    <row r="10" spans="2:7" s="63" customFormat="1" ht="52.15" customHeight="1" x14ac:dyDescent="0.2">
      <c r="B10" s="213">
        <v>44606</v>
      </c>
      <c r="C10" s="214" t="s">
        <v>2794</v>
      </c>
      <c r="D10" s="214" t="s">
        <v>2795</v>
      </c>
      <c r="E10" s="234" t="s">
        <v>2796</v>
      </c>
      <c r="F10" s="235" t="s">
        <v>2797</v>
      </c>
      <c r="G10" s="234" t="s">
        <v>2798</v>
      </c>
    </row>
    <row r="11" spans="2:7" s="63" customFormat="1" ht="69.599999999999994" customHeight="1" x14ac:dyDescent="0.2">
      <c r="B11" s="213">
        <v>44614</v>
      </c>
      <c r="C11" s="214" t="s">
        <v>2794</v>
      </c>
      <c r="D11" s="214" t="s">
        <v>2795</v>
      </c>
      <c r="E11" s="234" t="s">
        <v>2799</v>
      </c>
      <c r="F11" s="235" t="s">
        <v>2800</v>
      </c>
      <c r="G11" s="234" t="s">
        <v>2801</v>
      </c>
    </row>
    <row r="12" spans="2:7" s="63" customFormat="1" ht="52.15" customHeight="1" x14ac:dyDescent="0.2">
      <c r="B12" s="213">
        <v>44607</v>
      </c>
      <c r="C12" s="214" t="s">
        <v>2794</v>
      </c>
      <c r="D12" s="214" t="s">
        <v>2795</v>
      </c>
      <c r="E12" s="234" t="s">
        <v>2802</v>
      </c>
      <c r="F12" s="235" t="s">
        <v>2803</v>
      </c>
      <c r="G12" s="234" t="s">
        <v>2804</v>
      </c>
    </row>
    <row r="13" spans="2:7" s="63" customFormat="1" ht="52.15" customHeight="1" x14ac:dyDescent="0.2">
      <c r="B13" s="213">
        <v>44607</v>
      </c>
      <c r="C13" s="214" t="s">
        <v>2794</v>
      </c>
      <c r="D13" s="214" t="s">
        <v>2795</v>
      </c>
      <c r="E13" s="234" t="s">
        <v>2805</v>
      </c>
      <c r="F13" s="235" t="s">
        <v>2803</v>
      </c>
      <c r="G13" s="234" t="s">
        <v>2804</v>
      </c>
    </row>
    <row r="14" spans="2:7" s="63" customFormat="1" ht="52.15" customHeight="1" x14ac:dyDescent="0.2">
      <c r="B14" s="213">
        <v>44607</v>
      </c>
      <c r="C14" s="214" t="s">
        <v>2794</v>
      </c>
      <c r="D14" s="214" t="s">
        <v>2795</v>
      </c>
      <c r="E14" s="234" t="s">
        <v>2806</v>
      </c>
      <c r="F14" s="235" t="s">
        <v>2807</v>
      </c>
      <c r="G14" s="234" t="s">
        <v>2804</v>
      </c>
    </row>
    <row r="15" spans="2:7" s="63" customFormat="1" ht="76.900000000000006" customHeight="1" x14ac:dyDescent="0.2">
      <c r="B15" s="213">
        <v>44614</v>
      </c>
      <c r="C15" s="214" t="s">
        <v>2794</v>
      </c>
      <c r="D15" s="214" t="s">
        <v>2795</v>
      </c>
      <c r="E15" s="234" t="s">
        <v>2808</v>
      </c>
      <c r="F15" s="235" t="s">
        <v>2809</v>
      </c>
      <c r="G15" s="234" t="s">
        <v>2801</v>
      </c>
    </row>
    <row r="16" spans="2:7" s="63" customFormat="1" ht="52.15" customHeight="1" x14ac:dyDescent="0.2">
      <c r="B16" s="213">
        <v>44617</v>
      </c>
      <c r="C16" s="214" t="s">
        <v>2794</v>
      </c>
      <c r="D16" s="214" t="s">
        <v>2795</v>
      </c>
      <c r="E16" s="234" t="s">
        <v>2810</v>
      </c>
      <c r="F16" s="235" t="s">
        <v>2811</v>
      </c>
      <c r="G16" s="234" t="s">
        <v>2812</v>
      </c>
    </row>
    <row r="17" spans="2:7" s="63" customFormat="1" ht="52.15" customHeight="1" x14ac:dyDescent="0.2">
      <c r="B17" s="213">
        <v>44257</v>
      </c>
      <c r="C17" s="214" t="s">
        <v>2794</v>
      </c>
      <c r="D17" s="214" t="s">
        <v>2795</v>
      </c>
      <c r="E17" s="234" t="s">
        <v>2813</v>
      </c>
      <c r="F17" s="235" t="s">
        <v>2814</v>
      </c>
      <c r="G17" s="234" t="s">
        <v>2815</v>
      </c>
    </row>
    <row r="18" spans="2:7" s="63" customFormat="1" ht="104.45" customHeight="1" x14ac:dyDescent="0.2">
      <c r="B18" s="213">
        <v>44257</v>
      </c>
      <c r="C18" s="214" t="s">
        <v>2794</v>
      </c>
      <c r="D18" s="214" t="s">
        <v>2795</v>
      </c>
      <c r="E18" s="234" t="s">
        <v>2816</v>
      </c>
      <c r="F18" s="235" t="s">
        <v>2817</v>
      </c>
      <c r="G18" s="234" t="s">
        <v>2815</v>
      </c>
    </row>
    <row r="19" spans="2:7" s="63" customFormat="1" ht="52.15" customHeight="1" x14ac:dyDescent="0.2">
      <c r="B19" s="213">
        <v>44257</v>
      </c>
      <c r="C19" s="214" t="s">
        <v>2794</v>
      </c>
      <c r="D19" s="214" t="s">
        <v>2795</v>
      </c>
      <c r="E19" s="234" t="s">
        <v>2818</v>
      </c>
      <c r="F19" s="235" t="s">
        <v>2817</v>
      </c>
      <c r="G19" s="234" t="s">
        <v>2815</v>
      </c>
    </row>
    <row r="20" spans="2:7" s="63" customFormat="1" ht="52.15" customHeight="1" x14ac:dyDescent="0.2">
      <c r="B20" s="213">
        <v>44257</v>
      </c>
      <c r="C20" s="214" t="s">
        <v>2794</v>
      </c>
      <c r="D20" s="214" t="s">
        <v>2795</v>
      </c>
      <c r="E20" s="234" t="s">
        <v>2819</v>
      </c>
      <c r="F20" s="235" t="s">
        <v>2817</v>
      </c>
      <c r="G20" s="234" t="s">
        <v>2815</v>
      </c>
    </row>
    <row r="21" spans="2:7" s="63" customFormat="1" ht="52.15" customHeight="1" x14ac:dyDescent="0.2">
      <c r="B21" s="213">
        <v>44634</v>
      </c>
      <c r="C21" s="214" t="s">
        <v>2794</v>
      </c>
      <c r="D21" s="214" t="s">
        <v>2795</v>
      </c>
      <c r="E21" s="234" t="s">
        <v>2820</v>
      </c>
      <c r="F21" s="215" t="s">
        <v>2821</v>
      </c>
      <c r="G21" s="234" t="s">
        <v>2822</v>
      </c>
    </row>
    <row r="22" spans="2:7" s="63" customFormat="1" ht="52.15" customHeight="1" x14ac:dyDescent="0.2">
      <c r="B22" s="213">
        <v>44659</v>
      </c>
      <c r="C22" s="214" t="s">
        <v>2794</v>
      </c>
      <c r="D22" s="214" t="s">
        <v>2795</v>
      </c>
      <c r="E22" s="234" t="s">
        <v>2823</v>
      </c>
      <c r="F22" s="215" t="s">
        <v>2824</v>
      </c>
      <c r="G22" s="234" t="s">
        <v>2825</v>
      </c>
    </row>
    <row r="23" spans="2:7" s="63" customFormat="1" ht="72" x14ac:dyDescent="0.2">
      <c r="B23" s="216" t="s">
        <v>2826</v>
      </c>
      <c r="C23" s="214" t="s">
        <v>2794</v>
      </c>
      <c r="D23" s="233" t="s">
        <v>2827</v>
      </c>
      <c r="E23" s="215" t="s">
        <v>2828</v>
      </c>
      <c r="F23" s="215" t="s">
        <v>2829</v>
      </c>
      <c r="G23" s="234" t="s">
        <v>2804</v>
      </c>
    </row>
    <row r="24" spans="2:7" s="63" customFormat="1" ht="48" x14ac:dyDescent="0.2">
      <c r="B24" s="216">
        <v>44651</v>
      </c>
      <c r="C24" s="214" t="s">
        <v>2794</v>
      </c>
      <c r="D24" s="233" t="s">
        <v>2827</v>
      </c>
      <c r="E24" s="215" t="s">
        <v>2830</v>
      </c>
      <c r="F24" s="215" t="s">
        <v>2831</v>
      </c>
      <c r="G24" s="234" t="s">
        <v>2832</v>
      </c>
    </row>
    <row r="25" spans="2:7" s="63" customFormat="1" ht="36" x14ac:dyDescent="0.2">
      <c r="B25" s="213">
        <v>44596</v>
      </c>
      <c r="C25" s="217">
        <v>44651</v>
      </c>
      <c r="D25" s="214" t="s">
        <v>2833</v>
      </c>
      <c r="E25" s="215" t="s">
        <v>2073</v>
      </c>
      <c r="F25" s="215" t="s">
        <v>2834</v>
      </c>
      <c r="G25" s="215" t="s">
        <v>2835</v>
      </c>
    </row>
    <row r="26" spans="2:7" s="63" customFormat="1" ht="60" x14ac:dyDescent="0.2">
      <c r="B26" s="213">
        <v>44599</v>
      </c>
      <c r="C26" s="217">
        <v>44651</v>
      </c>
      <c r="D26" s="214" t="s">
        <v>2833</v>
      </c>
      <c r="E26" s="215" t="s">
        <v>2187</v>
      </c>
      <c r="F26" s="215" t="s">
        <v>2836</v>
      </c>
      <c r="G26" s="215" t="s">
        <v>2837</v>
      </c>
    </row>
    <row r="27" spans="2:7" s="63" customFormat="1" ht="48" x14ac:dyDescent="0.2">
      <c r="B27" s="213">
        <v>44645</v>
      </c>
      <c r="C27" s="217">
        <v>44651</v>
      </c>
      <c r="D27" s="214" t="s">
        <v>2833</v>
      </c>
      <c r="E27" s="215" t="s">
        <v>2590</v>
      </c>
      <c r="F27" s="215" t="s">
        <v>2838</v>
      </c>
      <c r="G27" s="215" t="s">
        <v>2839</v>
      </c>
    </row>
    <row r="28" spans="2:7" s="63" customFormat="1" ht="36" x14ac:dyDescent="0.2">
      <c r="B28" s="213">
        <v>44645</v>
      </c>
      <c r="C28" s="217">
        <v>44651</v>
      </c>
      <c r="D28" s="214" t="s">
        <v>2833</v>
      </c>
      <c r="E28" s="215" t="s">
        <v>2600</v>
      </c>
      <c r="F28" s="215" t="s">
        <v>2838</v>
      </c>
      <c r="G28" s="215" t="s">
        <v>2839</v>
      </c>
    </row>
    <row r="29" spans="2:7" s="63" customFormat="1" ht="48" x14ac:dyDescent="0.2">
      <c r="B29" s="213">
        <v>44645</v>
      </c>
      <c r="C29" s="217">
        <v>44651</v>
      </c>
      <c r="D29" s="214" t="s">
        <v>2833</v>
      </c>
      <c r="E29" s="215" t="s">
        <v>2609</v>
      </c>
      <c r="F29" s="215" t="s">
        <v>2838</v>
      </c>
      <c r="G29" s="215" t="s">
        <v>2839</v>
      </c>
    </row>
    <row r="30" spans="2:7" s="63" customFormat="1" ht="48" x14ac:dyDescent="0.2">
      <c r="B30" s="213">
        <v>44645</v>
      </c>
      <c r="C30" s="217">
        <v>44651</v>
      </c>
      <c r="D30" s="214" t="s">
        <v>2833</v>
      </c>
      <c r="E30" s="215" t="s">
        <v>2617</v>
      </c>
      <c r="F30" s="215" t="s">
        <v>2838</v>
      </c>
      <c r="G30" s="215" t="s">
        <v>2839</v>
      </c>
    </row>
    <row r="31" spans="2:7" s="63" customFormat="1" ht="48" x14ac:dyDescent="0.2">
      <c r="B31" s="213">
        <v>44600</v>
      </c>
      <c r="C31" s="217">
        <v>44651</v>
      </c>
      <c r="D31" s="214" t="s">
        <v>2833</v>
      </c>
      <c r="E31" s="215" t="s">
        <v>2289</v>
      </c>
      <c r="F31" s="215" t="s">
        <v>2836</v>
      </c>
      <c r="G31" s="215" t="s">
        <v>2840</v>
      </c>
    </row>
    <row r="32" spans="2:7" s="63" customFormat="1" ht="36" x14ac:dyDescent="0.2">
      <c r="B32" s="213">
        <v>44600</v>
      </c>
      <c r="C32" s="217">
        <v>44651</v>
      </c>
      <c r="D32" s="214" t="s">
        <v>2833</v>
      </c>
      <c r="E32" s="215" t="s">
        <v>2480</v>
      </c>
      <c r="F32" s="215" t="s">
        <v>2836</v>
      </c>
      <c r="G32" s="215" t="s">
        <v>2840</v>
      </c>
    </row>
    <row r="33" spans="2:7" s="63" customFormat="1" ht="60" x14ac:dyDescent="0.2">
      <c r="B33" s="213">
        <v>44651</v>
      </c>
      <c r="C33" s="217">
        <v>44651</v>
      </c>
      <c r="D33" s="233" t="s">
        <v>2841</v>
      </c>
      <c r="E33" s="243" t="s">
        <v>2842</v>
      </c>
      <c r="F33" s="243" t="s">
        <v>2843</v>
      </c>
      <c r="G33" s="243" t="s">
        <v>2844</v>
      </c>
    </row>
    <row r="34" spans="2:7" s="63" customFormat="1" ht="36" x14ac:dyDescent="0.2">
      <c r="B34" s="213">
        <v>44657</v>
      </c>
      <c r="C34" s="217">
        <v>44742</v>
      </c>
      <c r="D34" s="233" t="s">
        <v>2833</v>
      </c>
      <c r="E34" s="243" t="s">
        <v>1646</v>
      </c>
      <c r="F34" s="243" t="s">
        <v>2845</v>
      </c>
      <c r="G34" s="243" t="s">
        <v>2846</v>
      </c>
    </row>
    <row r="35" spans="2:7" s="63" customFormat="1" ht="60" x14ac:dyDescent="0.2">
      <c r="B35" s="213">
        <v>44721</v>
      </c>
      <c r="C35" s="217">
        <v>44742</v>
      </c>
      <c r="D35" s="233" t="s">
        <v>2833</v>
      </c>
      <c r="E35" s="243" t="s">
        <v>2187</v>
      </c>
      <c r="F35" s="243" t="s">
        <v>2847</v>
      </c>
      <c r="G35" s="243" t="s">
        <v>2848</v>
      </c>
    </row>
    <row r="36" spans="2:7" s="63" customFormat="1" ht="48" x14ac:dyDescent="0.2">
      <c r="B36" s="213">
        <v>44740</v>
      </c>
      <c r="C36" s="217">
        <v>44742</v>
      </c>
      <c r="D36" s="233" t="s">
        <v>2833</v>
      </c>
      <c r="E36" s="243" t="s">
        <v>2173</v>
      </c>
      <c r="F36" s="243" t="s">
        <v>2847</v>
      </c>
      <c r="G36" s="243" t="s">
        <v>2849</v>
      </c>
    </row>
    <row r="37" spans="2:7" s="63" customFormat="1" ht="36" x14ac:dyDescent="0.2">
      <c r="B37" s="213">
        <v>44659</v>
      </c>
      <c r="C37" s="217">
        <v>44742</v>
      </c>
      <c r="D37" s="214" t="s">
        <v>2795</v>
      </c>
      <c r="E37" s="218" t="s">
        <v>2823</v>
      </c>
      <c r="F37" s="235" t="s">
        <v>2824</v>
      </c>
      <c r="G37" s="234" t="s">
        <v>2825</v>
      </c>
    </row>
    <row r="38" spans="2:7" s="63" customFormat="1" ht="24" x14ac:dyDescent="0.2">
      <c r="B38" s="213">
        <v>44678</v>
      </c>
      <c r="C38" s="217">
        <v>44742</v>
      </c>
      <c r="D38" s="214" t="s">
        <v>2795</v>
      </c>
      <c r="E38" s="232" t="s">
        <v>2850</v>
      </c>
      <c r="F38" s="243" t="s">
        <v>2811</v>
      </c>
      <c r="G38" s="234" t="s">
        <v>2851</v>
      </c>
    </row>
    <row r="39" spans="2:7" s="63" customFormat="1" ht="24" x14ac:dyDescent="0.2">
      <c r="B39" s="213">
        <v>44686</v>
      </c>
      <c r="C39" s="217">
        <v>44742</v>
      </c>
      <c r="D39" s="214" t="s">
        <v>2795</v>
      </c>
      <c r="E39" s="232" t="s">
        <v>2852</v>
      </c>
      <c r="F39" s="243" t="s">
        <v>2853</v>
      </c>
      <c r="G39" s="234" t="s">
        <v>2854</v>
      </c>
    </row>
    <row r="40" spans="2:7" s="63" customFormat="1" ht="24" x14ac:dyDescent="0.2">
      <c r="B40" s="213">
        <v>44740</v>
      </c>
      <c r="C40" s="217">
        <v>44742</v>
      </c>
      <c r="D40" s="214" t="s">
        <v>2795</v>
      </c>
      <c r="E40" s="232" t="s">
        <v>2850</v>
      </c>
      <c r="F40" s="243" t="s">
        <v>2811</v>
      </c>
      <c r="G40" s="234" t="s">
        <v>2855</v>
      </c>
    </row>
    <row r="41" spans="2:7" s="63" customFormat="1" ht="24" x14ac:dyDescent="0.2">
      <c r="B41" s="213">
        <v>44736</v>
      </c>
      <c r="C41" s="217">
        <v>44742</v>
      </c>
      <c r="D41" s="214" t="s">
        <v>2795</v>
      </c>
      <c r="E41" s="232" t="s">
        <v>2856</v>
      </c>
      <c r="F41" s="243" t="s">
        <v>2857</v>
      </c>
      <c r="G41" s="234" t="s">
        <v>2858</v>
      </c>
    </row>
    <row r="42" spans="2:7" s="63" customFormat="1" ht="48" x14ac:dyDescent="0.2">
      <c r="B42" s="244">
        <v>44748</v>
      </c>
      <c r="C42" s="245">
        <v>44804</v>
      </c>
      <c r="D42" s="233" t="s">
        <v>2833</v>
      </c>
      <c r="E42" s="243" t="s">
        <v>1775</v>
      </c>
      <c r="F42" s="243" t="s">
        <v>2859</v>
      </c>
      <c r="G42" s="243" t="s">
        <v>2860</v>
      </c>
    </row>
    <row r="43" spans="2:7" s="63" customFormat="1" ht="48" x14ac:dyDescent="0.2">
      <c r="B43" s="244">
        <v>44797</v>
      </c>
      <c r="C43" s="245">
        <v>44804</v>
      </c>
      <c r="D43" s="233" t="s">
        <v>2833</v>
      </c>
      <c r="E43" s="243" t="s">
        <v>1664</v>
      </c>
      <c r="F43" s="243" t="s">
        <v>2861</v>
      </c>
      <c r="G43" s="243" t="s">
        <v>2862</v>
      </c>
    </row>
    <row r="44" spans="2:7" s="63" customFormat="1" ht="36" x14ac:dyDescent="0.2">
      <c r="B44" s="244">
        <v>44797</v>
      </c>
      <c r="C44" s="245">
        <v>44804</v>
      </c>
      <c r="D44" s="233" t="s">
        <v>2833</v>
      </c>
      <c r="E44" s="243" t="s">
        <v>1706</v>
      </c>
      <c r="F44" s="243" t="s">
        <v>2861</v>
      </c>
      <c r="G44" s="243" t="s">
        <v>2862</v>
      </c>
    </row>
    <row r="45" spans="2:7" s="63" customFormat="1" ht="36" x14ac:dyDescent="0.2">
      <c r="B45" s="244">
        <v>44802</v>
      </c>
      <c r="C45" s="245">
        <v>44804</v>
      </c>
      <c r="D45" s="233" t="s">
        <v>2833</v>
      </c>
      <c r="E45" s="243" t="s">
        <v>2307</v>
      </c>
      <c r="F45" s="243" t="s">
        <v>2863</v>
      </c>
      <c r="G45" s="243" t="s">
        <v>2864</v>
      </c>
    </row>
    <row r="46" spans="2:7" s="63" customFormat="1" ht="36" x14ac:dyDescent="0.2">
      <c r="B46" s="244">
        <v>44802</v>
      </c>
      <c r="C46" s="245">
        <v>44804</v>
      </c>
      <c r="D46" s="233" t="s">
        <v>2833</v>
      </c>
      <c r="E46" s="243" t="s">
        <v>2317</v>
      </c>
      <c r="F46" s="243" t="s">
        <v>2863</v>
      </c>
      <c r="G46" s="243" t="s">
        <v>2864</v>
      </c>
    </row>
    <row r="47" spans="2:7" s="63" customFormat="1" ht="36" x14ac:dyDescent="0.2">
      <c r="B47" s="244">
        <v>44802</v>
      </c>
      <c r="C47" s="245">
        <v>44804</v>
      </c>
      <c r="D47" s="233" t="s">
        <v>2833</v>
      </c>
      <c r="E47" s="243" t="s">
        <v>2327</v>
      </c>
      <c r="F47" s="243" t="s">
        <v>2863</v>
      </c>
      <c r="G47" s="243" t="s">
        <v>2864</v>
      </c>
    </row>
    <row r="48" spans="2:7" s="63" customFormat="1" ht="48" x14ac:dyDescent="0.2">
      <c r="B48" s="244">
        <v>44802</v>
      </c>
      <c r="C48" s="245">
        <v>44804</v>
      </c>
      <c r="D48" s="233" t="s">
        <v>2833</v>
      </c>
      <c r="E48" s="243" t="s">
        <v>2337</v>
      </c>
      <c r="F48" s="243" t="s">
        <v>2863</v>
      </c>
      <c r="G48" s="243" t="s">
        <v>2864</v>
      </c>
    </row>
    <row r="49" spans="2:7" s="63" customFormat="1" ht="36" x14ac:dyDescent="0.2">
      <c r="B49" s="244">
        <v>44802</v>
      </c>
      <c r="C49" s="245">
        <v>44804</v>
      </c>
      <c r="D49" s="233" t="s">
        <v>2833</v>
      </c>
      <c r="E49" s="243" t="s">
        <v>2351</v>
      </c>
      <c r="F49" s="243" t="s">
        <v>2865</v>
      </c>
      <c r="G49" s="243" t="s">
        <v>2864</v>
      </c>
    </row>
    <row r="50" spans="2:7" s="63" customFormat="1" ht="36" x14ac:dyDescent="0.2">
      <c r="B50" s="244">
        <v>44804</v>
      </c>
      <c r="C50" s="245">
        <v>44804</v>
      </c>
      <c r="D50" s="233" t="s">
        <v>2833</v>
      </c>
      <c r="E50" s="243" t="s">
        <v>2073</v>
      </c>
      <c r="F50" s="243" t="s">
        <v>2866</v>
      </c>
      <c r="G50" s="243" t="s">
        <v>2867</v>
      </c>
    </row>
    <row r="51" spans="2:7" s="63" customFormat="1" ht="48" x14ac:dyDescent="0.2">
      <c r="B51" s="244">
        <v>44810</v>
      </c>
      <c r="C51" s="245">
        <v>44834</v>
      </c>
      <c r="D51" s="233" t="s">
        <v>2833</v>
      </c>
      <c r="E51" s="243" t="s">
        <v>1515</v>
      </c>
      <c r="F51" s="243" t="s">
        <v>2868</v>
      </c>
      <c r="G51" s="243" t="s">
        <v>2869</v>
      </c>
    </row>
    <row r="52" spans="2:7" s="63" customFormat="1" ht="36" x14ac:dyDescent="0.2">
      <c r="B52" s="244">
        <v>44810</v>
      </c>
      <c r="C52" s="245">
        <v>44834</v>
      </c>
      <c r="D52" s="233" t="s">
        <v>2833</v>
      </c>
      <c r="E52" s="243" t="s">
        <v>1541</v>
      </c>
      <c r="F52" s="243" t="s">
        <v>2868</v>
      </c>
      <c r="G52" s="243" t="s">
        <v>2869</v>
      </c>
    </row>
    <row r="53" spans="2:7" s="63" customFormat="1" ht="36" x14ac:dyDescent="0.2">
      <c r="B53" s="244">
        <v>44810</v>
      </c>
      <c r="C53" s="245">
        <v>44834</v>
      </c>
      <c r="D53" s="233" t="s">
        <v>2833</v>
      </c>
      <c r="E53" s="243" t="s">
        <v>1550</v>
      </c>
      <c r="F53" s="243" t="s">
        <v>2868</v>
      </c>
      <c r="G53" s="243" t="s">
        <v>2869</v>
      </c>
    </row>
    <row r="54" spans="2:7" s="63" customFormat="1" ht="60" x14ac:dyDescent="0.2">
      <c r="B54" s="244">
        <v>44834</v>
      </c>
      <c r="C54" s="245">
        <v>44834</v>
      </c>
      <c r="D54" s="233" t="s">
        <v>2833</v>
      </c>
      <c r="E54" s="243" t="s">
        <v>2126</v>
      </c>
      <c r="F54" s="243" t="s">
        <v>2870</v>
      </c>
      <c r="G54" s="243" t="s">
        <v>2871</v>
      </c>
    </row>
    <row r="55" spans="2:7" s="63" customFormat="1" ht="36" x14ac:dyDescent="0.2">
      <c r="B55" s="244">
        <v>44834</v>
      </c>
      <c r="C55" s="245">
        <v>44834</v>
      </c>
      <c r="D55" s="233" t="s">
        <v>2833</v>
      </c>
      <c r="E55" s="243" t="s">
        <v>2142</v>
      </c>
      <c r="F55" s="243" t="s">
        <v>2870</v>
      </c>
      <c r="G55" s="243" t="s">
        <v>2871</v>
      </c>
    </row>
    <row r="56" spans="2:7" s="63" customFormat="1" ht="48" x14ac:dyDescent="0.2">
      <c r="B56" s="244">
        <v>44834</v>
      </c>
      <c r="C56" s="245">
        <v>44834</v>
      </c>
      <c r="D56" s="233" t="s">
        <v>2833</v>
      </c>
      <c r="E56" s="243" t="s">
        <v>2158</v>
      </c>
      <c r="F56" s="243" t="s">
        <v>2870</v>
      </c>
      <c r="G56" s="243" t="s">
        <v>2871</v>
      </c>
    </row>
    <row r="57" spans="2:7" s="63" customFormat="1" ht="48" x14ac:dyDescent="0.2">
      <c r="B57" s="244">
        <v>44834</v>
      </c>
      <c r="C57" s="245">
        <v>44834</v>
      </c>
      <c r="D57" s="233" t="s">
        <v>2833</v>
      </c>
      <c r="E57" s="243" t="s">
        <v>2173</v>
      </c>
      <c r="F57" s="243" t="s">
        <v>2872</v>
      </c>
      <c r="G57" s="243" t="s">
        <v>2871</v>
      </c>
    </row>
    <row r="58" spans="2:7" s="63" customFormat="1" ht="24" x14ac:dyDescent="0.2">
      <c r="B58" s="244">
        <v>44834</v>
      </c>
      <c r="C58" s="245">
        <v>44834</v>
      </c>
      <c r="D58" s="214" t="s">
        <v>2795</v>
      </c>
      <c r="E58" s="219" t="s">
        <v>2873</v>
      </c>
      <c r="F58" s="205" t="s">
        <v>2874</v>
      </c>
      <c r="G58" s="246" t="s">
        <v>2875</v>
      </c>
    </row>
    <row r="59" spans="2:7" s="63" customFormat="1" ht="36" x14ac:dyDescent="0.2">
      <c r="B59" s="244">
        <v>44834</v>
      </c>
      <c r="C59" s="245">
        <v>44834</v>
      </c>
      <c r="D59" s="214" t="s">
        <v>2795</v>
      </c>
      <c r="E59" s="219" t="s">
        <v>2819</v>
      </c>
      <c r="F59" s="205" t="s">
        <v>2876</v>
      </c>
      <c r="G59" s="246" t="s">
        <v>2877</v>
      </c>
    </row>
    <row r="60" spans="2:7" s="63" customFormat="1" ht="24" x14ac:dyDescent="0.2">
      <c r="B60" s="244">
        <v>44834</v>
      </c>
      <c r="C60" s="245">
        <v>44834</v>
      </c>
      <c r="D60" s="214" t="s">
        <v>2795</v>
      </c>
      <c r="E60" s="219" t="s">
        <v>2878</v>
      </c>
      <c r="F60" s="205" t="s">
        <v>2879</v>
      </c>
      <c r="G60" s="246" t="s">
        <v>2880</v>
      </c>
    </row>
    <row r="61" spans="2:7" s="63" customFormat="1" ht="24" x14ac:dyDescent="0.2">
      <c r="B61" s="244">
        <v>44834</v>
      </c>
      <c r="C61" s="245">
        <v>44834</v>
      </c>
      <c r="D61" s="214" t="s">
        <v>2795</v>
      </c>
      <c r="E61" s="219" t="s">
        <v>2881</v>
      </c>
      <c r="F61" s="205" t="s">
        <v>2879</v>
      </c>
      <c r="G61" s="246" t="s">
        <v>2880</v>
      </c>
    </row>
    <row r="62" spans="2:7" s="63" customFormat="1" ht="24" x14ac:dyDescent="0.2">
      <c r="B62" s="244">
        <v>44834</v>
      </c>
      <c r="C62" s="245">
        <v>44834</v>
      </c>
      <c r="D62" s="214" t="s">
        <v>2795</v>
      </c>
      <c r="E62" s="219" t="s">
        <v>2882</v>
      </c>
      <c r="F62" s="205" t="s">
        <v>2879</v>
      </c>
      <c r="G62" s="246" t="s">
        <v>2880</v>
      </c>
    </row>
    <row r="63" spans="2:7" s="63" customFormat="1" ht="24" x14ac:dyDescent="0.2">
      <c r="B63" s="244">
        <v>44834</v>
      </c>
      <c r="C63" s="245">
        <v>44834</v>
      </c>
      <c r="D63" s="214" t="s">
        <v>2795</v>
      </c>
      <c r="E63" s="219" t="s">
        <v>2883</v>
      </c>
      <c r="F63" s="205" t="s">
        <v>2879</v>
      </c>
      <c r="G63" s="246" t="s">
        <v>2880</v>
      </c>
    </row>
    <row r="64" spans="2:7" s="63" customFormat="1" ht="24" x14ac:dyDescent="0.2">
      <c r="B64" s="244">
        <v>44834</v>
      </c>
      <c r="C64" s="245">
        <v>44834</v>
      </c>
      <c r="D64" s="214" t="s">
        <v>2795</v>
      </c>
      <c r="E64" s="219" t="s">
        <v>2810</v>
      </c>
      <c r="F64" s="205" t="s">
        <v>2811</v>
      </c>
      <c r="G64" s="246" t="s">
        <v>2884</v>
      </c>
    </row>
    <row r="65" spans="2:7" s="63" customFormat="1" ht="36" x14ac:dyDescent="0.2">
      <c r="B65" s="244" t="s">
        <v>2885</v>
      </c>
      <c r="C65" s="245" t="s">
        <v>2886</v>
      </c>
      <c r="D65" s="233" t="s">
        <v>2827</v>
      </c>
      <c r="E65" s="299" t="s">
        <v>2887</v>
      </c>
      <c r="F65" s="215" t="s">
        <v>2888</v>
      </c>
      <c r="G65" s="234" t="s">
        <v>2889</v>
      </c>
    </row>
    <row r="66" spans="2:7" s="63" customFormat="1" ht="24" x14ac:dyDescent="0.2">
      <c r="B66" s="244">
        <v>44837</v>
      </c>
      <c r="C66" s="245" t="s">
        <v>2886</v>
      </c>
      <c r="D66" s="214" t="s">
        <v>2795</v>
      </c>
      <c r="E66" s="218" t="s">
        <v>2890</v>
      </c>
      <c r="F66" s="215" t="s">
        <v>2891</v>
      </c>
      <c r="G66" s="232" t="s">
        <v>2892</v>
      </c>
    </row>
    <row r="67" spans="2:7" s="63" customFormat="1" ht="24" x14ac:dyDescent="0.2">
      <c r="B67" s="244">
        <v>44837</v>
      </c>
      <c r="C67" s="245" t="s">
        <v>2886</v>
      </c>
      <c r="D67" s="214" t="s">
        <v>2795</v>
      </c>
      <c r="E67" s="218" t="s">
        <v>2893</v>
      </c>
      <c r="F67" s="215" t="s">
        <v>2891</v>
      </c>
      <c r="G67" s="232" t="s">
        <v>2892</v>
      </c>
    </row>
    <row r="68" spans="2:7" s="63" customFormat="1" ht="24" x14ac:dyDescent="0.2">
      <c r="B68" s="244">
        <v>44837</v>
      </c>
      <c r="C68" s="245" t="s">
        <v>2886</v>
      </c>
      <c r="D68" s="214" t="s">
        <v>2795</v>
      </c>
      <c r="E68" s="218" t="s">
        <v>2894</v>
      </c>
      <c r="F68" s="215" t="s">
        <v>2891</v>
      </c>
      <c r="G68" s="232" t="s">
        <v>2892</v>
      </c>
    </row>
    <row r="69" spans="2:7" s="63" customFormat="1" ht="48" x14ac:dyDescent="0.2">
      <c r="B69" s="244">
        <v>44896</v>
      </c>
      <c r="C69" s="245">
        <v>44926</v>
      </c>
      <c r="D69" s="233" t="s">
        <v>2833</v>
      </c>
      <c r="E69" s="243" t="s">
        <v>1578</v>
      </c>
      <c r="F69" s="243" t="s">
        <v>2895</v>
      </c>
      <c r="G69" s="243" t="s">
        <v>2896</v>
      </c>
    </row>
    <row r="70" spans="2:7" s="63" customFormat="1" ht="48" x14ac:dyDescent="0.2">
      <c r="B70" s="244">
        <v>44896</v>
      </c>
      <c r="C70" s="245">
        <v>44926</v>
      </c>
      <c r="D70" s="233" t="s">
        <v>2833</v>
      </c>
      <c r="E70" s="243" t="s">
        <v>1593</v>
      </c>
      <c r="F70" s="243" t="s">
        <v>2897</v>
      </c>
      <c r="G70" s="243" t="s">
        <v>2896</v>
      </c>
    </row>
    <row r="71" spans="2:7" s="63" customFormat="1" ht="48" x14ac:dyDescent="0.2">
      <c r="B71" s="244">
        <v>44896</v>
      </c>
      <c r="C71" s="245">
        <v>44926</v>
      </c>
      <c r="D71" s="233" t="s">
        <v>2833</v>
      </c>
      <c r="E71" s="243" t="s">
        <v>2898</v>
      </c>
      <c r="F71" s="243" t="s">
        <v>2895</v>
      </c>
      <c r="G71" s="243" t="s">
        <v>2896</v>
      </c>
    </row>
    <row r="72" spans="2:7" s="63" customFormat="1" ht="48" x14ac:dyDescent="0.2">
      <c r="B72" s="244">
        <v>44896</v>
      </c>
      <c r="C72" s="245">
        <v>44926</v>
      </c>
      <c r="D72" s="233" t="s">
        <v>2833</v>
      </c>
      <c r="E72" s="243" t="s">
        <v>1615</v>
      </c>
      <c r="F72" s="243" t="s">
        <v>2897</v>
      </c>
      <c r="G72" s="243" t="s">
        <v>2896</v>
      </c>
    </row>
    <row r="73" spans="2:7" s="63" customFormat="1" ht="36" x14ac:dyDescent="0.2">
      <c r="B73" s="244">
        <v>44896</v>
      </c>
      <c r="C73" s="245">
        <v>44926</v>
      </c>
      <c r="D73" s="233" t="s">
        <v>2833</v>
      </c>
      <c r="E73" s="243" t="s">
        <v>1625</v>
      </c>
      <c r="F73" s="243" t="s">
        <v>2895</v>
      </c>
      <c r="G73" s="243" t="s">
        <v>2896</v>
      </c>
    </row>
    <row r="74" spans="2:7" s="63" customFormat="1" ht="36" x14ac:dyDescent="0.2">
      <c r="B74" s="244">
        <v>44896</v>
      </c>
      <c r="C74" s="245">
        <v>44926</v>
      </c>
      <c r="D74" s="233" t="s">
        <v>2833</v>
      </c>
      <c r="E74" s="243" t="s">
        <v>1636</v>
      </c>
      <c r="F74" s="243" t="s">
        <v>2895</v>
      </c>
      <c r="G74" s="243" t="s">
        <v>2896</v>
      </c>
    </row>
    <row r="75" spans="2:7" s="63" customFormat="1" ht="36" x14ac:dyDescent="0.2">
      <c r="B75" s="244">
        <v>44896</v>
      </c>
      <c r="C75" s="245">
        <v>44926</v>
      </c>
      <c r="D75" s="233" t="s">
        <v>2833</v>
      </c>
      <c r="E75" s="243" t="s">
        <v>1646</v>
      </c>
      <c r="F75" s="243" t="s">
        <v>2899</v>
      </c>
      <c r="G75" s="243" t="s">
        <v>2896</v>
      </c>
    </row>
    <row r="76" spans="2:7" s="63" customFormat="1" ht="36" x14ac:dyDescent="0.2">
      <c r="B76" s="244">
        <v>44908</v>
      </c>
      <c r="C76" s="245">
        <v>44926</v>
      </c>
      <c r="D76" s="233" t="s">
        <v>2833</v>
      </c>
      <c r="E76" s="243" t="s">
        <v>1803</v>
      </c>
      <c r="F76" s="243" t="s">
        <v>2900</v>
      </c>
      <c r="G76" s="243" t="s">
        <v>2901</v>
      </c>
    </row>
    <row r="77" spans="2:7" s="63" customFormat="1" ht="36" x14ac:dyDescent="0.2">
      <c r="B77" s="244">
        <v>44897</v>
      </c>
      <c r="C77" s="245">
        <v>44926</v>
      </c>
      <c r="D77" s="233" t="s">
        <v>2833</v>
      </c>
      <c r="E77" s="243" t="s">
        <v>1944</v>
      </c>
      <c r="F77" s="243" t="s">
        <v>2902</v>
      </c>
      <c r="G77" s="243" t="s">
        <v>2903</v>
      </c>
    </row>
    <row r="78" spans="2:7" s="63" customFormat="1" ht="36" x14ac:dyDescent="0.2">
      <c r="B78" s="244">
        <v>44897</v>
      </c>
      <c r="C78" s="245">
        <v>44926</v>
      </c>
      <c r="D78" s="233" t="s">
        <v>2833</v>
      </c>
      <c r="E78" s="243" t="s">
        <v>1958</v>
      </c>
      <c r="F78" s="243" t="s">
        <v>2902</v>
      </c>
      <c r="G78" s="243" t="s">
        <v>2903</v>
      </c>
    </row>
    <row r="79" spans="2:7" s="63" customFormat="1" ht="36" x14ac:dyDescent="0.2">
      <c r="B79" s="244">
        <v>44909</v>
      </c>
      <c r="C79" s="245">
        <v>44926</v>
      </c>
      <c r="D79" s="233" t="s">
        <v>2833</v>
      </c>
      <c r="E79" s="243" t="s">
        <v>2031</v>
      </c>
      <c r="F79" s="243" t="s">
        <v>2904</v>
      </c>
      <c r="G79" s="243" t="s">
        <v>2905</v>
      </c>
    </row>
    <row r="80" spans="2:7" s="63" customFormat="1" ht="36" x14ac:dyDescent="0.2">
      <c r="B80" s="244">
        <v>44909</v>
      </c>
      <c r="C80" s="245">
        <v>44926</v>
      </c>
      <c r="D80" s="233" t="s">
        <v>2833</v>
      </c>
      <c r="E80" s="243" t="s">
        <v>2042</v>
      </c>
      <c r="F80" s="243" t="s">
        <v>2906</v>
      </c>
      <c r="G80" s="243" t="s">
        <v>2905</v>
      </c>
    </row>
    <row r="81" spans="2:7" s="63" customFormat="1" ht="36" x14ac:dyDescent="0.2">
      <c r="B81" s="244">
        <v>44909</v>
      </c>
      <c r="C81" s="245">
        <v>44926</v>
      </c>
      <c r="D81" s="233" t="s">
        <v>2833</v>
      </c>
      <c r="E81" s="243" t="s">
        <v>2051</v>
      </c>
      <c r="F81" s="243" t="s">
        <v>2906</v>
      </c>
      <c r="G81" s="243" t="s">
        <v>2905</v>
      </c>
    </row>
    <row r="82" spans="2:7" s="63" customFormat="1" ht="36" x14ac:dyDescent="0.2">
      <c r="B82" s="244">
        <v>44909</v>
      </c>
      <c r="C82" s="245">
        <v>44926</v>
      </c>
      <c r="D82" s="233" t="s">
        <v>2833</v>
      </c>
      <c r="E82" s="243" t="s">
        <v>2080</v>
      </c>
      <c r="F82" s="243" t="s">
        <v>2904</v>
      </c>
      <c r="G82" s="243" t="s">
        <v>2905</v>
      </c>
    </row>
    <row r="83" spans="2:7" s="63" customFormat="1" ht="36" x14ac:dyDescent="0.2">
      <c r="B83" s="244">
        <v>44909</v>
      </c>
      <c r="C83" s="245">
        <v>44926</v>
      </c>
      <c r="D83" s="233" t="s">
        <v>2833</v>
      </c>
      <c r="E83" s="243" t="s">
        <v>2114</v>
      </c>
      <c r="F83" s="243" t="s">
        <v>2904</v>
      </c>
      <c r="G83" s="243" t="s">
        <v>2905</v>
      </c>
    </row>
    <row r="84" spans="2:7" s="63" customFormat="1" ht="60" x14ac:dyDescent="0.2">
      <c r="B84" s="244">
        <v>44917</v>
      </c>
      <c r="C84" s="245">
        <v>44926</v>
      </c>
      <c r="D84" s="233" t="s">
        <v>2833</v>
      </c>
      <c r="E84" s="243" t="s">
        <v>2142</v>
      </c>
      <c r="F84" s="243" t="s">
        <v>2907</v>
      </c>
      <c r="G84" s="243" t="s">
        <v>2871</v>
      </c>
    </row>
    <row r="85" spans="2:7" s="63" customFormat="1" ht="36" x14ac:dyDescent="0.2">
      <c r="B85" s="244">
        <v>44887</v>
      </c>
      <c r="C85" s="245">
        <v>44926</v>
      </c>
      <c r="D85" s="233" t="s">
        <v>2833</v>
      </c>
      <c r="E85" s="243" t="s">
        <v>2544</v>
      </c>
      <c r="F85" s="243" t="s">
        <v>2908</v>
      </c>
      <c r="G85" s="243" t="s">
        <v>2909</v>
      </c>
    </row>
    <row r="86" spans="2:7" s="63" customFormat="1" ht="48" x14ac:dyDescent="0.2">
      <c r="B86" s="244">
        <v>44897</v>
      </c>
      <c r="C86" s="245">
        <v>44926</v>
      </c>
      <c r="D86" s="233" t="s">
        <v>2833</v>
      </c>
      <c r="E86" s="243" t="s">
        <v>2590</v>
      </c>
      <c r="F86" s="243" t="s">
        <v>2910</v>
      </c>
      <c r="G86" s="243" t="s">
        <v>2911</v>
      </c>
    </row>
    <row r="87" spans="2:7" s="63" customFormat="1" ht="36" x14ac:dyDescent="0.2">
      <c r="B87" s="244">
        <v>44897</v>
      </c>
      <c r="C87" s="245">
        <v>44926</v>
      </c>
      <c r="D87" s="233" t="s">
        <v>2833</v>
      </c>
      <c r="E87" s="243" t="s">
        <v>2600</v>
      </c>
      <c r="F87" s="243" t="s">
        <v>2912</v>
      </c>
      <c r="G87" s="243" t="s">
        <v>2911</v>
      </c>
    </row>
    <row r="88" spans="2:7" s="63" customFormat="1" ht="48" x14ac:dyDescent="0.2">
      <c r="B88" s="244">
        <v>44897</v>
      </c>
      <c r="C88" s="245">
        <v>44926</v>
      </c>
      <c r="D88" s="233" t="s">
        <v>2833</v>
      </c>
      <c r="E88" s="243" t="s">
        <v>2609</v>
      </c>
      <c r="F88" s="243" t="s">
        <v>2913</v>
      </c>
      <c r="G88" s="243" t="s">
        <v>2911</v>
      </c>
    </row>
    <row r="89" spans="2:7" s="63" customFormat="1" ht="48" x14ac:dyDescent="0.2">
      <c r="B89" s="244">
        <v>44897</v>
      </c>
      <c r="C89" s="245">
        <v>44926</v>
      </c>
      <c r="D89" s="233" t="s">
        <v>2833</v>
      </c>
      <c r="E89" s="243" t="s">
        <v>2617</v>
      </c>
      <c r="F89" s="243" t="s">
        <v>2914</v>
      </c>
      <c r="G89" s="243" t="s">
        <v>2911</v>
      </c>
    </row>
    <row r="90" spans="2:7" s="63" customFormat="1" ht="36" x14ac:dyDescent="0.2">
      <c r="B90" s="244">
        <v>44890</v>
      </c>
      <c r="C90" s="245">
        <v>44926</v>
      </c>
      <c r="D90" s="233" t="s">
        <v>2833</v>
      </c>
      <c r="E90" s="243" t="s">
        <v>2634</v>
      </c>
      <c r="F90" s="243" t="s">
        <v>2915</v>
      </c>
      <c r="G90" s="243" t="s">
        <v>2916</v>
      </c>
    </row>
    <row r="91" spans="2:7" s="63" customFormat="1" ht="36" x14ac:dyDescent="0.2">
      <c r="B91" s="244">
        <v>44890</v>
      </c>
      <c r="C91" s="245">
        <v>44926</v>
      </c>
      <c r="D91" s="233" t="s">
        <v>2833</v>
      </c>
      <c r="E91" s="243" t="s">
        <v>2644</v>
      </c>
      <c r="F91" s="243" t="s">
        <v>2915</v>
      </c>
      <c r="G91" s="243" t="s">
        <v>2916</v>
      </c>
    </row>
    <row r="92" spans="2:7" s="63" customFormat="1" ht="36" x14ac:dyDescent="0.2">
      <c r="B92" s="244">
        <v>44895</v>
      </c>
      <c r="C92" s="245">
        <v>44926</v>
      </c>
      <c r="D92" s="233" t="s">
        <v>2833</v>
      </c>
      <c r="E92" s="243" t="s">
        <v>2712</v>
      </c>
      <c r="F92" s="243" t="s">
        <v>2917</v>
      </c>
      <c r="G92" s="243" t="s">
        <v>2918</v>
      </c>
    </row>
    <row r="93" spans="2:7" s="63" customFormat="1" ht="36" x14ac:dyDescent="0.2">
      <c r="B93" s="244">
        <v>44895</v>
      </c>
      <c r="C93" s="245">
        <v>44926</v>
      </c>
      <c r="D93" s="233" t="s">
        <v>2833</v>
      </c>
      <c r="E93" s="243" t="s">
        <v>2725</v>
      </c>
      <c r="F93" s="243" t="s">
        <v>2917</v>
      </c>
      <c r="G93" s="243" t="s">
        <v>2918</v>
      </c>
    </row>
    <row r="94" spans="2:7" s="63" customFormat="1" ht="36" x14ac:dyDescent="0.2">
      <c r="B94" s="244">
        <v>44895</v>
      </c>
      <c r="C94" s="245">
        <v>44926</v>
      </c>
      <c r="D94" s="233" t="s">
        <v>2833</v>
      </c>
      <c r="E94" s="234" t="s">
        <v>2919</v>
      </c>
      <c r="F94" s="234" t="s">
        <v>2917</v>
      </c>
      <c r="G94" s="243" t="s">
        <v>2918</v>
      </c>
    </row>
    <row r="95" spans="2:7" s="63" customFormat="1" ht="12" x14ac:dyDescent="0.2">
      <c r="B95" s="300"/>
      <c r="C95" s="301"/>
      <c r="D95" s="302"/>
      <c r="E95" s="303"/>
      <c r="F95" s="303"/>
      <c r="G95" s="303"/>
    </row>
    <row r="96" spans="2:7" s="63" customFormat="1" ht="12" x14ac:dyDescent="0.2">
      <c r="B96" s="300"/>
      <c r="C96" s="301"/>
      <c r="D96" s="302"/>
      <c r="E96" s="303"/>
      <c r="F96" s="303"/>
      <c r="G96" s="303"/>
    </row>
    <row r="97" spans="2:7" s="63" customFormat="1" ht="12" x14ac:dyDescent="0.2">
      <c r="B97" s="300"/>
      <c r="C97" s="301"/>
      <c r="D97" s="302"/>
      <c r="E97" s="303"/>
      <c r="F97" s="303"/>
      <c r="G97" s="303"/>
    </row>
    <row r="98" spans="2:7" s="63" customFormat="1" ht="12" x14ac:dyDescent="0.2">
      <c r="B98" s="300"/>
      <c r="C98" s="301"/>
      <c r="D98" s="302"/>
      <c r="E98" s="303"/>
      <c r="F98" s="303"/>
      <c r="G98" s="303"/>
    </row>
    <row r="99" spans="2:7" s="63" customFormat="1" ht="12" x14ac:dyDescent="0.2">
      <c r="B99" s="300"/>
      <c r="C99" s="301"/>
      <c r="D99" s="302"/>
      <c r="E99" s="303"/>
      <c r="F99" s="303"/>
      <c r="G99" s="303"/>
    </row>
    <row r="100" spans="2:7" s="63" customFormat="1" ht="12" x14ac:dyDescent="0.2">
      <c r="B100" s="300"/>
      <c r="C100" s="301"/>
      <c r="D100" s="302"/>
      <c r="E100" s="303"/>
      <c r="F100" s="303"/>
      <c r="G100" s="303"/>
    </row>
    <row r="101" spans="2:7" s="63" customFormat="1" ht="12" x14ac:dyDescent="0.2">
      <c r="B101" s="300"/>
      <c r="C101" s="301"/>
      <c r="D101" s="302"/>
      <c r="E101" s="303"/>
      <c r="F101" s="303"/>
      <c r="G101" s="303"/>
    </row>
    <row r="102" spans="2:7" s="63" customFormat="1" ht="12" x14ac:dyDescent="0.2">
      <c r="B102" s="300"/>
      <c r="C102" s="301"/>
      <c r="D102" s="302"/>
      <c r="E102" s="303"/>
      <c r="F102" s="303"/>
      <c r="G102" s="303"/>
    </row>
    <row r="103" spans="2:7" s="63" customFormat="1" ht="12" x14ac:dyDescent="0.2">
      <c r="B103" s="300"/>
      <c r="C103" s="301"/>
      <c r="D103" s="302"/>
      <c r="E103" s="303"/>
      <c r="F103" s="303"/>
      <c r="G103" s="303"/>
    </row>
    <row r="104" spans="2:7" s="63" customFormat="1" ht="12" x14ac:dyDescent="0.2">
      <c r="B104" s="300"/>
      <c r="C104" s="301"/>
      <c r="D104" s="302"/>
      <c r="E104" s="303"/>
      <c r="F104" s="303"/>
      <c r="G104" s="303"/>
    </row>
    <row r="105" spans="2:7" s="63" customFormat="1" ht="12" x14ac:dyDescent="0.2">
      <c r="B105" s="300"/>
      <c r="C105" s="301"/>
      <c r="D105" s="302"/>
      <c r="E105" s="303"/>
      <c r="F105" s="303"/>
      <c r="G105" s="303"/>
    </row>
    <row r="106" spans="2:7" s="63" customFormat="1" ht="12" x14ac:dyDescent="0.2">
      <c r="B106" s="300"/>
      <c r="C106" s="301"/>
      <c r="D106" s="302"/>
      <c r="E106" s="303"/>
      <c r="F106" s="303"/>
      <c r="G106" s="303"/>
    </row>
    <row r="107" spans="2:7" s="63" customFormat="1" ht="12" x14ac:dyDescent="0.2">
      <c r="B107" s="300"/>
      <c r="C107" s="301"/>
      <c r="D107" s="302"/>
      <c r="E107" s="303"/>
      <c r="F107" s="303"/>
      <c r="G107" s="303"/>
    </row>
    <row r="108" spans="2:7" s="63" customFormat="1" ht="12" x14ac:dyDescent="0.2">
      <c r="B108" s="300"/>
      <c r="C108" s="301"/>
      <c r="D108" s="302"/>
      <c r="E108" s="303"/>
      <c r="F108" s="303"/>
      <c r="G108" s="303"/>
    </row>
    <row r="109" spans="2:7" s="63" customFormat="1" ht="12" x14ac:dyDescent="0.2">
      <c r="B109" s="300"/>
      <c r="C109" s="301"/>
      <c r="D109" s="302"/>
      <c r="E109" s="303"/>
      <c r="F109" s="303"/>
      <c r="G109" s="303"/>
    </row>
    <row r="110" spans="2:7" s="63" customFormat="1" ht="12" x14ac:dyDescent="0.2">
      <c r="B110" s="300"/>
      <c r="C110" s="301"/>
      <c r="D110" s="302"/>
      <c r="E110" s="303"/>
      <c r="F110" s="303"/>
      <c r="G110" s="303"/>
    </row>
    <row r="111" spans="2:7" s="63" customFormat="1" ht="12" x14ac:dyDescent="0.2">
      <c r="B111" s="300"/>
      <c r="C111" s="301"/>
      <c r="D111" s="302"/>
      <c r="E111" s="303"/>
      <c r="F111" s="303"/>
      <c r="G111" s="303"/>
    </row>
    <row r="112" spans="2:7" s="63" customFormat="1" ht="12" x14ac:dyDescent="0.2">
      <c r="B112" s="300"/>
      <c r="C112" s="301"/>
      <c r="D112" s="302"/>
      <c r="E112" s="303"/>
      <c r="F112" s="303"/>
      <c r="G112" s="303"/>
    </row>
    <row r="113" spans="2:7" s="63" customFormat="1" ht="12" x14ac:dyDescent="0.2">
      <c r="B113" s="300"/>
      <c r="C113" s="301"/>
      <c r="D113" s="302"/>
      <c r="E113" s="303"/>
      <c r="F113" s="303"/>
      <c r="G113" s="303"/>
    </row>
    <row r="114" spans="2:7" s="63" customFormat="1" ht="12" x14ac:dyDescent="0.2">
      <c r="B114" s="304"/>
      <c r="C114" s="305"/>
      <c r="D114" s="305"/>
      <c r="E114" s="306"/>
      <c r="F114" s="306"/>
      <c r="G114" s="306"/>
    </row>
    <row r="115" spans="2:7" s="63" customFormat="1" ht="12" x14ac:dyDescent="0.2">
      <c r="B115" s="304"/>
      <c r="C115" s="305"/>
      <c r="D115" s="305"/>
      <c r="E115" s="306"/>
      <c r="F115" s="306"/>
      <c r="G115" s="306"/>
    </row>
    <row r="116" spans="2:7" s="63" customFormat="1" ht="12" x14ac:dyDescent="0.2">
      <c r="B116" s="300"/>
      <c r="C116" s="301"/>
      <c r="D116" s="302"/>
      <c r="E116" s="303"/>
      <c r="F116" s="303"/>
      <c r="G116" s="303"/>
    </row>
    <row r="117" spans="2:7" s="63" customFormat="1" ht="12" x14ac:dyDescent="0.2">
      <c r="B117" s="304"/>
      <c r="C117" s="305"/>
      <c r="D117" s="305"/>
      <c r="E117" s="306"/>
      <c r="F117" s="306"/>
      <c r="G117" s="306"/>
    </row>
    <row r="118" spans="2:7" s="63" customFormat="1" ht="12" customHeight="1" x14ac:dyDescent="0.2">
      <c r="B118" s="300"/>
      <c r="C118" s="301"/>
      <c r="D118" s="302"/>
      <c r="E118" s="303"/>
      <c r="F118" s="303"/>
      <c r="G118" s="303"/>
    </row>
    <row r="119" spans="2:7" s="63" customFormat="1" ht="12" customHeight="1" x14ac:dyDescent="0.2">
      <c r="B119" s="300"/>
      <c r="C119" s="301"/>
      <c r="D119" s="302"/>
      <c r="E119" s="303"/>
      <c r="F119" s="303"/>
      <c r="G119" s="303"/>
    </row>
    <row r="120" spans="2:7" s="63" customFormat="1" ht="52.15" customHeight="1" x14ac:dyDescent="0.2">
      <c r="B120" s="300"/>
      <c r="C120" s="301"/>
      <c r="D120" s="302"/>
      <c r="E120" s="303"/>
      <c r="F120" s="303"/>
      <c r="G120" s="303"/>
    </row>
    <row r="121" spans="2:7" s="63" customFormat="1" ht="52.15" customHeight="1" x14ac:dyDescent="0.2">
      <c r="B121" s="300"/>
      <c r="C121" s="301"/>
      <c r="D121" s="302"/>
      <c r="E121" s="303"/>
      <c r="F121" s="303"/>
      <c r="G121" s="303"/>
    </row>
    <row r="122" spans="2:7" s="63" customFormat="1" ht="52.15" customHeight="1" x14ac:dyDescent="0.2">
      <c r="B122" s="300"/>
      <c r="C122" s="301"/>
      <c r="D122" s="302"/>
      <c r="E122" s="303"/>
      <c r="F122" s="303"/>
      <c r="G122" s="303"/>
    </row>
    <row r="123" spans="2:7" s="63" customFormat="1" ht="52.15" customHeight="1" x14ac:dyDescent="0.2">
      <c r="B123" s="300"/>
      <c r="C123" s="301"/>
      <c r="D123" s="302"/>
      <c r="E123" s="303"/>
      <c r="F123" s="303"/>
      <c r="G123" s="303"/>
    </row>
    <row r="124" spans="2:7" s="63" customFormat="1" ht="52.15" customHeight="1" x14ac:dyDescent="0.2">
      <c r="B124" s="300"/>
      <c r="C124" s="301"/>
      <c r="D124" s="302"/>
      <c r="E124" s="303"/>
      <c r="F124" s="303"/>
      <c r="G124" s="303"/>
    </row>
    <row r="125" spans="2:7" s="63" customFormat="1" ht="52.15" customHeight="1" x14ac:dyDescent="0.2">
      <c r="B125" s="300"/>
      <c r="C125" s="301"/>
      <c r="D125" s="302"/>
      <c r="E125" s="303"/>
      <c r="F125" s="303"/>
      <c r="G125" s="303"/>
    </row>
    <row r="126" spans="2:7" s="63" customFormat="1" ht="52.15" customHeight="1" x14ac:dyDescent="0.2">
      <c r="B126" s="300"/>
      <c r="C126" s="301"/>
      <c r="D126" s="302"/>
      <c r="E126" s="303"/>
      <c r="F126" s="303"/>
      <c r="G126" s="303"/>
    </row>
    <row r="127" spans="2:7" s="63" customFormat="1" ht="52.15" customHeight="1" x14ac:dyDescent="0.2">
      <c r="B127" s="304"/>
      <c r="C127" s="305"/>
      <c r="D127" s="305"/>
      <c r="E127" s="306"/>
      <c r="F127" s="306"/>
      <c r="G127" s="306"/>
    </row>
    <row r="128" spans="2:7" s="63" customFormat="1" ht="12" x14ac:dyDescent="0.2">
      <c r="B128" s="304"/>
      <c r="C128" s="305"/>
      <c r="D128" s="305"/>
      <c r="E128" s="306"/>
      <c r="F128" s="306"/>
      <c r="G128" s="306"/>
    </row>
    <row r="129" spans="2:7" s="63" customFormat="1" ht="12" x14ac:dyDescent="0.2">
      <c r="B129" s="300"/>
      <c r="C129" s="301"/>
      <c r="D129" s="302"/>
      <c r="E129" s="303"/>
      <c r="F129" s="303"/>
      <c r="G129" s="303"/>
    </row>
    <row r="130" spans="2:7" s="63" customFormat="1" ht="12" x14ac:dyDescent="0.2">
      <c r="B130" s="300"/>
      <c r="C130" s="301"/>
      <c r="D130" s="302"/>
      <c r="E130" s="303"/>
      <c r="F130" s="303"/>
      <c r="G130" s="303"/>
    </row>
    <row r="131" spans="2:7" s="63" customFormat="1" ht="12" x14ac:dyDescent="0.2">
      <c r="B131" s="300"/>
      <c r="C131" s="301"/>
      <c r="D131" s="302"/>
      <c r="E131" s="303"/>
      <c r="F131" s="303"/>
      <c r="G131" s="303"/>
    </row>
    <row r="132" spans="2:7" s="63" customFormat="1" ht="12" x14ac:dyDescent="0.2">
      <c r="B132" s="300"/>
      <c r="C132" s="301"/>
      <c r="D132" s="302"/>
      <c r="E132" s="303"/>
      <c r="F132" s="303"/>
      <c r="G132" s="303"/>
    </row>
    <row r="133" spans="2:7" s="63" customFormat="1" ht="12" x14ac:dyDescent="0.2">
      <c r="B133" s="300"/>
      <c r="C133" s="301"/>
      <c r="D133" s="302"/>
      <c r="E133" s="303"/>
      <c r="F133" s="303"/>
      <c r="G133" s="303"/>
    </row>
    <row r="134" spans="2:7" s="63" customFormat="1" ht="12" x14ac:dyDescent="0.2">
      <c r="B134" s="304"/>
      <c r="C134" s="305"/>
      <c r="D134" s="305"/>
      <c r="E134" s="306"/>
      <c r="F134" s="306"/>
      <c r="G134" s="306"/>
    </row>
    <row r="135" spans="2:7" s="63" customFormat="1" ht="12" x14ac:dyDescent="0.2">
      <c r="B135" s="300"/>
      <c r="C135" s="301"/>
      <c r="D135" s="302"/>
      <c r="E135" s="303"/>
      <c r="F135" s="303"/>
      <c r="G135" s="303"/>
    </row>
    <row r="136" spans="2:7" s="63" customFormat="1" ht="12" x14ac:dyDescent="0.2">
      <c r="B136" s="300"/>
      <c r="C136" s="301"/>
      <c r="D136" s="302"/>
      <c r="E136" s="303"/>
      <c r="F136" s="303"/>
      <c r="G136" s="303"/>
    </row>
    <row r="137" spans="2:7" s="63" customFormat="1" ht="12" x14ac:dyDescent="0.2">
      <c r="B137" s="300"/>
      <c r="C137" s="301"/>
      <c r="D137" s="302"/>
      <c r="E137" s="303"/>
      <c r="F137" s="303"/>
      <c r="G137" s="303"/>
    </row>
    <row r="138" spans="2:7" s="63" customFormat="1" ht="12" x14ac:dyDescent="0.2">
      <c r="B138" s="300"/>
      <c r="C138" s="301"/>
      <c r="D138" s="302"/>
      <c r="E138" s="303"/>
      <c r="F138" s="303"/>
      <c r="G138" s="303"/>
    </row>
    <row r="139" spans="2:7" s="63" customFormat="1" ht="12" x14ac:dyDescent="0.2">
      <c r="B139" s="300"/>
      <c r="C139" s="301"/>
      <c r="D139" s="302"/>
      <c r="E139" s="303"/>
      <c r="F139" s="303"/>
      <c r="G139" s="303"/>
    </row>
    <row r="140" spans="2:7" s="63" customFormat="1" ht="12" x14ac:dyDescent="0.2">
      <c r="B140" s="300"/>
      <c r="C140" s="301"/>
      <c r="D140" s="302"/>
      <c r="E140" s="303"/>
      <c r="F140" s="303"/>
      <c r="G140" s="303"/>
    </row>
    <row r="141" spans="2:7" s="63" customFormat="1" ht="12" x14ac:dyDescent="0.2">
      <c r="B141" s="300"/>
      <c r="C141" s="301"/>
      <c r="D141" s="302"/>
      <c r="E141" s="303"/>
      <c r="F141" s="303"/>
      <c r="G141" s="303"/>
    </row>
    <row r="142" spans="2:7" s="63" customFormat="1" ht="12" x14ac:dyDescent="0.2">
      <c r="B142" s="300"/>
      <c r="C142" s="301"/>
      <c r="D142" s="302"/>
      <c r="E142" s="303"/>
      <c r="F142" s="303"/>
      <c r="G142" s="303"/>
    </row>
    <row r="143" spans="2:7" s="63" customFormat="1" ht="12" x14ac:dyDescent="0.2">
      <c r="B143" s="300"/>
      <c r="C143" s="301"/>
      <c r="D143" s="302"/>
      <c r="E143" s="303"/>
      <c r="F143" s="303"/>
      <c r="G143" s="303"/>
    </row>
    <row r="144" spans="2:7" s="63" customFormat="1" ht="12" x14ac:dyDescent="0.2">
      <c r="B144" s="300"/>
      <c r="C144" s="301"/>
      <c r="D144" s="302"/>
      <c r="E144" s="303"/>
      <c r="F144" s="303"/>
      <c r="G144" s="303"/>
    </row>
    <row r="145" spans="2:7" s="63" customFormat="1" ht="12" x14ac:dyDescent="0.2">
      <c r="B145" s="300"/>
      <c r="C145" s="301"/>
      <c r="D145" s="302"/>
      <c r="E145" s="303"/>
      <c r="F145" s="303"/>
      <c r="G145" s="303"/>
    </row>
    <row r="146" spans="2:7" s="63" customFormat="1" ht="12" x14ac:dyDescent="0.2">
      <c r="B146" s="300"/>
      <c r="C146" s="301"/>
      <c r="D146" s="302"/>
      <c r="E146" s="303"/>
      <c r="F146" s="303"/>
      <c r="G146" s="303"/>
    </row>
    <row r="147" spans="2:7" s="63" customFormat="1" ht="12" x14ac:dyDescent="0.2">
      <c r="B147" s="300"/>
      <c r="C147" s="301"/>
      <c r="D147" s="302"/>
      <c r="E147" s="303"/>
      <c r="F147" s="303"/>
      <c r="G147" s="303"/>
    </row>
    <row r="148" spans="2:7" s="63" customFormat="1" ht="12" x14ac:dyDescent="0.2">
      <c r="B148" s="300"/>
      <c r="C148" s="301"/>
      <c r="D148" s="302"/>
      <c r="E148" s="303"/>
      <c r="F148" s="303"/>
      <c r="G148" s="303"/>
    </row>
    <row r="149" spans="2:7" s="63" customFormat="1" ht="12" x14ac:dyDescent="0.2">
      <c r="B149" s="300"/>
      <c r="C149" s="301"/>
      <c r="D149" s="302"/>
      <c r="E149" s="303"/>
      <c r="F149" s="303"/>
      <c r="G149" s="303"/>
    </row>
    <row r="150" spans="2:7" s="63" customFormat="1" ht="12" x14ac:dyDescent="0.2">
      <c r="B150" s="300"/>
      <c r="C150" s="301"/>
      <c r="D150" s="302"/>
      <c r="E150" s="303"/>
      <c r="F150" s="303"/>
      <c r="G150" s="303"/>
    </row>
    <row r="151" spans="2:7" s="63" customFormat="1" ht="12" x14ac:dyDescent="0.2">
      <c r="B151" s="300"/>
      <c r="C151" s="301"/>
      <c r="D151" s="302"/>
      <c r="E151" s="303"/>
      <c r="F151" s="303"/>
      <c r="G151" s="303"/>
    </row>
    <row r="152" spans="2:7" s="63" customFormat="1" ht="12" x14ac:dyDescent="0.2">
      <c r="B152" s="300"/>
      <c r="C152" s="301"/>
      <c r="D152" s="302"/>
      <c r="E152" s="303"/>
      <c r="F152" s="303"/>
      <c r="G152" s="303"/>
    </row>
    <row r="153" spans="2:7" s="63" customFormat="1" ht="12" x14ac:dyDescent="0.2">
      <c r="B153" s="300"/>
      <c r="C153" s="301"/>
      <c r="D153" s="302"/>
      <c r="E153" s="303"/>
      <c r="F153" s="303"/>
      <c r="G153" s="303"/>
    </row>
    <row r="154" spans="2:7" s="63" customFormat="1" ht="12" x14ac:dyDescent="0.2">
      <c r="B154" s="300"/>
      <c r="C154" s="301"/>
      <c r="D154" s="302"/>
      <c r="E154" s="303"/>
      <c r="F154" s="303"/>
      <c r="G154" s="303"/>
    </row>
    <row r="155" spans="2:7" s="63" customFormat="1" ht="12" x14ac:dyDescent="0.2">
      <c r="B155" s="300"/>
      <c r="C155" s="301"/>
      <c r="D155" s="302"/>
      <c r="E155" s="303"/>
      <c r="F155" s="303"/>
      <c r="G155" s="303"/>
    </row>
    <row r="156" spans="2:7" s="63" customFormat="1" ht="12" x14ac:dyDescent="0.2">
      <c r="B156" s="300"/>
      <c r="C156" s="301"/>
      <c r="D156" s="302"/>
      <c r="E156" s="303"/>
      <c r="F156" s="303"/>
      <c r="G156" s="303"/>
    </row>
    <row r="157" spans="2:7" s="63" customFormat="1" ht="12" x14ac:dyDescent="0.2">
      <c r="B157" s="304"/>
      <c r="C157" s="305"/>
      <c r="D157" s="305"/>
      <c r="E157" s="306"/>
      <c r="F157" s="306"/>
      <c r="G157" s="306"/>
    </row>
    <row r="158" spans="2:7" s="63" customFormat="1" ht="12" x14ac:dyDescent="0.2">
      <c r="B158" s="304"/>
      <c r="C158" s="305"/>
      <c r="D158" s="305"/>
      <c r="E158" s="306"/>
      <c r="F158" s="306"/>
      <c r="G158" s="306"/>
    </row>
    <row r="159" spans="2:7" s="63" customFormat="1" ht="12" x14ac:dyDescent="0.2">
      <c r="B159" s="304"/>
      <c r="C159" s="305"/>
      <c r="D159" s="305"/>
      <c r="E159" s="306"/>
      <c r="F159" s="306"/>
      <c r="G159" s="306"/>
    </row>
    <row r="160" spans="2:7" s="63" customFormat="1" ht="12" x14ac:dyDescent="0.2">
      <c r="B160" s="300"/>
      <c r="C160" s="301"/>
      <c r="D160" s="302"/>
      <c r="E160" s="303"/>
      <c r="F160" s="303"/>
      <c r="G160" s="303"/>
    </row>
    <row r="161" spans="1:7" s="63" customFormat="1" ht="12" x14ac:dyDescent="0.2">
      <c r="B161" s="300"/>
      <c r="C161" s="301"/>
      <c r="D161" s="302"/>
      <c r="E161" s="303"/>
      <c r="F161" s="303"/>
      <c r="G161" s="303"/>
    </row>
    <row r="162" spans="1:7" s="63" customFormat="1" ht="12" x14ac:dyDescent="0.2">
      <c r="B162" s="300"/>
      <c r="C162" s="301"/>
      <c r="D162" s="302"/>
      <c r="E162" s="303"/>
      <c r="F162" s="303"/>
      <c r="G162" s="303"/>
    </row>
    <row r="163" spans="1:7" s="63" customFormat="1" ht="12" x14ac:dyDescent="0.2">
      <c r="B163" s="300"/>
      <c r="C163" s="301"/>
      <c r="D163" s="302"/>
      <c r="E163" s="303"/>
      <c r="F163" s="303"/>
      <c r="G163" s="303"/>
    </row>
    <row r="164" spans="1:7" s="63" customFormat="1" ht="12" x14ac:dyDescent="0.2">
      <c r="B164" s="304"/>
      <c r="C164" s="305"/>
      <c r="D164" s="305"/>
      <c r="E164" s="306"/>
      <c r="F164" s="306"/>
      <c r="G164" s="306"/>
    </row>
    <row r="165" spans="1:7" s="63" customFormat="1" ht="12" x14ac:dyDescent="0.2">
      <c r="B165" s="304"/>
      <c r="C165" s="305"/>
      <c r="D165" s="305"/>
      <c r="E165" s="306"/>
      <c r="F165" s="306"/>
      <c r="G165" s="306"/>
    </row>
    <row r="166" spans="1:7" s="63" customFormat="1" ht="12" x14ac:dyDescent="0.2">
      <c r="B166" s="304"/>
      <c r="C166" s="305"/>
      <c r="D166" s="305"/>
      <c r="E166" s="306"/>
      <c r="F166" s="306"/>
      <c r="G166" s="306"/>
    </row>
    <row r="167" spans="1:7" s="63" customFormat="1" ht="12" x14ac:dyDescent="0.2">
      <c r="B167" s="300"/>
      <c r="C167" s="301"/>
      <c r="D167" s="302"/>
      <c r="E167" s="303"/>
      <c r="F167" s="303"/>
      <c r="G167" s="303"/>
    </row>
    <row r="168" spans="1:7" s="63" customFormat="1" ht="12" x14ac:dyDescent="0.2">
      <c r="B168" s="304"/>
      <c r="C168" s="305"/>
      <c r="D168" s="305"/>
      <c r="E168" s="306"/>
      <c r="F168" s="306"/>
      <c r="G168" s="306"/>
    </row>
    <row r="169" spans="1:7" s="63" customFormat="1" ht="12" x14ac:dyDescent="0.2">
      <c r="B169" s="304"/>
      <c r="C169" s="305"/>
      <c r="D169" s="305"/>
      <c r="E169" s="306"/>
      <c r="F169" s="306"/>
      <c r="G169" s="306"/>
    </row>
    <row r="170" spans="1:7" s="63" customFormat="1" ht="12" x14ac:dyDescent="0.2">
      <c r="B170" s="304"/>
      <c r="C170" s="305"/>
      <c r="D170" s="305"/>
      <c r="E170" s="306"/>
      <c r="F170" s="306"/>
      <c r="G170" s="306"/>
    </row>
    <row r="171" spans="1:7" s="63" customFormat="1" ht="12" x14ac:dyDescent="0.2">
      <c r="B171" s="300"/>
      <c r="C171" s="301"/>
      <c r="D171" s="302"/>
      <c r="E171" s="303"/>
      <c r="F171" s="303"/>
      <c r="G171" s="303"/>
    </row>
    <row r="172" spans="1:7" s="63" customFormat="1" ht="12" x14ac:dyDescent="0.2">
      <c r="B172" s="300"/>
      <c r="C172" s="301"/>
      <c r="D172" s="302"/>
      <c r="E172" s="303"/>
      <c r="F172" s="303"/>
      <c r="G172" s="303"/>
    </row>
    <row r="173" spans="1:7" s="63" customFormat="1" ht="12" x14ac:dyDescent="0.2">
      <c r="B173" s="300"/>
      <c r="C173" s="301"/>
      <c r="D173" s="302"/>
      <c r="E173" s="303"/>
      <c r="F173" s="303"/>
      <c r="G173" s="303"/>
    </row>
    <row r="174" spans="1:7" s="63" customFormat="1" ht="12" x14ac:dyDescent="0.2">
      <c r="B174" s="300"/>
      <c r="C174" s="301"/>
      <c r="D174" s="302"/>
      <c r="E174" s="303"/>
      <c r="F174" s="303"/>
      <c r="G174" s="303"/>
    </row>
    <row r="175" spans="1:7" s="63" customFormat="1" ht="12" x14ac:dyDescent="0.2">
      <c r="A175" s="307"/>
      <c r="B175" s="300"/>
      <c r="C175" s="301"/>
      <c r="D175" s="302"/>
      <c r="E175" s="303"/>
      <c r="F175" s="303"/>
      <c r="G175" s="303"/>
    </row>
    <row r="176" spans="1:7" s="63" customFormat="1" ht="12" x14ac:dyDescent="0.2">
      <c r="B176" s="300"/>
      <c r="C176" s="301"/>
      <c r="D176" s="302"/>
      <c r="E176" s="303"/>
      <c r="F176" s="303"/>
      <c r="G176" s="303"/>
    </row>
    <row r="177" spans="2:7" s="63" customFormat="1" ht="12" x14ac:dyDescent="0.2">
      <c r="B177" s="300"/>
      <c r="C177" s="301"/>
      <c r="D177" s="302"/>
      <c r="E177" s="303"/>
      <c r="F177" s="303"/>
      <c r="G177" s="303"/>
    </row>
    <row r="178" spans="2:7" s="63" customFormat="1" ht="12" x14ac:dyDescent="0.2">
      <c r="B178" s="300"/>
      <c r="C178" s="301"/>
      <c r="D178" s="302"/>
      <c r="E178" s="303"/>
      <c r="F178" s="303"/>
      <c r="G178" s="303"/>
    </row>
    <row r="179" spans="2:7" s="63" customFormat="1" ht="12" x14ac:dyDescent="0.2">
      <c r="B179" s="300"/>
      <c r="C179" s="301"/>
      <c r="D179" s="302"/>
      <c r="E179" s="303"/>
      <c r="F179" s="303"/>
      <c r="G179" s="303"/>
    </row>
    <row r="180" spans="2:7" s="63" customFormat="1" ht="12" x14ac:dyDescent="0.2">
      <c r="B180" s="300"/>
      <c r="C180" s="301"/>
      <c r="D180" s="302"/>
      <c r="E180" s="303"/>
      <c r="F180" s="303"/>
      <c r="G180" s="303"/>
    </row>
    <row r="181" spans="2:7" s="63" customFormat="1" ht="12" x14ac:dyDescent="0.2">
      <c r="B181" s="300"/>
      <c r="C181" s="301"/>
      <c r="D181" s="302"/>
      <c r="E181" s="303"/>
      <c r="F181" s="303"/>
      <c r="G181" s="303"/>
    </row>
    <row r="182" spans="2:7" s="63" customFormat="1" ht="12" x14ac:dyDescent="0.2">
      <c r="B182" s="300"/>
      <c r="C182" s="301"/>
      <c r="D182" s="302"/>
      <c r="E182" s="303"/>
      <c r="F182" s="303"/>
      <c r="G182" s="303"/>
    </row>
    <row r="183" spans="2:7" s="63" customFormat="1" ht="12" x14ac:dyDescent="0.2">
      <c r="B183" s="300"/>
      <c r="C183" s="308"/>
      <c r="D183" s="302"/>
      <c r="E183" s="309"/>
      <c r="F183" s="310"/>
      <c r="G183" s="310"/>
    </row>
    <row r="184" spans="2:7" s="63" customFormat="1" ht="12" x14ac:dyDescent="0.2">
      <c r="B184" s="300"/>
      <c r="C184" s="301"/>
      <c r="D184" s="302"/>
      <c r="E184" s="303"/>
      <c r="F184" s="303"/>
      <c r="G184" s="303"/>
    </row>
    <row r="185" spans="2:7" s="63" customFormat="1" ht="12" x14ac:dyDescent="0.2">
      <c r="B185" s="300"/>
      <c r="C185" s="301"/>
      <c r="D185" s="302"/>
      <c r="E185" s="303"/>
      <c r="F185" s="303"/>
      <c r="G185" s="303"/>
    </row>
    <row r="186" spans="2:7" s="63" customFormat="1" ht="12" x14ac:dyDescent="0.2">
      <c r="B186" s="300"/>
      <c r="C186" s="301"/>
      <c r="D186" s="302"/>
      <c r="E186" s="303"/>
      <c r="F186" s="303"/>
      <c r="G186" s="303"/>
    </row>
    <row r="187" spans="2:7" s="63" customFormat="1" ht="12" x14ac:dyDescent="0.2">
      <c r="B187" s="300"/>
      <c r="C187" s="301"/>
      <c r="D187" s="302"/>
      <c r="E187" s="303"/>
      <c r="F187" s="303"/>
      <c r="G187" s="303"/>
    </row>
    <row r="188" spans="2:7" s="63" customFormat="1" ht="12" x14ac:dyDescent="0.2">
      <c r="B188" s="300"/>
      <c r="C188" s="301"/>
      <c r="D188" s="302"/>
      <c r="E188" s="303"/>
      <c r="F188" s="303"/>
      <c r="G188" s="303"/>
    </row>
    <row r="189" spans="2:7" s="63" customFormat="1" ht="12" x14ac:dyDescent="0.2">
      <c r="B189" s="300"/>
      <c r="C189" s="301"/>
      <c r="D189" s="302"/>
      <c r="E189" s="303"/>
      <c r="F189" s="303"/>
      <c r="G189" s="303"/>
    </row>
    <row r="190" spans="2:7" s="63" customFormat="1" ht="12" x14ac:dyDescent="0.2">
      <c r="B190" s="300"/>
      <c r="C190" s="301"/>
      <c r="D190" s="302"/>
      <c r="E190" s="303"/>
      <c r="F190" s="303"/>
      <c r="G190" s="303"/>
    </row>
    <row r="191" spans="2:7" s="63" customFormat="1" ht="12" x14ac:dyDescent="0.2">
      <c r="B191" s="300"/>
      <c r="C191" s="301"/>
      <c r="D191" s="302"/>
      <c r="E191" s="303"/>
      <c r="F191" s="303"/>
      <c r="G191" s="303"/>
    </row>
    <row r="192" spans="2:7" s="63" customFormat="1" ht="12" x14ac:dyDescent="0.2">
      <c r="B192" s="300"/>
      <c r="C192" s="301"/>
      <c r="D192" s="302"/>
      <c r="E192" s="303"/>
      <c r="F192" s="303"/>
      <c r="G192" s="303"/>
    </row>
    <row r="193" spans="2:7" s="63" customFormat="1" ht="12" x14ac:dyDescent="0.2">
      <c r="B193" s="300"/>
      <c r="C193" s="301"/>
      <c r="D193" s="302"/>
      <c r="E193" s="303"/>
      <c r="F193" s="303"/>
      <c r="G193" s="303"/>
    </row>
    <row r="194" spans="2:7" s="63" customFormat="1" ht="12" x14ac:dyDescent="0.2">
      <c r="B194" s="300"/>
      <c r="C194" s="301"/>
      <c r="D194" s="302"/>
      <c r="E194" s="303"/>
      <c r="F194" s="303"/>
      <c r="G194" s="303"/>
    </row>
    <row r="195" spans="2:7" s="63" customFormat="1" ht="12" x14ac:dyDescent="0.2">
      <c r="B195" s="300"/>
      <c r="C195" s="301"/>
      <c r="D195" s="302"/>
      <c r="E195" s="303"/>
      <c r="F195" s="303"/>
      <c r="G195" s="303"/>
    </row>
    <row r="196" spans="2:7" s="63" customFormat="1" ht="12" x14ac:dyDescent="0.2">
      <c r="B196" s="300"/>
      <c r="C196" s="301"/>
      <c r="D196" s="302"/>
      <c r="E196" s="303"/>
      <c r="F196" s="303"/>
      <c r="G196" s="303"/>
    </row>
    <row r="197" spans="2:7" s="63" customFormat="1" ht="12" x14ac:dyDescent="0.2">
      <c r="B197" s="300"/>
      <c r="C197" s="301"/>
      <c r="D197" s="302"/>
      <c r="E197" s="303"/>
      <c r="F197" s="303"/>
      <c r="G197" s="303"/>
    </row>
    <row r="198" spans="2:7" s="63" customFormat="1" ht="12" x14ac:dyDescent="0.2">
      <c r="B198" s="300"/>
      <c r="C198" s="301"/>
      <c r="D198" s="302"/>
      <c r="E198" s="303"/>
      <c r="F198" s="303"/>
      <c r="G198" s="303"/>
    </row>
    <row r="199" spans="2:7" s="63" customFormat="1" ht="12" x14ac:dyDescent="0.2">
      <c r="B199" s="300"/>
      <c r="C199" s="301"/>
      <c r="D199" s="302"/>
      <c r="E199" s="303"/>
      <c r="F199" s="303"/>
      <c r="G199" s="303"/>
    </row>
    <row r="200" spans="2:7" s="63" customFormat="1" ht="12" x14ac:dyDescent="0.2">
      <c r="B200" s="300"/>
      <c r="C200" s="301"/>
      <c r="D200" s="302"/>
      <c r="E200" s="303"/>
      <c r="F200" s="303"/>
      <c r="G200" s="303"/>
    </row>
    <row r="201" spans="2:7" s="63" customFormat="1" ht="12" x14ac:dyDescent="0.2">
      <c r="B201" s="300"/>
      <c r="C201" s="301"/>
      <c r="D201" s="302"/>
      <c r="E201" s="303"/>
      <c r="F201" s="303"/>
      <c r="G201" s="303"/>
    </row>
    <row r="202" spans="2:7" s="63" customFormat="1" ht="12" x14ac:dyDescent="0.2">
      <c r="B202" s="300"/>
      <c r="C202" s="301"/>
      <c r="D202" s="302"/>
      <c r="E202" s="303"/>
      <c r="F202" s="303"/>
      <c r="G202" s="303"/>
    </row>
    <row r="203" spans="2:7" s="63" customFormat="1" ht="12" x14ac:dyDescent="0.2">
      <c r="B203" s="300"/>
      <c r="C203" s="301"/>
      <c r="D203" s="302"/>
      <c r="E203" s="303"/>
      <c r="F203" s="303"/>
      <c r="G203" s="303"/>
    </row>
    <row r="204" spans="2:7" s="63" customFormat="1" ht="12" x14ac:dyDescent="0.2">
      <c r="B204" s="300"/>
      <c r="C204" s="301"/>
      <c r="D204" s="302"/>
      <c r="E204" s="303"/>
      <c r="F204" s="303"/>
      <c r="G204" s="303"/>
    </row>
    <row r="205" spans="2:7" s="63" customFormat="1" ht="12" x14ac:dyDescent="0.2">
      <c r="B205" s="300"/>
      <c r="C205" s="301"/>
      <c r="D205" s="302"/>
      <c r="E205" s="303"/>
      <c r="F205" s="303"/>
      <c r="G205" s="303"/>
    </row>
    <row r="206" spans="2:7" s="63" customFormat="1" ht="12" x14ac:dyDescent="0.2">
      <c r="B206" s="300"/>
      <c r="C206" s="301"/>
      <c r="D206" s="302"/>
      <c r="E206" s="303"/>
      <c r="F206" s="303"/>
      <c r="G206" s="303"/>
    </row>
    <row r="207" spans="2:7" s="63" customFormat="1" ht="12" x14ac:dyDescent="0.2">
      <c r="B207" s="300"/>
      <c r="C207" s="301"/>
      <c r="D207" s="302"/>
      <c r="E207" s="303"/>
      <c r="F207" s="303"/>
      <c r="G207" s="303"/>
    </row>
    <row r="208" spans="2:7" s="63" customFormat="1" ht="12" x14ac:dyDescent="0.2">
      <c r="B208" s="300"/>
      <c r="C208" s="301"/>
      <c r="D208" s="302"/>
      <c r="E208" s="303"/>
      <c r="F208" s="303"/>
      <c r="G208" s="303"/>
    </row>
    <row r="209" spans="2:7" s="63" customFormat="1" ht="12" x14ac:dyDescent="0.2">
      <c r="B209" s="300"/>
      <c r="C209" s="301"/>
      <c r="D209" s="302"/>
      <c r="E209" s="303"/>
      <c r="F209" s="303"/>
      <c r="G209" s="303"/>
    </row>
    <row r="210" spans="2:7" s="63" customFormat="1" ht="12" x14ac:dyDescent="0.2">
      <c r="B210" s="300"/>
      <c r="C210" s="301"/>
      <c r="D210" s="302"/>
      <c r="E210" s="303"/>
      <c r="F210" s="303"/>
      <c r="G210" s="303"/>
    </row>
    <row r="211" spans="2:7" s="63" customFormat="1" ht="12" x14ac:dyDescent="0.2">
      <c r="B211" s="300"/>
      <c r="C211" s="301"/>
      <c r="D211" s="302"/>
      <c r="E211" s="303"/>
      <c r="F211" s="303"/>
      <c r="G211" s="303"/>
    </row>
    <row r="212" spans="2:7" s="63" customFormat="1" ht="12" x14ac:dyDescent="0.2">
      <c r="B212" s="300"/>
      <c r="C212" s="301"/>
      <c r="D212" s="302"/>
      <c r="E212" s="303"/>
      <c r="F212" s="303"/>
      <c r="G212" s="303"/>
    </row>
    <row r="213" spans="2:7" s="63" customFormat="1" ht="12" x14ac:dyDescent="0.2">
      <c r="B213" s="300"/>
      <c r="C213" s="308"/>
      <c r="D213" s="302"/>
      <c r="E213" s="309"/>
      <c r="F213" s="310"/>
      <c r="G213" s="310"/>
    </row>
    <row r="214" spans="2:7" s="63" customFormat="1" ht="12" x14ac:dyDescent="0.2">
      <c r="B214" s="300"/>
      <c r="C214" s="301"/>
      <c r="D214" s="302"/>
      <c r="E214" s="303"/>
      <c r="F214" s="303"/>
      <c r="G214" s="303"/>
    </row>
    <row r="215" spans="2:7" s="63" customFormat="1" ht="12" x14ac:dyDescent="0.2">
      <c r="B215" s="300"/>
      <c r="C215" s="301"/>
      <c r="D215" s="302"/>
      <c r="E215" s="303"/>
      <c r="F215" s="303"/>
      <c r="G215" s="303"/>
    </row>
    <row r="216" spans="2:7" s="63" customFormat="1" ht="12" x14ac:dyDescent="0.2">
      <c r="B216" s="300"/>
      <c r="C216" s="302"/>
      <c r="D216" s="302"/>
      <c r="E216" s="310"/>
      <c r="F216" s="310"/>
      <c r="G216" s="310"/>
    </row>
    <row r="217" spans="2:7" s="63" customFormat="1" ht="12" x14ac:dyDescent="0.2">
      <c r="B217" s="300"/>
      <c r="C217" s="302"/>
      <c r="D217" s="302"/>
      <c r="E217" s="311"/>
      <c r="F217" s="310"/>
      <c r="G217" s="310"/>
    </row>
    <row r="218" spans="2:7" s="63" customFormat="1" ht="12" x14ac:dyDescent="0.2">
      <c r="B218" s="300"/>
      <c r="C218" s="302"/>
      <c r="D218" s="302"/>
      <c r="E218" s="311"/>
      <c r="F218" s="310"/>
      <c r="G218" s="310"/>
    </row>
    <row r="219" spans="2:7" s="63" customFormat="1" ht="12.75" x14ac:dyDescent="0.2">
      <c r="B219" s="300"/>
      <c r="C219" s="302"/>
      <c r="D219" s="302"/>
      <c r="E219" s="312"/>
      <c r="F219" s="310"/>
      <c r="G219" s="310"/>
    </row>
    <row r="220" spans="2:7" s="63" customFormat="1" ht="12" x14ac:dyDescent="0.2">
      <c r="B220" s="300"/>
      <c r="C220" s="302"/>
      <c r="D220" s="302"/>
      <c r="E220" s="303"/>
      <c r="F220" s="303"/>
      <c r="G220" s="303"/>
    </row>
    <row r="221" spans="2:7" s="63" customFormat="1" ht="12" x14ac:dyDescent="0.2">
      <c r="B221" s="300"/>
      <c r="C221" s="302"/>
      <c r="D221" s="302"/>
      <c r="E221" s="303"/>
      <c r="F221" s="303"/>
      <c r="G221" s="303"/>
    </row>
    <row r="222" spans="2:7" s="63" customFormat="1" ht="12" x14ac:dyDescent="0.2">
      <c r="B222" s="300"/>
      <c r="C222" s="302"/>
      <c r="D222" s="302"/>
      <c r="E222" s="303"/>
      <c r="F222" s="303"/>
      <c r="G222" s="303"/>
    </row>
    <row r="223" spans="2:7" s="63" customFormat="1" ht="12.75" x14ac:dyDescent="0.2">
      <c r="B223" s="313"/>
      <c r="C223" s="302"/>
      <c r="D223" s="302"/>
      <c r="E223" s="303"/>
      <c r="F223" s="303"/>
      <c r="G223" s="303"/>
    </row>
    <row r="224" spans="2:7" s="63" customFormat="1" ht="12.75" x14ac:dyDescent="0.2">
      <c r="B224" s="313"/>
      <c r="C224" s="302"/>
      <c r="D224" s="302"/>
      <c r="E224" s="303"/>
      <c r="F224" s="303"/>
      <c r="G224" s="303"/>
    </row>
    <row r="225" spans="2:7" s="63" customFormat="1" ht="12.75" x14ac:dyDescent="0.2">
      <c r="B225" s="313"/>
      <c r="C225" s="302"/>
      <c r="D225" s="302"/>
      <c r="E225" s="303"/>
      <c r="F225" s="303"/>
      <c r="G225" s="303"/>
    </row>
    <row r="226" spans="2:7" s="63" customFormat="1" ht="12.75" x14ac:dyDescent="0.2">
      <c r="B226" s="313"/>
      <c r="C226" s="302"/>
      <c r="D226" s="302"/>
      <c r="E226" s="303"/>
      <c r="F226" s="303"/>
      <c r="G226" s="303"/>
    </row>
    <row r="227" spans="2:7" s="63" customFormat="1" ht="12.75" x14ac:dyDescent="0.2">
      <c r="B227" s="313"/>
      <c r="C227" s="302"/>
      <c r="D227" s="302"/>
      <c r="E227" s="303"/>
      <c r="F227" s="303"/>
      <c r="G227" s="303"/>
    </row>
    <row r="228" spans="2:7" s="63" customFormat="1" ht="12.75" x14ac:dyDescent="0.2">
      <c r="B228" s="313"/>
      <c r="C228" s="302"/>
      <c r="D228" s="302"/>
      <c r="E228" s="303"/>
      <c r="F228" s="303"/>
      <c r="G228" s="303"/>
    </row>
    <row r="229" spans="2:7" s="63" customFormat="1" ht="12.75" x14ac:dyDescent="0.2">
      <c r="B229" s="313"/>
      <c r="C229" s="302"/>
      <c r="D229" s="302"/>
      <c r="E229" s="303"/>
      <c r="F229" s="303"/>
      <c r="G229" s="303"/>
    </row>
    <row r="230" spans="2:7" s="63" customFormat="1" ht="12.75" x14ac:dyDescent="0.2">
      <c r="B230" s="313"/>
      <c r="C230" s="302"/>
      <c r="D230" s="302"/>
      <c r="E230" s="303"/>
      <c r="F230" s="303"/>
      <c r="G230" s="303"/>
    </row>
    <row r="231" spans="2:7" s="63" customFormat="1" ht="12" x14ac:dyDescent="0.2"/>
    <row r="232" spans="2:7" s="63" customFormat="1" ht="12" x14ac:dyDescent="0.2"/>
    <row r="233" spans="2:7" s="63" customFormat="1" ht="12" x14ac:dyDescent="0.2"/>
    <row r="234" spans="2:7" s="63" customFormat="1" ht="12" x14ac:dyDescent="0.2"/>
    <row r="235" spans="2:7" s="63" customFormat="1" ht="12" x14ac:dyDescent="0.2"/>
    <row r="236" spans="2:7" s="63" customFormat="1" ht="12" x14ac:dyDescent="0.2"/>
    <row r="237" spans="2:7" s="63" customFormat="1" ht="12" x14ac:dyDescent="0.2"/>
    <row r="238" spans="2:7" s="63" customFormat="1" ht="12" x14ac:dyDescent="0.2"/>
    <row r="239" spans="2:7" s="63" customFormat="1" ht="12" x14ac:dyDescent="0.2"/>
    <row r="240" spans="2:7" s="63" customFormat="1" ht="12" x14ac:dyDescent="0.2"/>
    <row r="241" s="63" customFormat="1" ht="12" x14ac:dyDescent="0.2"/>
    <row r="242" s="63" customFormat="1" ht="12" x14ac:dyDescent="0.2"/>
    <row r="243" s="63" customFormat="1" ht="12" x14ac:dyDescent="0.2"/>
    <row r="244" s="63" customFormat="1" ht="12" x14ac:dyDescent="0.2"/>
    <row r="245" s="63" customFormat="1" ht="12" x14ac:dyDescent="0.2"/>
    <row r="246" s="63" customFormat="1" ht="12" x14ac:dyDescent="0.2"/>
    <row r="247" s="63" customFormat="1" ht="12" x14ac:dyDescent="0.2"/>
    <row r="248" s="63" customFormat="1" ht="12" x14ac:dyDescent="0.2"/>
    <row r="249" s="63" customFormat="1" ht="12" x14ac:dyDescent="0.2"/>
    <row r="250" s="63" customFormat="1" ht="12" x14ac:dyDescent="0.2"/>
    <row r="251" s="63" customFormat="1" ht="12" x14ac:dyDescent="0.2"/>
    <row r="252" s="63" customFormat="1" ht="12" x14ac:dyDescent="0.2"/>
    <row r="253" s="63" customFormat="1" ht="12" x14ac:dyDescent="0.2"/>
    <row r="254" s="63" customFormat="1" ht="12" x14ac:dyDescent="0.2"/>
    <row r="255" s="63" customFormat="1" ht="12" x14ac:dyDescent="0.2"/>
    <row r="256" s="63" customFormat="1" ht="12" x14ac:dyDescent="0.2"/>
    <row r="257" s="63" customFormat="1" ht="12" x14ac:dyDescent="0.2"/>
    <row r="258" s="63" customFormat="1" ht="12" x14ac:dyDescent="0.2"/>
    <row r="259" s="63" customFormat="1" ht="12" x14ac:dyDescent="0.2"/>
    <row r="260" s="63" customFormat="1" ht="12" x14ac:dyDescent="0.2"/>
    <row r="261" s="63" customFormat="1" ht="12" x14ac:dyDescent="0.2"/>
    <row r="262" s="63" customFormat="1" ht="12" x14ac:dyDescent="0.2"/>
    <row r="263" s="63" customFormat="1" ht="12" x14ac:dyDescent="0.2"/>
    <row r="264" s="63" customFormat="1" ht="12" x14ac:dyDescent="0.2"/>
    <row r="265" s="63" customFormat="1" ht="12" x14ac:dyDescent="0.2"/>
    <row r="266" s="63" customFormat="1" ht="12" x14ac:dyDescent="0.2"/>
    <row r="267" s="63" customFormat="1" ht="12" x14ac:dyDescent="0.2"/>
    <row r="268" s="63" customFormat="1" ht="12" x14ac:dyDescent="0.2"/>
    <row r="269" s="63" customFormat="1" ht="12" x14ac:dyDescent="0.2"/>
    <row r="270" s="63" customFormat="1" ht="12" x14ac:dyDescent="0.2"/>
    <row r="271" s="63" customFormat="1" ht="12" x14ac:dyDescent="0.2"/>
    <row r="272" s="63" customFormat="1" ht="12" x14ac:dyDescent="0.2"/>
    <row r="273" s="63" customFormat="1" ht="12" x14ac:dyDescent="0.2"/>
    <row r="274" s="63" customFormat="1" ht="12" x14ac:dyDescent="0.2"/>
    <row r="275" s="63" customFormat="1" ht="12" x14ac:dyDescent="0.2"/>
    <row r="276" s="63" customFormat="1" ht="12" x14ac:dyDescent="0.2"/>
    <row r="277" s="63" customFormat="1" ht="12" x14ac:dyDescent="0.2"/>
    <row r="278" s="63" customFormat="1" ht="12" x14ac:dyDescent="0.2"/>
    <row r="279" s="63" customFormat="1" ht="12" x14ac:dyDescent="0.2"/>
    <row r="280" s="63" customFormat="1" ht="12" x14ac:dyDescent="0.2"/>
    <row r="281" s="63" customFormat="1" ht="12" x14ac:dyDescent="0.2"/>
    <row r="282" s="63" customFormat="1" ht="12" x14ac:dyDescent="0.2"/>
    <row r="283" s="63" customFormat="1" ht="12" x14ac:dyDescent="0.2"/>
    <row r="284" s="63" customFormat="1" ht="12" x14ac:dyDescent="0.2"/>
    <row r="285" s="63" customFormat="1" ht="12" x14ac:dyDescent="0.2"/>
    <row r="286" s="63" customFormat="1" ht="12" x14ac:dyDescent="0.2"/>
    <row r="287" s="63" customFormat="1" ht="12" x14ac:dyDescent="0.2"/>
    <row r="288" s="63" customFormat="1" ht="12" x14ac:dyDescent="0.2"/>
    <row r="289" s="63" customFormat="1" ht="12" x14ac:dyDescent="0.2"/>
    <row r="290" s="63" customFormat="1" ht="12" x14ac:dyDescent="0.2"/>
    <row r="291" s="63" customFormat="1" ht="12" x14ac:dyDescent="0.2"/>
    <row r="292" s="63" customFormat="1" ht="12" x14ac:dyDescent="0.2"/>
    <row r="293" s="63" customFormat="1" ht="12" x14ac:dyDescent="0.2"/>
    <row r="294" s="63" customFormat="1" ht="12" x14ac:dyDescent="0.2"/>
    <row r="295" s="63" customFormat="1" ht="12" x14ac:dyDescent="0.2"/>
    <row r="296" s="63" customFormat="1" ht="12" x14ac:dyDescent="0.2"/>
    <row r="297" s="63" customFormat="1" ht="12" x14ac:dyDescent="0.2"/>
    <row r="298" s="63" customFormat="1" ht="12" x14ac:dyDescent="0.2"/>
    <row r="299" s="63" customFormat="1" ht="12" x14ac:dyDescent="0.2"/>
    <row r="300" s="63" customFormat="1" ht="12" x14ac:dyDescent="0.2"/>
    <row r="301" s="63" customFormat="1" ht="12" x14ac:dyDescent="0.2"/>
    <row r="302" s="63" customFormat="1" ht="12" x14ac:dyDescent="0.2"/>
    <row r="303" s="63" customFormat="1" ht="12" x14ac:dyDescent="0.2"/>
    <row r="304" s="63" customFormat="1" ht="12" x14ac:dyDescent="0.2"/>
    <row r="305" s="63" customFormat="1" ht="12" x14ac:dyDescent="0.2"/>
    <row r="306" s="63" customFormat="1" ht="12" x14ac:dyDescent="0.2"/>
    <row r="307" s="63" customFormat="1" ht="12" x14ac:dyDescent="0.2"/>
    <row r="308" s="63" customFormat="1" ht="12" x14ac:dyDescent="0.2"/>
    <row r="309" s="63" customFormat="1" ht="12" x14ac:dyDescent="0.2"/>
    <row r="310" s="63" customFormat="1" ht="12" x14ac:dyDescent="0.2"/>
    <row r="311" s="63" customFormat="1" ht="12" x14ac:dyDescent="0.2"/>
    <row r="312" s="63" customFormat="1" ht="12" x14ac:dyDescent="0.2"/>
    <row r="313" s="63" customFormat="1" ht="12" x14ac:dyDescent="0.2"/>
    <row r="314" s="63" customFormat="1" ht="12" x14ac:dyDescent="0.2"/>
    <row r="315" s="63" customFormat="1" ht="12" x14ac:dyDescent="0.2"/>
    <row r="316" s="63" customFormat="1" ht="12" x14ac:dyDescent="0.2"/>
    <row r="317" s="63" customFormat="1" ht="12" x14ac:dyDescent="0.2"/>
    <row r="318" s="63" customFormat="1" ht="12" x14ac:dyDescent="0.2"/>
    <row r="319" s="63" customFormat="1" ht="12" x14ac:dyDescent="0.2"/>
    <row r="320" s="63" customFormat="1" ht="12" x14ac:dyDescent="0.2"/>
    <row r="321" s="63" customFormat="1" ht="12" x14ac:dyDescent="0.2"/>
    <row r="322" s="63" customFormat="1" ht="12" x14ac:dyDescent="0.2"/>
    <row r="323" s="63" customFormat="1" ht="12" x14ac:dyDescent="0.2"/>
    <row r="324" s="63" customFormat="1" ht="12" x14ac:dyDescent="0.2"/>
    <row r="325" s="63" customFormat="1" ht="12" x14ac:dyDescent="0.2"/>
    <row r="326" s="63" customFormat="1" ht="12" x14ac:dyDescent="0.2"/>
    <row r="327" s="63" customFormat="1" ht="12" x14ac:dyDescent="0.2"/>
    <row r="328" s="63" customFormat="1" ht="12" x14ac:dyDescent="0.2"/>
    <row r="329" s="63" customFormat="1" ht="12" x14ac:dyDescent="0.2"/>
    <row r="330" s="63" customFormat="1" ht="12" x14ac:dyDescent="0.2"/>
    <row r="331" s="63" customFormat="1" ht="12" x14ac:dyDescent="0.2"/>
    <row r="332" s="63" customFormat="1" ht="12" x14ac:dyDescent="0.2"/>
    <row r="333" s="63" customFormat="1" ht="12" x14ac:dyDescent="0.2"/>
    <row r="334" s="63" customFormat="1" ht="12" x14ac:dyDescent="0.2"/>
    <row r="335" s="63" customFormat="1" ht="12" x14ac:dyDescent="0.2"/>
    <row r="336" s="63" customFormat="1" ht="12" x14ac:dyDescent="0.2"/>
    <row r="337" s="63" customFormat="1" ht="12" x14ac:dyDescent="0.2"/>
    <row r="338" s="63" customFormat="1" ht="12" x14ac:dyDescent="0.2"/>
    <row r="339" s="63" customFormat="1" ht="12" x14ac:dyDescent="0.2"/>
    <row r="340" s="63" customFormat="1" ht="12" x14ac:dyDescent="0.2"/>
    <row r="341" s="63" customFormat="1" ht="12" x14ac:dyDescent="0.2"/>
    <row r="342" s="63" customFormat="1" ht="12" x14ac:dyDescent="0.2"/>
    <row r="343" s="63" customFormat="1" ht="12" x14ac:dyDescent="0.2"/>
    <row r="344" s="63" customFormat="1" ht="12" x14ac:dyDescent="0.2"/>
    <row r="345" s="63" customFormat="1" ht="12" x14ac:dyDescent="0.2"/>
    <row r="346" s="63" customFormat="1" ht="12" x14ac:dyDescent="0.2"/>
    <row r="347" s="63" customFormat="1" ht="12" x14ac:dyDescent="0.2"/>
    <row r="348" s="63" customFormat="1" ht="12" x14ac:dyDescent="0.2"/>
    <row r="349" s="63" customFormat="1" ht="12" x14ac:dyDescent="0.2"/>
    <row r="350" s="63" customFormat="1" ht="12" x14ac:dyDescent="0.2"/>
    <row r="351" s="63" customFormat="1" ht="12" x14ac:dyDescent="0.2"/>
    <row r="352" s="63" customFormat="1" ht="12" x14ac:dyDescent="0.2"/>
    <row r="353" s="63" customFormat="1" ht="12" x14ac:dyDescent="0.2"/>
    <row r="354" s="63" customFormat="1" ht="12" x14ac:dyDescent="0.2"/>
    <row r="355" s="63" customFormat="1" ht="12" x14ac:dyDescent="0.2"/>
    <row r="356" s="63" customFormat="1" ht="12" x14ac:dyDescent="0.2"/>
    <row r="357" s="63" customFormat="1" ht="12" x14ac:dyDescent="0.2"/>
    <row r="358" s="63" customFormat="1" ht="12" x14ac:dyDescent="0.2"/>
    <row r="359" s="63" customFormat="1" ht="12" x14ac:dyDescent="0.2"/>
    <row r="360" s="63" customFormat="1" ht="12" x14ac:dyDescent="0.2"/>
    <row r="361" s="63" customFormat="1" ht="12" x14ac:dyDescent="0.2"/>
    <row r="362" s="63" customFormat="1" ht="12" x14ac:dyDescent="0.2"/>
    <row r="363" s="63" customFormat="1" ht="12" x14ac:dyDescent="0.2"/>
    <row r="364" s="63" customFormat="1" ht="12" x14ac:dyDescent="0.2"/>
    <row r="365" s="63" customFormat="1" ht="12" x14ac:dyDescent="0.2"/>
    <row r="366" s="63" customFormat="1" ht="12" x14ac:dyDescent="0.2"/>
    <row r="367" s="63" customFormat="1" ht="12" x14ac:dyDescent="0.2"/>
    <row r="368" s="63" customFormat="1" ht="12" x14ac:dyDescent="0.2"/>
    <row r="369" s="63" customFormat="1" ht="12" x14ac:dyDescent="0.2"/>
    <row r="370" s="63" customFormat="1" ht="12" x14ac:dyDescent="0.2"/>
    <row r="371" s="63" customFormat="1" ht="12" x14ac:dyDescent="0.2"/>
    <row r="372" s="63" customFormat="1" ht="12" x14ac:dyDescent="0.2"/>
    <row r="373" s="63" customFormat="1" ht="12" x14ac:dyDescent="0.2"/>
    <row r="374" s="63" customFormat="1" ht="12" x14ac:dyDescent="0.2"/>
    <row r="375" s="63" customFormat="1" ht="12" x14ac:dyDescent="0.2"/>
    <row r="376" s="63" customFormat="1" ht="12" x14ac:dyDescent="0.2"/>
    <row r="377" s="63" customFormat="1" ht="12" x14ac:dyDescent="0.2"/>
    <row r="378" s="63" customFormat="1" ht="12" x14ac:dyDescent="0.2"/>
    <row r="379" s="63" customFormat="1" ht="12" x14ac:dyDescent="0.2"/>
    <row r="380" s="63" customFormat="1" ht="12" x14ac:dyDescent="0.2"/>
    <row r="381" s="63" customFormat="1" ht="12" x14ac:dyDescent="0.2"/>
    <row r="382" s="63" customFormat="1" ht="12" x14ac:dyDescent="0.2"/>
    <row r="383" s="63" customFormat="1" ht="12" x14ac:dyDescent="0.2"/>
    <row r="384" s="63" customFormat="1" ht="12" x14ac:dyDescent="0.2"/>
    <row r="385" s="63" customFormat="1" ht="12" x14ac:dyDescent="0.2"/>
    <row r="386" s="63" customFormat="1" ht="12" x14ac:dyDescent="0.2"/>
    <row r="387" s="63" customFormat="1" ht="12" x14ac:dyDescent="0.2"/>
    <row r="388" s="63" customFormat="1" ht="12" x14ac:dyDescent="0.2"/>
    <row r="389" s="63" customFormat="1" ht="12" x14ac:dyDescent="0.2"/>
    <row r="390" s="63" customFormat="1" ht="12" x14ac:dyDescent="0.2"/>
    <row r="391" s="63" customFormat="1" ht="12" x14ac:dyDescent="0.2"/>
    <row r="392" s="63" customFormat="1" ht="12" x14ac:dyDescent="0.2"/>
    <row r="393" s="63" customFormat="1" ht="12" x14ac:dyDescent="0.2"/>
    <row r="394" s="63" customFormat="1" ht="12" x14ac:dyDescent="0.2"/>
    <row r="395" s="63" customFormat="1" ht="12" x14ac:dyDescent="0.2"/>
    <row r="396" s="63" customFormat="1" ht="12" x14ac:dyDescent="0.2"/>
    <row r="397" s="63" customFormat="1" ht="12" x14ac:dyDescent="0.2"/>
    <row r="398" s="63" customFormat="1" ht="12" x14ac:dyDescent="0.2"/>
    <row r="399" s="63" customFormat="1" ht="12" x14ac:dyDescent="0.2"/>
    <row r="400" s="63" customFormat="1" ht="12" x14ac:dyDescent="0.2"/>
    <row r="401" s="63" customFormat="1" ht="12" x14ac:dyDescent="0.2"/>
    <row r="402" s="63" customFormat="1" ht="12" x14ac:dyDescent="0.2"/>
    <row r="403" s="63" customFormat="1" ht="12" x14ac:dyDescent="0.2"/>
    <row r="404" s="63" customFormat="1" ht="12" x14ac:dyDescent="0.2"/>
    <row r="405" s="63" customFormat="1" ht="12" x14ac:dyDescent="0.2"/>
    <row r="406" s="63" customFormat="1" ht="12" x14ac:dyDescent="0.2"/>
    <row r="407" s="63" customFormat="1" ht="12" x14ac:dyDescent="0.2"/>
    <row r="408" s="63" customFormat="1" ht="12" x14ac:dyDescent="0.2"/>
    <row r="409" s="63" customFormat="1" ht="12" x14ac:dyDescent="0.2"/>
    <row r="410" s="63" customFormat="1" ht="12" x14ac:dyDescent="0.2"/>
    <row r="411" s="63" customFormat="1" ht="12" x14ac:dyDescent="0.2"/>
    <row r="412" s="63" customFormat="1" ht="12" x14ac:dyDescent="0.2"/>
    <row r="413" s="63" customFormat="1" ht="12" x14ac:dyDescent="0.2"/>
    <row r="414" s="63" customFormat="1" ht="12" x14ac:dyDescent="0.2"/>
    <row r="415" s="63" customFormat="1" ht="12" x14ac:dyDescent="0.2"/>
    <row r="416" s="63" customFormat="1" ht="12" x14ac:dyDescent="0.2"/>
    <row r="417" s="63" customFormat="1" ht="12" x14ac:dyDescent="0.2"/>
    <row r="418" s="63" customFormat="1" ht="12" x14ac:dyDescent="0.2"/>
    <row r="419" s="63" customFormat="1" ht="12" x14ac:dyDescent="0.2"/>
    <row r="420" s="63" customFormat="1" ht="12" x14ac:dyDescent="0.2"/>
    <row r="421" s="63" customFormat="1" ht="12" x14ac:dyDescent="0.2"/>
    <row r="422" s="63" customFormat="1" ht="12" x14ac:dyDescent="0.2"/>
    <row r="423" s="63" customFormat="1" ht="12" x14ac:dyDescent="0.2"/>
    <row r="424" s="63" customFormat="1" ht="12" x14ac:dyDescent="0.2"/>
    <row r="425" s="63" customFormat="1" ht="12" x14ac:dyDescent="0.2"/>
    <row r="426" s="63" customFormat="1" ht="12" x14ac:dyDescent="0.2"/>
    <row r="427" s="63" customFormat="1" ht="12" x14ac:dyDescent="0.2"/>
    <row r="428" s="63" customFormat="1" ht="12" x14ac:dyDescent="0.2"/>
    <row r="429" s="63" customFormat="1" ht="12" x14ac:dyDescent="0.2"/>
    <row r="430" s="63" customFormat="1" ht="12" x14ac:dyDescent="0.2"/>
    <row r="431" s="63" customFormat="1" ht="12" x14ac:dyDescent="0.2"/>
    <row r="432" s="63" customFormat="1" ht="12" x14ac:dyDescent="0.2"/>
    <row r="433" s="63" customFormat="1" ht="12" x14ac:dyDescent="0.2"/>
    <row r="434" s="63" customFormat="1" ht="12" x14ac:dyDescent="0.2"/>
    <row r="435" s="63" customFormat="1" ht="12" x14ac:dyDescent="0.2"/>
    <row r="436" s="63" customFormat="1" ht="12" x14ac:dyDescent="0.2"/>
    <row r="437" s="63" customFormat="1" ht="12" x14ac:dyDescent="0.2"/>
    <row r="438" s="63" customFormat="1" ht="12" x14ac:dyDescent="0.2"/>
    <row r="439" s="63" customFormat="1" ht="12" x14ac:dyDescent="0.2"/>
    <row r="440" s="63" customFormat="1" ht="12" x14ac:dyDescent="0.2"/>
    <row r="441" s="63" customFormat="1" ht="12" x14ac:dyDescent="0.2"/>
    <row r="442" s="63" customFormat="1" ht="12" x14ac:dyDescent="0.2"/>
    <row r="443" s="63" customFormat="1" ht="12" x14ac:dyDescent="0.2"/>
    <row r="444" s="63" customFormat="1" ht="12" x14ac:dyDescent="0.2"/>
    <row r="445" s="63" customFormat="1" ht="12" x14ac:dyDescent="0.2"/>
    <row r="446" s="63" customFormat="1" ht="12" x14ac:dyDescent="0.2"/>
    <row r="447" s="63" customFormat="1" ht="12" x14ac:dyDescent="0.2"/>
    <row r="448" s="63" customFormat="1" ht="12" x14ac:dyDescent="0.2"/>
    <row r="449" s="63" customFormat="1" ht="12" x14ac:dyDescent="0.2"/>
    <row r="450" s="63" customFormat="1" ht="12" x14ac:dyDescent="0.2"/>
    <row r="451" s="63" customFormat="1" ht="12" x14ac:dyDescent="0.2"/>
    <row r="452" s="63" customFormat="1" ht="12" x14ac:dyDescent="0.2"/>
    <row r="453" s="63" customFormat="1" ht="12" x14ac:dyDescent="0.2"/>
    <row r="454" s="63" customFormat="1" ht="12" x14ac:dyDescent="0.2"/>
    <row r="455" s="63" customFormat="1" ht="12" x14ac:dyDescent="0.2"/>
    <row r="456" s="63" customFormat="1" ht="12" x14ac:dyDescent="0.2"/>
    <row r="457" s="63" customFormat="1" ht="12" x14ac:dyDescent="0.2"/>
    <row r="458" s="63" customFormat="1" ht="12" x14ac:dyDescent="0.2"/>
    <row r="459" s="63" customFormat="1" ht="12" x14ac:dyDescent="0.2"/>
    <row r="460" s="63" customFormat="1" ht="12" x14ac:dyDescent="0.2"/>
    <row r="461" s="63" customFormat="1" ht="12" x14ac:dyDescent="0.2"/>
    <row r="462" s="63" customFormat="1" ht="12" x14ac:dyDescent="0.2"/>
    <row r="463" s="63" customFormat="1" ht="12" x14ac:dyDescent="0.2"/>
    <row r="464" s="63" customFormat="1" ht="12" x14ac:dyDescent="0.2"/>
    <row r="465" s="63" customFormat="1" ht="12" x14ac:dyDescent="0.2"/>
    <row r="466" s="63" customFormat="1" ht="12" x14ac:dyDescent="0.2"/>
    <row r="467" s="63" customFormat="1" ht="12" x14ac:dyDescent="0.2"/>
    <row r="468" s="63" customFormat="1" ht="12" x14ac:dyDescent="0.2"/>
    <row r="469" s="63" customFormat="1" ht="12" x14ac:dyDescent="0.2"/>
    <row r="470" s="63" customFormat="1" ht="12" x14ac:dyDescent="0.2"/>
    <row r="471" s="63" customFormat="1" ht="12" x14ac:dyDescent="0.2"/>
    <row r="472" s="63" customFormat="1" ht="12" x14ac:dyDescent="0.2"/>
    <row r="473" s="63" customFormat="1" ht="12" x14ac:dyDescent="0.2"/>
    <row r="474" s="63" customFormat="1" ht="12" x14ac:dyDescent="0.2"/>
    <row r="475" s="63" customFormat="1" ht="12" x14ac:dyDescent="0.2"/>
    <row r="476" s="63" customFormat="1" ht="12" x14ac:dyDescent="0.2"/>
    <row r="477" s="63" customFormat="1" ht="12" x14ac:dyDescent="0.2"/>
    <row r="478" s="63" customFormat="1" ht="12" x14ac:dyDescent="0.2"/>
    <row r="479" s="63" customFormat="1" ht="12" x14ac:dyDescent="0.2"/>
    <row r="480" s="63" customFormat="1" ht="12" x14ac:dyDescent="0.2"/>
    <row r="481" s="63" customFormat="1" ht="12" x14ac:dyDescent="0.2"/>
    <row r="482" s="63" customFormat="1" ht="12" x14ac:dyDescent="0.2"/>
    <row r="483" s="63" customFormat="1" ht="12" x14ac:dyDescent="0.2"/>
    <row r="484" s="63" customFormat="1" ht="12" x14ac:dyDescent="0.2"/>
    <row r="485" s="63" customFormat="1" ht="12" x14ac:dyDescent="0.2"/>
    <row r="486" s="63" customFormat="1" ht="12" x14ac:dyDescent="0.2"/>
    <row r="487" s="63" customFormat="1" ht="12" x14ac:dyDescent="0.2"/>
    <row r="488" s="63" customFormat="1" ht="12" x14ac:dyDescent="0.2"/>
    <row r="489" s="63" customFormat="1" ht="12" x14ac:dyDescent="0.2"/>
    <row r="490" s="63" customFormat="1" ht="12" x14ac:dyDescent="0.2"/>
    <row r="491" s="63" customFormat="1" ht="12" x14ac:dyDescent="0.2"/>
    <row r="492" s="63" customFormat="1" ht="12" x14ac:dyDescent="0.2"/>
    <row r="493" s="63" customFormat="1" ht="12" x14ac:dyDescent="0.2"/>
    <row r="494" s="63" customFormat="1" ht="12" x14ac:dyDescent="0.2"/>
    <row r="495" s="63" customFormat="1" ht="12" x14ac:dyDescent="0.2"/>
    <row r="496" s="63" customFormat="1" ht="12" x14ac:dyDescent="0.2"/>
    <row r="497" s="63" customFormat="1" ht="12" x14ac:dyDescent="0.2"/>
    <row r="498" s="63" customFormat="1" ht="12" x14ac:dyDescent="0.2"/>
    <row r="499" s="63" customFormat="1" ht="12" x14ac:dyDescent="0.2"/>
    <row r="500" s="63" customFormat="1" ht="12" x14ac:dyDescent="0.2"/>
    <row r="501" s="63" customFormat="1" ht="12" x14ac:dyDescent="0.2"/>
    <row r="502" s="63" customFormat="1" ht="12" x14ac:dyDescent="0.2"/>
    <row r="503" s="63" customFormat="1" ht="12" x14ac:dyDescent="0.2"/>
    <row r="504" s="63" customFormat="1" ht="12" x14ac:dyDescent="0.2"/>
    <row r="505" s="63" customFormat="1" ht="12" x14ac:dyDescent="0.2"/>
    <row r="506" s="63" customFormat="1" ht="12" x14ac:dyDescent="0.2"/>
    <row r="507" s="63" customFormat="1" ht="12" x14ac:dyDescent="0.2"/>
    <row r="508" s="63" customFormat="1" ht="12" x14ac:dyDescent="0.2"/>
    <row r="509" s="63" customFormat="1" ht="12" x14ac:dyDescent="0.2"/>
    <row r="510" s="63" customFormat="1" ht="12" x14ac:dyDescent="0.2"/>
    <row r="511" s="63" customFormat="1" ht="12" x14ac:dyDescent="0.2"/>
    <row r="512" s="63" customFormat="1" ht="12" x14ac:dyDescent="0.2"/>
    <row r="513" s="63" customFormat="1" ht="12" x14ac:dyDescent="0.2"/>
    <row r="514" s="63" customFormat="1" ht="12" x14ac:dyDescent="0.2"/>
    <row r="515" s="63" customFormat="1" ht="12" x14ac:dyDescent="0.2"/>
    <row r="516" s="63" customFormat="1" ht="12" x14ac:dyDescent="0.2"/>
    <row r="517" s="63" customFormat="1" ht="12" x14ac:dyDescent="0.2"/>
    <row r="518" s="63" customFormat="1" ht="12" x14ac:dyDescent="0.2"/>
    <row r="519" s="63" customFormat="1" ht="12" x14ac:dyDescent="0.2"/>
    <row r="520" s="63" customFormat="1" ht="12" x14ac:dyDescent="0.2"/>
    <row r="521" s="63" customFormat="1" ht="12" x14ac:dyDescent="0.2"/>
    <row r="522" s="63" customFormat="1" ht="12" x14ac:dyDescent="0.2"/>
    <row r="523" s="63" customFormat="1" ht="12" x14ac:dyDescent="0.2"/>
    <row r="524" s="63" customFormat="1" ht="12" x14ac:dyDescent="0.2"/>
    <row r="525" s="63" customFormat="1" ht="12" x14ac:dyDescent="0.2"/>
    <row r="526" s="63" customFormat="1" ht="12" x14ac:dyDescent="0.2"/>
    <row r="527" s="63" customFormat="1" ht="12" x14ac:dyDescent="0.2"/>
    <row r="528" s="63" customFormat="1" ht="12" x14ac:dyDescent="0.2"/>
    <row r="529" s="63" customFormat="1" ht="12" x14ac:dyDescent="0.2"/>
    <row r="530" s="63" customFormat="1" ht="12" x14ac:dyDescent="0.2"/>
    <row r="531" s="63" customFormat="1" ht="12" x14ac:dyDescent="0.2"/>
    <row r="532" s="63" customFormat="1" ht="12" x14ac:dyDescent="0.2"/>
    <row r="533" s="63" customFormat="1" ht="12" x14ac:dyDescent="0.2"/>
    <row r="534" s="63" customFormat="1" ht="12" x14ac:dyDescent="0.2"/>
    <row r="535" s="63" customFormat="1" ht="12" x14ac:dyDescent="0.2"/>
    <row r="536" s="63" customFormat="1" ht="12" x14ac:dyDescent="0.2"/>
    <row r="537" s="63" customFormat="1" ht="12" x14ac:dyDescent="0.2"/>
    <row r="538" s="63" customFormat="1" ht="12" x14ac:dyDescent="0.2"/>
    <row r="539" s="63" customFormat="1" ht="12" x14ac:dyDescent="0.2"/>
    <row r="540" s="62" customFormat="1" x14ac:dyDescent="0.2"/>
    <row r="541" s="62" customFormat="1" x14ac:dyDescent="0.2"/>
  </sheetData>
  <sheetProtection algorithmName="SHA-512" hashValue="dZ94ZwSxnaWpwbNTX5GxzIQC5MYkEVRU1WxHSWxG6jxIKYS2WC9s1HMvQZNhq9hXQ9WyGmwpCIZ7xSrR6Vi3NQ==" saltValue="a8tBnDw7BAd8okMVuv8D7g==" spinCount="100000" sheet="1" objects="1" scenarios="1"/>
  <mergeCells count="2">
    <mergeCell ref="B2:C5"/>
    <mergeCell ref="B8:G8"/>
  </mergeCell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9</vt:i4>
      </vt:variant>
    </vt:vector>
  </HeadingPairs>
  <TitlesOfParts>
    <vt:vector size="9" baseType="lpstr">
      <vt:lpstr>Indice</vt:lpstr>
      <vt:lpstr>1.1. PI metas sectoriales</vt:lpstr>
      <vt:lpstr>1.2.PI. Objetivos y metas</vt:lpstr>
      <vt:lpstr>1.3.PI. Indicadores MGA</vt:lpstr>
      <vt:lpstr>1.4.PI. Presupuesto</vt:lpstr>
      <vt:lpstr>Plan integrado</vt:lpstr>
      <vt:lpstr>Indicadores de gestion</vt:lpstr>
      <vt:lpstr>Riesgos</vt:lpstr>
      <vt:lpstr>Control de cambios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Marcela Garcia</dc:creator>
  <cp:keywords/>
  <dc:description/>
  <cp:lastModifiedBy>OAP</cp:lastModifiedBy>
  <cp:revision/>
  <dcterms:created xsi:type="dcterms:W3CDTF">2020-11-03T01:17:49Z</dcterms:created>
  <dcterms:modified xsi:type="dcterms:W3CDTF">2023-01-31T07:19:13Z</dcterms:modified>
  <cp:category/>
  <cp:contentStatus/>
</cp:coreProperties>
</file>