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perez\Documents\JJPEREZ\DOCUMENTOS\BOTON DE TRASPARENCIA\2023\"/>
    </mc:Choice>
  </mc:AlternateContent>
  <bookViews>
    <workbookView xWindow="0" yWindow="0" windowWidth="28800" windowHeight="12330"/>
  </bookViews>
  <sheets>
    <sheet name="Plan W2022" sheetId="9" r:id="rId1"/>
  </sheets>
  <definedNames>
    <definedName name="_xlnm._FilterDatabase" localSheetId="0" hidden="1">'Plan W2022'!$A$3:$AG$96</definedName>
    <definedName name="_xlnm.Print_Area" localSheetId="0">'Plan W2022'!$A$1:$AE$112</definedName>
    <definedName name="_xlnm.Print_Titles" localSheetId="0">'Plan W2022'!$1:$4</definedName>
  </definedNames>
  <calcPr calcId="162913"/>
</workbook>
</file>

<file path=xl/calcChain.xml><?xml version="1.0" encoding="utf-8"?>
<calcChain xmlns="http://schemas.openxmlformats.org/spreadsheetml/2006/main">
  <c r="AC96" i="9" l="1"/>
  <c r="AA96" i="9"/>
  <c r="N96" i="9"/>
  <c r="Y96" i="9" l="1"/>
  <c r="W96" i="9"/>
  <c r="U96" i="9"/>
  <c r="S96" i="9"/>
  <c r="Q96" i="9"/>
  <c r="O96" i="9"/>
  <c r="M96" i="9"/>
  <c r="K96" i="9"/>
  <c r="I96" i="9"/>
  <c r="G96" i="9"/>
  <c r="H96" i="9"/>
  <c r="J96" i="9"/>
  <c r="L96" i="9"/>
  <c r="P96" i="9"/>
  <c r="T96" i="9"/>
  <c r="V96" i="9"/>
  <c r="X96" i="9"/>
  <c r="Z96" i="9"/>
  <c r="AB96" i="9"/>
  <c r="AD96" i="9"/>
  <c r="G100" i="9" l="1"/>
  <c r="O98" i="9" l="1"/>
  <c r="N98" i="9"/>
  <c r="P98" i="9"/>
  <c r="R98" i="9"/>
  <c r="T98" i="9"/>
  <c r="V98" i="9"/>
  <c r="X98" i="9"/>
  <c r="Z98" i="9"/>
  <c r="AB98" i="9"/>
  <c r="AD98" i="9"/>
  <c r="L98" i="9"/>
  <c r="J98" i="9"/>
  <c r="H98" i="9"/>
  <c r="I98" i="9"/>
  <c r="Q98" i="9"/>
  <c r="W98" i="9"/>
  <c r="AA98" i="9"/>
  <c r="U98" i="9"/>
  <c r="M98" i="9"/>
  <c r="AC98" i="9"/>
  <c r="S98" i="9"/>
  <c r="Y98" i="9"/>
  <c r="K98" i="9"/>
  <c r="G98" i="9"/>
  <c r="T101" i="9" l="1"/>
  <c r="AD101" i="9"/>
  <c r="N101" i="9"/>
  <c r="H101" i="9"/>
  <c r="L101" i="9"/>
  <c r="AB101" i="9"/>
  <c r="Z101" i="9"/>
  <c r="X101" i="9"/>
  <c r="J101" i="9"/>
  <c r="V101" i="9"/>
  <c r="P101" i="9"/>
  <c r="R99" i="9"/>
  <c r="R101" i="9"/>
  <c r="U99" i="9"/>
  <c r="S99" i="9"/>
  <c r="Q99" i="9"/>
  <c r="X99" i="9"/>
  <c r="AB99" i="9"/>
  <c r="Z99" i="9"/>
  <c r="AD99" i="9"/>
  <c r="H99" i="9"/>
  <c r="V99" i="9"/>
  <c r="T99" i="9"/>
  <c r="P99" i="9"/>
  <c r="N99" i="9"/>
  <c r="AA99" i="9"/>
  <c r="Y99" i="9"/>
  <c r="W99" i="9"/>
  <c r="O99" i="9"/>
  <c r="AC99" i="9"/>
  <c r="M99" i="9"/>
  <c r="L99" i="9"/>
  <c r="J99" i="9"/>
  <c r="G99" i="9"/>
  <c r="K99" i="9"/>
  <c r="I99" i="9"/>
  <c r="AD102" i="9" l="1"/>
  <c r="Z102" i="9"/>
  <c r="AB102" i="9"/>
  <c r="V102" i="9"/>
  <c r="X102" i="9"/>
  <c r="T102" i="9"/>
  <c r="R102" i="9"/>
  <c r="P102" i="9"/>
  <c r="L102" i="9"/>
  <c r="N102" i="9"/>
  <c r="J102" i="9"/>
  <c r="H102" i="9"/>
</calcChain>
</file>

<file path=xl/sharedStrings.xml><?xml version="1.0" encoding="utf-8"?>
<sst xmlns="http://schemas.openxmlformats.org/spreadsheetml/2006/main" count="545" uniqueCount="134">
  <si>
    <t xml:space="preserve">
SECRETARÍA GENERAL DE LA ALCALDÍA MAYOR DE BOGOTÁ, D.C.
DIRECCIÓN DE TALENTO HUMANO 
SEGURIDAD Y SALUD EN EL TRABAJO 
PLAN DE TRABAJO ANUAL DEL SISTEMA DE GESTIÓN DE SEGURIDAD Y SALUD EN EL TRABAJO
AÑO 2022
</t>
  </si>
  <si>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</si>
  <si>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</si>
  <si>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</si>
  <si>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</si>
  <si>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</si>
  <si>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</si>
  <si>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</si>
  <si>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</si>
  <si>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</si>
  <si>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</si>
  <si>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</si>
  <si>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</si>
  <si>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</si>
  <si>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</si>
  <si>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</si>
  <si>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</si>
  <si>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</si>
  <si>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</si>
  <si>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</si>
  <si>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</si>
  <si>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</si>
  <si>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</si>
  <si>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</si>
  <si>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</si>
  <si>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</si>
  <si>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</si>
  <si>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</si>
  <si>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</si>
  <si>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responsabilidades en el Sistema de Seguridad y Salud en el Trabajo (Divulgación web)</t>
  </si>
  <si>
    <t>Cumplimiento de Actividad.</t>
  </si>
  <si>
    <t>La divulgación se desarrollará por medio virtual para garantizar la cobertura para todos los colaboradores.</t>
  </si>
  <si>
    <t>Folleto para entrega a Contratistas.</t>
  </si>
  <si>
    <t>GESTION INTEGRAL DEL SISTEMA DE GESTIÓN DE SST</t>
  </si>
  <si>
    <t>Divulgación de la Política y objetivos  de Seguridad y Salud en el Trabajo (Divulgación web).</t>
  </si>
  <si>
    <t>Realizar la evaluación del Sistema de Seguridad y Salud en el Trabajo soportado por ARL, Estandares Mínimos.</t>
  </si>
  <si>
    <t>Actualización de la Matriz de Requisitos Legales</t>
  </si>
  <si>
    <t>Actualización Procedimientos Sistema de Gestión de SST.</t>
  </si>
  <si>
    <t>Desarrollar la rendición de cuentas del año 2021</t>
  </si>
  <si>
    <t>COMITÉS: COPASST Y CCL</t>
  </si>
  <si>
    <t>Capacitación al CCL</t>
  </si>
  <si>
    <t>Personas asistentes/ personas programadas *100</t>
  </si>
  <si>
    <t>Meta establecida por la participación en el COPASST.</t>
  </si>
  <si>
    <t>Reunión de Seguimiento al cumplimiento de las funciones del CCL</t>
  </si>
  <si>
    <t>Capacitación a los miembros  del COPASST.</t>
  </si>
  <si>
    <t>Desarrollo de reuniones mensuales de COPASST</t>
  </si>
  <si>
    <t>GESTIÓN Y CONDICIÓN DE LA SALUD</t>
  </si>
  <si>
    <t>Programar los exámenes médico ocupacionales de ingreso, periódico, retiro.</t>
  </si>
  <si>
    <t>Realizar el informe de Perfil sociodemográfico y reporte de condiciones de salud (encuesta recurrente).</t>
  </si>
  <si>
    <t>Seguimiento Recomendaciones médicas</t>
  </si>
  <si>
    <t>Realizar mesas laborales casos especiales de salud.</t>
  </si>
  <si>
    <t>Informe de ausentismo laboral</t>
  </si>
  <si>
    <t>Informe de seguimiento casos Covid-19</t>
  </si>
  <si>
    <t>Capacitación: Salud con enfoque de genero y diferencial</t>
  </si>
  <si>
    <t>GESTIÓN ACCIDENTE LABORALES Y ENFERMEDAD LABORAL</t>
  </si>
  <si>
    <t>Realizar el reporte de los incidentes, accidentes y enfermedades laborales.</t>
  </si>
  <si>
    <t>Sensibilización en reporte de accidentes de trabajo.</t>
  </si>
  <si>
    <t>Realizar la Investigación de accidentes y enfermedades laborales.</t>
  </si>
  <si>
    <t>PROGRAMA DE VIGILANCIA PSICOSOCIAL</t>
  </si>
  <si>
    <t>Documento Programa de Vigilancia Epidemiológica Psicosocial</t>
  </si>
  <si>
    <t xml:space="preserve">Capacitación: Comunicación Asertiva </t>
  </si>
  <si>
    <t>Capacitación: Inteligencia Emocional</t>
  </si>
  <si>
    <t>Capacitación: Trabajo en Equipo</t>
  </si>
  <si>
    <t>Capacitación: Manejo de Estrés.</t>
  </si>
  <si>
    <t>Capacitación: Gestión del Cambio</t>
  </si>
  <si>
    <t xml:space="preserve">Divulgación de resultados de bateria riesgo psicosocial </t>
  </si>
  <si>
    <t>Intervención Bateria de Riesgos</t>
  </si>
  <si>
    <t>PROGRAMA DE VIGILANCIA DESORDENES MUSCULO ESQUELETICOS</t>
  </si>
  <si>
    <t>Documento Programa de Vigilancia Epidemiológica Osteomuscular.</t>
  </si>
  <si>
    <t>Talleres de participación en pausas activas.</t>
  </si>
  <si>
    <t>Capacitación adecuada manipulación de cargas</t>
  </si>
  <si>
    <t>Capacitación Higiene postural</t>
  </si>
  <si>
    <t>Escuela Biomecánica</t>
  </si>
  <si>
    <t>PROGRAMA DE VIGILANCIA CARDIOVASCULAR</t>
  </si>
  <si>
    <t>Documento Programa de Condiciones, Modos y Estilos de Vida Saludable.</t>
  </si>
  <si>
    <t>Tamizaje de talle, peso y masa corporal</t>
  </si>
  <si>
    <t>Capacitación Hábitos y estilos de vida saludable (fumadores)</t>
  </si>
  <si>
    <t>Sensibilización sobre el Sedentarismo</t>
  </si>
  <si>
    <t>Estrategias de nutrición y lonchera saludable</t>
  </si>
  <si>
    <t>SEMANA DE SALUD</t>
  </si>
  <si>
    <t>Jornada de donación de sangre.</t>
  </si>
  <si>
    <t>Semana de la Salud 2022</t>
  </si>
  <si>
    <t>GESTION DE PELIGROS Y RIESGOS</t>
  </si>
  <si>
    <t>IDENTIFICACIÓN DE PELIGROS, EVALUACIÓN Y VALORACIÓN DE LOS RIESGOS.</t>
  </si>
  <si>
    <t>Actualización de la Matriz de identificación de peligros, evaluación y valoración de riesgos de las Sedes de la Secretaría General de la Alcaldía Mayor de Bogotá, D.C.</t>
  </si>
  <si>
    <t>Socialización seguimiento a controles y riesgos.</t>
  </si>
  <si>
    <t>Presentación Comité de Control Interno</t>
  </si>
  <si>
    <t>Desarrollo de Mediciones Ambientales (iluminación - ruido)</t>
  </si>
  <si>
    <t>MEDIDAS DE PREVENCIÓN Y CONTROL PARA INTERVENIR LOS PELIGROS Y RIESGOS.</t>
  </si>
  <si>
    <t xml:space="preserve">Continuidad al programa Orden y Aseo </t>
  </si>
  <si>
    <t>Plan de acción  Riesgo Químico.</t>
  </si>
  <si>
    <t>Seguimiento a plan de acción programa de Riesgo Químico para la sede de Imprenta y Archivo.</t>
  </si>
  <si>
    <t>Documento del Programa de Riesgo Biológico</t>
  </si>
  <si>
    <t>Ejecución del Programa de Riesgo Biológico</t>
  </si>
  <si>
    <t>Sensibilización en Riesgo Público (Servidores y PESV)</t>
  </si>
  <si>
    <t>Socialización lecciones aprendidas para de prevención de caidas a nivel.</t>
  </si>
  <si>
    <t>Implementar Programa de Protección Contra Caídas (Trabajo en Alturas).</t>
  </si>
  <si>
    <t>Suministro y entrega de elementos de protección personal</t>
  </si>
  <si>
    <t>Capacitación uso adecuado de Elementos de protección personal - virtual</t>
  </si>
  <si>
    <t>INSPECCIONES DE SEGURIDAD</t>
  </si>
  <si>
    <t>Inspecciones para Teletrabajo (Según Solicitud).</t>
  </si>
  <si>
    <t>Inspecciones Planeadas.</t>
  </si>
  <si>
    <t>GESTIÓN DE AMENAZAS</t>
  </si>
  <si>
    <t>Actualizar el Plan de Prevención, Preparación  y Respuesta ante Emergencias</t>
  </si>
  <si>
    <t>Capacitación Analisis de Vulnerabilidad - Metodología.</t>
  </si>
  <si>
    <t>Participación y acompañamiento en el Simulacro Distrital</t>
  </si>
  <si>
    <t>Revisión de Botiquines.</t>
  </si>
  <si>
    <t>Revisión de DEA</t>
  </si>
  <si>
    <t>BRIGADA DE EMERGENCIA</t>
  </si>
  <si>
    <t>Hojas de Vida - Brigadistas</t>
  </si>
  <si>
    <t>Capacitación primerios auxilios, evacuación y contra incendios a la Brigada de Emergencias, incluye una actividad en pista</t>
  </si>
  <si>
    <t>PROGRAMA DE SEGURIDAD VIAL</t>
  </si>
  <si>
    <t>Capacitación manejo defensivo conductores</t>
  </si>
  <si>
    <t>Cumplimiento de Cronograma</t>
  </si>
  <si>
    <t>Capacitación actores viales</t>
  </si>
  <si>
    <t>Pruebas Teorico Practicas para conductores.</t>
  </si>
  <si>
    <t>Realizar acompañamiento al Plan estratégico de Seguridad Vial - Pilar comportamiento Humano (Revisión Documental)</t>
  </si>
  <si>
    <t>VERIFICACIÓN</t>
  </si>
  <si>
    <t>Seguimiento a Indicadores del Sistema de Gestión de Seguridad y Salud en el Trabajo.</t>
  </si>
  <si>
    <t>Reuniones con el Equipo de Trabajo del Proceso de Gestión de la Seguridad y Salud en el Trabajo.</t>
  </si>
  <si>
    <t>MEJORAMIENTO</t>
  </si>
  <si>
    <t>Ejecución de Acciones Preventivas, correctivas y de Mejora de las investigaciones de incidente y accidente laboral y enfermedad profesional. - Lecciones Aprendidas de AT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</si>
  <si>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</si>
  <si>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</si>
  <si>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TOTAL</t>
  </si>
  <si>
    <t>% DE EJECUCIÓN MENSUAL</t>
  </si>
  <si>
    <t>% DE EJECUCIÓN ANUAL</t>
  </si>
  <si>
    <t>TOTAL PROGRAMADAS</t>
  </si>
  <si>
    <t>CUMPLIMIENTO MES</t>
  </si>
  <si>
    <t>CUMPLIMIENTO MES (ACUMULADO)</t>
  </si>
  <si>
    <t>____________________________________
MARGARITA BARRAQUER SOURDIS
Secretaria General
Alcaldía Mayor de Bogotá, D.C.</t>
  </si>
  <si>
    <t>__________________________________
MARIA CLEMENCIA PÉREZ URIBE
Subsecretaria Corporativa.</t>
  </si>
  <si>
    <t>____________________________________
ENNIS ESTHER JARAMILLO MORATO
Directora de Talento Humano</t>
  </si>
  <si>
    <t>_____________________________________
MARIO ALEXANDER LANZA BUSTOS
Profesional Universitario -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</si>
</sst>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1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4" fillId="0" borderId="1" xfId="2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60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71</xdr:row>
      <xdr:rowOff>0</xdr:rowOff>
    </xdr:from>
    <xdr:to>
      <xdr:col>30</xdr:col>
      <xdr:colOff>2562225</xdr:colOff>
      <xdr:row>71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90"/>
  <sheetViews>
    <sheetView showGridLines="0" tabSelected="1" topLeftCell="F1" zoomScaleNormal="100" workbookViewId="0">
      <pane ySplit="3" topLeftCell="A4" activePane="bottomLeft" state="frozen"/>
      <selection pane="bottomLeft" activeCell="AE99" sqref="AE99"/>
    </sheetView>
  </sheetViews>
  <sheetFormatPr baseColWidth="10" defaultColWidth="11.42578125" defaultRowHeight="12.75" x14ac:dyDescent="0.2"/>
  <cols>
    <col min="1" max="1" width="56.140625" style="28" customWidth="1"/>
    <col min="2" max="2" width="19.28515625" style="2" customWidth="1"/>
    <col min="3" max="3" width="28" style="2" customWidth="1"/>
    <col min="4" max="6" width="7.85546875" style="2" customWidth="1"/>
    <col min="7" max="7" width="6.5703125" style="66" customWidth="1"/>
    <col min="8" max="8" width="6.5703125" style="52" customWidth="1"/>
    <col min="9" max="9" width="6.5703125" style="66" customWidth="1"/>
    <col min="10" max="10" width="6.5703125" style="52" customWidth="1"/>
    <col min="11" max="11" width="6.5703125" style="66" customWidth="1"/>
    <col min="12" max="12" width="9.7109375" style="52" customWidth="1"/>
    <col min="13" max="13" width="6.5703125" style="66" customWidth="1"/>
    <col min="14" max="14" width="9.42578125" style="52" customWidth="1"/>
    <col min="15" max="15" width="6.5703125" style="66" customWidth="1"/>
    <col min="16" max="16" width="6.5703125" style="52" customWidth="1"/>
    <col min="17" max="17" width="6.5703125" style="66" customWidth="1"/>
    <col min="18" max="18" width="6.5703125" style="52" customWidth="1"/>
    <col min="19" max="19" width="6.5703125" style="66" customWidth="1"/>
    <col min="20" max="20" width="6.5703125" style="52" customWidth="1"/>
    <col min="21" max="21" width="6.5703125" style="66" customWidth="1"/>
    <col min="22" max="22" width="6.5703125" style="52" customWidth="1"/>
    <col min="23" max="23" width="6.5703125" style="66" customWidth="1"/>
    <col min="24" max="24" width="6.5703125" style="52" customWidth="1"/>
    <col min="25" max="25" width="6.5703125" style="66" customWidth="1"/>
    <col min="26" max="26" width="6.5703125" style="52" customWidth="1"/>
    <col min="27" max="27" width="6.5703125" style="66" customWidth="1"/>
    <col min="28" max="28" width="6.5703125" style="52" customWidth="1"/>
    <col min="29" max="29" width="6.5703125" style="66" customWidth="1"/>
    <col min="30" max="30" width="6.5703125" style="52" customWidth="1"/>
    <col min="31" max="31" width="28.5703125" style="42" customWidth="1"/>
    <col min="32" max="32" width="38.140625" style="19" customWidth="1"/>
    <col min="33" max="33" width="11.42578125" style="1"/>
    <col min="34" max="16384" width="11.42578125" style="3"/>
  </cols>
  <sheetData>
    <row r="1" spans="1:33" ht="72" customHeight="1" x14ac:dyDescent="0.2">
      <c r="A1" s="6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30"/>
      <c r="AF1" s="16"/>
      <c r="AG1" s="3"/>
    </row>
    <row r="2" spans="1:33" x14ac:dyDescent="0.2">
      <c r="D2" s="131" t="s">
        <v>1</v>
      </c>
      <c r="E2" s="131"/>
      <c r="F2" s="131"/>
      <c r="G2" s="132" t="s">
        <v>2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72"/>
      <c r="AF2" s="73"/>
      <c r="AG2" s="3"/>
    </row>
    <row r="3" spans="1:33" x14ac:dyDescent="0.2">
      <c r="A3" s="12"/>
      <c r="B3" s="12"/>
      <c r="C3" s="12"/>
      <c r="D3" s="131"/>
      <c r="E3" s="131"/>
      <c r="F3" s="131"/>
      <c r="G3" s="125" t="s">
        <v>3</v>
      </c>
      <c r="H3" s="125"/>
      <c r="I3" s="125" t="s">
        <v>4</v>
      </c>
      <c r="J3" s="125"/>
      <c r="K3" s="125" t="s">
        <v>5</v>
      </c>
      <c r="L3" s="125"/>
      <c r="M3" s="125" t="s">
        <v>6</v>
      </c>
      <c r="N3" s="125"/>
      <c r="O3" s="125" t="s">
        <v>7</v>
      </c>
      <c r="P3" s="125"/>
      <c r="Q3" s="125" t="s">
        <v>8</v>
      </c>
      <c r="R3" s="125"/>
      <c r="S3" s="125" t="s">
        <v>9</v>
      </c>
      <c r="T3" s="125"/>
      <c r="U3" s="125" t="s">
        <v>10</v>
      </c>
      <c r="V3" s="125"/>
      <c r="W3" s="125" t="s">
        <v>11</v>
      </c>
      <c r="X3" s="125"/>
      <c r="Y3" s="125" t="s">
        <v>12</v>
      </c>
      <c r="Z3" s="125"/>
      <c r="AA3" s="125" t="s">
        <v>13</v>
      </c>
      <c r="AB3" s="125"/>
      <c r="AC3" s="125" t="s">
        <v>14</v>
      </c>
      <c r="AD3" s="134"/>
      <c r="AE3" s="71"/>
      <c r="AF3" s="70"/>
      <c r="AG3" s="3"/>
    </row>
    <row r="4" spans="1:33" s="29" customFormat="1" ht="24.75" customHeight="1" x14ac:dyDescent="0.2">
      <c r="A4" s="80" t="s">
        <v>15</v>
      </c>
      <c r="B4" s="12" t="s">
        <v>16</v>
      </c>
      <c r="C4" s="12" t="s">
        <v>17</v>
      </c>
      <c r="D4" s="74" t="s">
        <v>18</v>
      </c>
      <c r="E4" s="74" t="s">
        <v>19</v>
      </c>
      <c r="F4" s="74" t="s">
        <v>20</v>
      </c>
      <c r="G4" s="75" t="s">
        <v>21</v>
      </c>
      <c r="H4" s="75" t="s">
        <v>22</v>
      </c>
      <c r="I4" s="75" t="s">
        <v>21</v>
      </c>
      <c r="J4" s="75" t="s">
        <v>22</v>
      </c>
      <c r="K4" s="75" t="s">
        <v>21</v>
      </c>
      <c r="L4" s="75" t="s">
        <v>22</v>
      </c>
      <c r="M4" s="75" t="s">
        <v>21</v>
      </c>
      <c r="N4" s="75" t="s">
        <v>22</v>
      </c>
      <c r="O4" s="75" t="s">
        <v>21</v>
      </c>
      <c r="P4" s="75" t="s">
        <v>22</v>
      </c>
      <c r="Q4" s="75" t="s">
        <v>21</v>
      </c>
      <c r="R4" s="75" t="s">
        <v>22</v>
      </c>
      <c r="S4" s="75" t="s">
        <v>21</v>
      </c>
      <c r="T4" s="75" t="s">
        <v>22</v>
      </c>
      <c r="U4" s="75" t="s">
        <v>21</v>
      </c>
      <c r="V4" s="75" t="s">
        <v>22</v>
      </c>
      <c r="W4" s="75" t="s">
        <v>21</v>
      </c>
      <c r="X4" s="75" t="s">
        <v>22</v>
      </c>
      <c r="Y4" s="75" t="s">
        <v>21</v>
      </c>
      <c r="Z4" s="75" t="s">
        <v>22</v>
      </c>
      <c r="AA4" s="75" t="s">
        <v>21</v>
      </c>
      <c r="AB4" s="75" t="s">
        <v>22</v>
      </c>
      <c r="AC4" s="75" t="s">
        <v>21</v>
      </c>
      <c r="AD4" s="75" t="s">
        <v>22</v>
      </c>
      <c r="AE4" s="7" t="s">
        <v>23</v>
      </c>
      <c r="AF4" s="69" t="s">
        <v>24</v>
      </c>
    </row>
    <row r="5" spans="1:33" ht="30" customHeight="1" x14ac:dyDescent="0.2">
      <c r="A5" s="81" t="s">
        <v>1</v>
      </c>
      <c r="B5" s="109" t="s">
        <v>25</v>
      </c>
      <c r="C5" s="6" t="s">
        <v>26</v>
      </c>
      <c r="D5" s="51" t="s">
        <v>27</v>
      </c>
      <c r="E5" s="51" t="s">
        <v>27</v>
      </c>
      <c r="F5" s="51" t="s">
        <v>27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44" t="s">
        <v>28</v>
      </c>
      <c r="AF5" s="20"/>
      <c r="AG5" s="3"/>
    </row>
    <row r="6" spans="1:33" ht="30" customHeight="1" x14ac:dyDescent="0.2">
      <c r="A6" s="4" t="s">
        <v>29</v>
      </c>
      <c r="B6" s="36"/>
      <c r="C6" s="6" t="s">
        <v>26</v>
      </c>
      <c r="D6" s="22" t="s">
        <v>27</v>
      </c>
      <c r="E6" s="22"/>
      <c r="F6" s="22" t="s">
        <v>27</v>
      </c>
      <c r="G6" s="24"/>
      <c r="H6" s="78"/>
      <c r="I6" s="78"/>
      <c r="J6" s="78"/>
      <c r="K6" s="102">
        <v>1</v>
      </c>
      <c r="L6" s="51">
        <v>1</v>
      </c>
      <c r="M6" s="103"/>
      <c r="N6" s="103"/>
      <c r="O6" s="103"/>
      <c r="P6" s="104"/>
      <c r="Q6" s="102">
        <v>1</v>
      </c>
      <c r="R6" s="104">
        <v>1</v>
      </c>
      <c r="S6" s="104"/>
      <c r="T6" s="104"/>
      <c r="U6" s="104"/>
      <c r="V6" s="104"/>
      <c r="W6" s="102">
        <v>1</v>
      </c>
      <c r="X6" s="5">
        <v>1</v>
      </c>
      <c r="Y6" s="104"/>
      <c r="Z6" s="104"/>
      <c r="AA6" s="104"/>
      <c r="AB6" s="104"/>
      <c r="AC6" s="104"/>
      <c r="AD6" s="105"/>
      <c r="AE6" s="38" t="s">
        <v>30</v>
      </c>
      <c r="AF6" s="88" t="s">
        <v>31</v>
      </c>
      <c r="AG6" s="3"/>
    </row>
    <row r="7" spans="1:33" ht="30" customHeight="1" x14ac:dyDescent="0.2">
      <c r="A7" s="4" t="s">
        <v>32</v>
      </c>
      <c r="B7" s="30"/>
      <c r="C7" s="6" t="s">
        <v>26</v>
      </c>
      <c r="D7" s="22"/>
      <c r="E7" s="22"/>
      <c r="F7" s="22"/>
      <c r="G7" s="100">
        <v>1</v>
      </c>
      <c r="H7" s="64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6"/>
      <c r="AA7" s="46"/>
      <c r="AB7" s="46"/>
      <c r="AC7" s="46"/>
      <c r="AD7" s="8"/>
      <c r="AE7" s="38"/>
      <c r="AF7" s="101"/>
      <c r="AG7" s="3"/>
    </row>
    <row r="8" spans="1:33" ht="30" customHeight="1" x14ac:dyDescent="0.2">
      <c r="A8" s="81" t="s">
        <v>33</v>
      </c>
      <c r="B8" s="11" t="s">
        <v>25</v>
      </c>
      <c r="C8" s="6" t="s">
        <v>26</v>
      </c>
      <c r="D8" s="51" t="s">
        <v>27</v>
      </c>
      <c r="E8" s="51" t="s">
        <v>27</v>
      </c>
      <c r="F8" s="51" t="s">
        <v>27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44" t="s">
        <v>28</v>
      </c>
      <c r="AF8" s="90"/>
      <c r="AG8" s="3"/>
    </row>
    <row r="9" spans="1:33" ht="30" customHeight="1" x14ac:dyDescent="0.2">
      <c r="A9" s="4" t="s">
        <v>34</v>
      </c>
      <c r="B9" s="117"/>
      <c r="C9" s="6" t="s">
        <v>26</v>
      </c>
      <c r="D9" s="6" t="s">
        <v>27</v>
      </c>
      <c r="E9" s="6"/>
      <c r="F9" s="6" t="s">
        <v>27</v>
      </c>
      <c r="G9" s="5"/>
      <c r="H9" s="21"/>
      <c r="I9" s="61">
        <v>1</v>
      </c>
      <c r="J9" s="64">
        <v>1</v>
      </c>
      <c r="K9" s="3"/>
      <c r="L9" s="24"/>
      <c r="M9" s="24"/>
      <c r="N9" s="24"/>
      <c r="O9" s="24"/>
      <c r="P9" s="24"/>
      <c r="Q9" s="24"/>
      <c r="R9" s="23"/>
      <c r="S9" s="61">
        <v>1</v>
      </c>
      <c r="T9" s="5">
        <v>1</v>
      </c>
      <c r="U9" s="23"/>
      <c r="V9" s="23"/>
      <c r="W9" s="23"/>
      <c r="X9" s="23"/>
      <c r="Y9" s="23"/>
      <c r="Z9" s="23"/>
      <c r="AA9" s="60"/>
      <c r="AB9" s="23"/>
      <c r="AC9" s="23"/>
      <c r="AD9" s="62"/>
      <c r="AE9" s="38" t="s">
        <v>30</v>
      </c>
      <c r="AF9" s="88" t="s">
        <v>31</v>
      </c>
      <c r="AG9" s="3"/>
    </row>
    <row r="10" spans="1:33" ht="30" customHeight="1" x14ac:dyDescent="0.2">
      <c r="A10" s="4" t="s">
        <v>35</v>
      </c>
      <c r="B10" s="118"/>
      <c r="C10" s="6" t="s">
        <v>26</v>
      </c>
      <c r="D10" s="6" t="s">
        <v>27</v>
      </c>
      <c r="E10" s="6"/>
      <c r="F10" s="6" t="s">
        <v>27</v>
      </c>
      <c r="G10" s="5"/>
      <c r="H10" s="5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3"/>
      <c r="V10" s="7"/>
      <c r="W10" s="7"/>
      <c r="X10" s="7"/>
      <c r="Y10" s="7"/>
      <c r="Z10" s="7"/>
      <c r="AA10" s="7"/>
      <c r="AB10" s="7"/>
      <c r="AC10" s="61">
        <v>1</v>
      </c>
      <c r="AD10" s="5">
        <v>1</v>
      </c>
      <c r="AE10" s="38" t="s">
        <v>30</v>
      </c>
      <c r="AF10" s="89"/>
      <c r="AG10" s="3"/>
    </row>
    <row r="11" spans="1:33" ht="30" customHeight="1" x14ac:dyDescent="0.2">
      <c r="A11" s="4" t="s">
        <v>36</v>
      </c>
      <c r="B11" s="119"/>
      <c r="C11" s="6" t="s">
        <v>26</v>
      </c>
      <c r="D11" s="6" t="s">
        <v>27</v>
      </c>
      <c r="E11" s="6"/>
      <c r="F11" s="6" t="s">
        <v>27</v>
      </c>
      <c r="G11" s="5"/>
      <c r="H11" s="7"/>
      <c r="I11" s="7"/>
      <c r="J11" s="8"/>
      <c r="K11" s="61">
        <v>1</v>
      </c>
      <c r="L11" s="51">
        <v>1</v>
      </c>
      <c r="M11" s="7"/>
      <c r="N11" s="7"/>
      <c r="O11" s="7"/>
      <c r="P11" s="7"/>
      <c r="Q11" s="61">
        <v>1</v>
      </c>
      <c r="R11" s="46">
        <v>1</v>
      </c>
      <c r="S11" s="3"/>
      <c r="T11" s="46"/>
      <c r="U11" s="23"/>
      <c r="V11" s="5"/>
      <c r="W11" s="61">
        <v>1</v>
      </c>
      <c r="X11" s="5">
        <v>1</v>
      </c>
      <c r="Y11" s="3"/>
      <c r="Z11" s="7"/>
      <c r="AA11" s="7"/>
      <c r="AB11" s="7"/>
      <c r="AC11" s="61">
        <v>1</v>
      </c>
      <c r="AD11" s="5">
        <v>1</v>
      </c>
      <c r="AE11" s="38" t="s">
        <v>30</v>
      </c>
      <c r="AF11" s="89"/>
      <c r="AG11" s="3"/>
    </row>
    <row r="12" spans="1:33" ht="30" customHeight="1" x14ac:dyDescent="0.2">
      <c r="A12" s="36" t="s">
        <v>37</v>
      </c>
      <c r="B12" s="118"/>
      <c r="C12" s="6" t="s">
        <v>26</v>
      </c>
      <c r="D12" s="6" t="s">
        <v>27</v>
      </c>
      <c r="E12" s="6"/>
      <c r="F12" s="6" t="s">
        <v>27</v>
      </c>
      <c r="G12" s="5"/>
      <c r="H12" s="8"/>
      <c r="I12" s="7"/>
      <c r="J12" s="7"/>
      <c r="K12" s="61">
        <v>1</v>
      </c>
      <c r="L12" s="51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43"/>
      <c r="AE12" s="38" t="s">
        <v>30</v>
      </c>
      <c r="AF12" s="89"/>
      <c r="AG12" s="3"/>
    </row>
    <row r="13" spans="1:33" ht="30" customHeight="1" x14ac:dyDescent="0.2">
      <c r="A13" s="36" t="s">
        <v>38</v>
      </c>
      <c r="B13" s="120"/>
      <c r="C13" s="6" t="s">
        <v>26</v>
      </c>
      <c r="D13" s="6" t="s">
        <v>27</v>
      </c>
      <c r="E13" s="6" t="s">
        <v>27</v>
      </c>
      <c r="F13" s="6" t="s">
        <v>27</v>
      </c>
      <c r="G13" s="5"/>
      <c r="H13" s="8"/>
      <c r="I13" s="7"/>
      <c r="J13" s="7"/>
      <c r="K13" s="61">
        <v>1</v>
      </c>
      <c r="L13" s="51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3"/>
      <c r="AE13" s="38" t="s">
        <v>30</v>
      </c>
      <c r="AF13" s="89"/>
      <c r="AG13" s="3"/>
    </row>
    <row r="14" spans="1:33" ht="30" customHeight="1" x14ac:dyDescent="0.2">
      <c r="A14" s="81" t="s">
        <v>39</v>
      </c>
      <c r="B14" s="11" t="s">
        <v>25</v>
      </c>
      <c r="C14" s="6" t="s">
        <v>26</v>
      </c>
      <c r="D14" s="51" t="s">
        <v>27</v>
      </c>
      <c r="E14" s="51" t="s">
        <v>27</v>
      </c>
      <c r="F14" s="51" t="s">
        <v>27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44" t="s">
        <v>28</v>
      </c>
      <c r="AF14" s="90"/>
      <c r="AG14" s="3"/>
    </row>
    <row r="15" spans="1:33" ht="30" customHeight="1" x14ac:dyDescent="0.2">
      <c r="A15" s="33" t="s">
        <v>40</v>
      </c>
      <c r="B15" s="114"/>
      <c r="C15" s="6" t="s">
        <v>26</v>
      </c>
      <c r="D15" s="13" t="s">
        <v>27</v>
      </c>
      <c r="E15" s="13"/>
      <c r="F15" s="6" t="s">
        <v>27</v>
      </c>
      <c r="G15" s="63"/>
      <c r="H15" s="64"/>
      <c r="I15" s="61">
        <v>1</v>
      </c>
      <c r="J15" s="64">
        <v>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1">
        <v>1</v>
      </c>
      <c r="V15" s="5">
        <v>1</v>
      </c>
      <c r="W15" s="64"/>
      <c r="X15" s="64"/>
      <c r="Y15" s="64"/>
      <c r="Z15" s="64"/>
      <c r="AA15" s="64"/>
      <c r="AB15" s="64"/>
      <c r="AC15" s="64"/>
      <c r="AD15" s="64"/>
      <c r="AE15" s="38" t="s">
        <v>41</v>
      </c>
      <c r="AF15" s="88" t="s">
        <v>42</v>
      </c>
      <c r="AG15" s="3"/>
    </row>
    <row r="16" spans="1:33" ht="30" customHeight="1" x14ac:dyDescent="0.2">
      <c r="A16" s="33" t="s">
        <v>43</v>
      </c>
      <c r="B16" s="45"/>
      <c r="C16" s="6" t="s">
        <v>26</v>
      </c>
      <c r="D16" s="13" t="s">
        <v>27</v>
      </c>
      <c r="E16" s="13"/>
      <c r="F16" s="6" t="s">
        <v>27</v>
      </c>
      <c r="G16" s="63"/>
      <c r="H16" s="97"/>
      <c r="I16" s="64"/>
      <c r="J16" s="64"/>
      <c r="K16" s="64"/>
      <c r="L16" s="64"/>
      <c r="M16" s="64"/>
      <c r="N16" s="64"/>
      <c r="O16" s="64"/>
      <c r="P16" s="97"/>
      <c r="Q16" s="61">
        <v>1</v>
      </c>
      <c r="R16" s="98">
        <v>1</v>
      </c>
      <c r="S16" s="64"/>
      <c r="T16" s="64"/>
      <c r="U16" s="64"/>
      <c r="V16" s="99"/>
      <c r="W16" s="64"/>
      <c r="X16" s="98"/>
      <c r="Y16" s="64"/>
      <c r="Z16" s="97"/>
      <c r="AA16" s="61">
        <v>1</v>
      </c>
      <c r="AB16" s="5">
        <v>1</v>
      </c>
      <c r="AC16" s="64"/>
      <c r="AD16" s="97"/>
      <c r="AE16" s="38" t="s">
        <v>30</v>
      </c>
      <c r="AF16" s="88"/>
      <c r="AG16" s="3"/>
    </row>
    <row r="17" spans="1:33" ht="30" customHeight="1" x14ac:dyDescent="0.2">
      <c r="A17" s="33" t="s">
        <v>44</v>
      </c>
      <c r="B17" s="31"/>
      <c r="C17" s="6" t="s">
        <v>26</v>
      </c>
      <c r="D17" s="13" t="s">
        <v>27</v>
      </c>
      <c r="E17" s="13"/>
      <c r="F17" s="6" t="s">
        <v>27</v>
      </c>
      <c r="G17" s="63"/>
      <c r="H17" s="97"/>
      <c r="I17" s="64"/>
      <c r="J17" s="64"/>
      <c r="K17" s="64"/>
      <c r="L17" s="64"/>
      <c r="M17" s="61">
        <v>1</v>
      </c>
      <c r="N17" s="51">
        <v>1</v>
      </c>
      <c r="O17" s="64"/>
      <c r="P17" s="97"/>
      <c r="Q17" s="64"/>
      <c r="R17" s="98"/>
      <c r="S17" s="61">
        <v>1</v>
      </c>
      <c r="T17" s="5">
        <v>1</v>
      </c>
      <c r="U17" s="64"/>
      <c r="V17" s="99"/>
      <c r="W17" s="64"/>
      <c r="X17" s="98"/>
      <c r="Y17" s="61">
        <v>1</v>
      </c>
      <c r="Z17" s="5">
        <v>1</v>
      </c>
      <c r="AA17" s="64"/>
      <c r="AB17" s="97"/>
      <c r="AC17" s="64"/>
      <c r="AD17" s="97"/>
      <c r="AE17" s="38" t="s">
        <v>41</v>
      </c>
      <c r="AF17" s="88"/>
      <c r="AG17" s="3"/>
    </row>
    <row r="18" spans="1:33" ht="30" customHeight="1" x14ac:dyDescent="0.2">
      <c r="A18" s="4" t="s">
        <v>45</v>
      </c>
      <c r="B18" s="6"/>
      <c r="C18" s="6" t="s">
        <v>26</v>
      </c>
      <c r="D18" s="6" t="s">
        <v>27</v>
      </c>
      <c r="E18" s="6" t="s">
        <v>27</v>
      </c>
      <c r="F18" s="6" t="s">
        <v>27</v>
      </c>
      <c r="G18" s="61">
        <v>1</v>
      </c>
      <c r="H18" s="64">
        <v>1</v>
      </c>
      <c r="I18" s="61">
        <v>1</v>
      </c>
      <c r="J18" s="64">
        <v>1</v>
      </c>
      <c r="K18" s="61">
        <v>1</v>
      </c>
      <c r="L18" s="51">
        <v>1</v>
      </c>
      <c r="M18" s="61">
        <v>1</v>
      </c>
      <c r="N18" s="51">
        <v>1</v>
      </c>
      <c r="O18" s="61">
        <v>1</v>
      </c>
      <c r="P18" s="51">
        <v>1</v>
      </c>
      <c r="Q18" s="61">
        <v>1</v>
      </c>
      <c r="R18" s="60">
        <v>1</v>
      </c>
      <c r="S18" s="61">
        <v>1</v>
      </c>
      <c r="T18" s="5">
        <v>1</v>
      </c>
      <c r="U18" s="61">
        <v>1</v>
      </c>
      <c r="V18" s="5">
        <v>1</v>
      </c>
      <c r="W18" s="61">
        <v>1</v>
      </c>
      <c r="X18" s="5">
        <v>1</v>
      </c>
      <c r="Y18" s="61">
        <v>1</v>
      </c>
      <c r="Z18" s="5">
        <v>1</v>
      </c>
      <c r="AA18" s="61">
        <v>1</v>
      </c>
      <c r="AB18" s="5">
        <v>1</v>
      </c>
      <c r="AC18" s="61">
        <v>1</v>
      </c>
      <c r="AD18" s="5">
        <v>1</v>
      </c>
      <c r="AE18" s="38" t="s">
        <v>30</v>
      </c>
      <c r="AF18" s="6"/>
      <c r="AG18" s="3"/>
    </row>
    <row r="19" spans="1:33" ht="30" customHeight="1" x14ac:dyDescent="0.2">
      <c r="A19" s="81" t="s">
        <v>46</v>
      </c>
      <c r="B19" s="115" t="s">
        <v>25</v>
      </c>
      <c r="C19" s="6" t="s">
        <v>26</v>
      </c>
      <c r="D19" s="51" t="s">
        <v>27</v>
      </c>
      <c r="E19" s="51" t="s">
        <v>27</v>
      </c>
      <c r="F19" s="51" t="s">
        <v>27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44" t="s">
        <v>28</v>
      </c>
      <c r="AF19" s="20"/>
      <c r="AG19" s="3"/>
    </row>
    <row r="20" spans="1:33" ht="30" customHeight="1" x14ac:dyDescent="0.2">
      <c r="A20" s="4" t="s">
        <v>47</v>
      </c>
      <c r="B20" s="77"/>
      <c r="C20" s="6" t="s">
        <v>26</v>
      </c>
      <c r="D20" s="22" t="s">
        <v>27</v>
      </c>
      <c r="E20" s="22" t="s">
        <v>27</v>
      </c>
      <c r="F20" s="6" t="s">
        <v>27</v>
      </c>
      <c r="G20" s="61">
        <v>1</v>
      </c>
      <c r="H20" s="64">
        <v>1</v>
      </c>
      <c r="I20" s="61">
        <v>1</v>
      </c>
      <c r="J20" s="64">
        <v>1</v>
      </c>
      <c r="K20" s="61">
        <v>1</v>
      </c>
      <c r="L20" s="51">
        <v>1</v>
      </c>
      <c r="M20" s="61">
        <v>1</v>
      </c>
      <c r="N20" s="51">
        <v>1</v>
      </c>
      <c r="O20" s="61">
        <v>1</v>
      </c>
      <c r="P20" s="51">
        <v>1</v>
      </c>
      <c r="Q20" s="61">
        <v>1</v>
      </c>
      <c r="R20" s="60">
        <v>1</v>
      </c>
      <c r="S20" s="61">
        <v>1</v>
      </c>
      <c r="T20" s="5">
        <v>1</v>
      </c>
      <c r="U20" s="61">
        <v>1</v>
      </c>
      <c r="V20" s="5">
        <v>1</v>
      </c>
      <c r="W20" s="61">
        <v>1</v>
      </c>
      <c r="X20" s="5">
        <v>1</v>
      </c>
      <c r="Y20" s="61">
        <v>1</v>
      </c>
      <c r="Z20" s="5">
        <v>1</v>
      </c>
      <c r="AA20" s="61">
        <v>1</v>
      </c>
      <c r="AB20" s="5">
        <v>1</v>
      </c>
      <c r="AC20" s="61">
        <v>1</v>
      </c>
      <c r="AD20" s="5">
        <v>1</v>
      </c>
      <c r="AE20" s="38" t="s">
        <v>30</v>
      </c>
      <c r="AF20" s="17"/>
      <c r="AG20" s="3"/>
    </row>
    <row r="21" spans="1:33" ht="30" customHeight="1" x14ac:dyDescent="0.2">
      <c r="A21" s="4" t="s">
        <v>48</v>
      </c>
      <c r="B21" s="94"/>
      <c r="C21" s="6" t="s">
        <v>26</v>
      </c>
      <c r="D21" s="6" t="s">
        <v>27</v>
      </c>
      <c r="E21" s="6"/>
      <c r="F21" s="6"/>
      <c r="G21" s="8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60"/>
      <c r="Y21" s="7"/>
      <c r="Z21" s="7"/>
      <c r="AA21" s="61">
        <v>1</v>
      </c>
      <c r="AB21" s="5">
        <v>1</v>
      </c>
      <c r="AC21" s="8"/>
      <c r="AD21" s="65"/>
      <c r="AE21" s="38" t="s">
        <v>30</v>
      </c>
      <c r="AF21" s="17"/>
      <c r="AG21" s="3"/>
    </row>
    <row r="22" spans="1:33" ht="30" customHeight="1" x14ac:dyDescent="0.2">
      <c r="A22" s="4" t="s">
        <v>49</v>
      </c>
      <c r="B22" s="113"/>
      <c r="C22" s="6" t="s">
        <v>26</v>
      </c>
      <c r="D22" s="6"/>
      <c r="E22" s="6"/>
      <c r="F22" s="6"/>
      <c r="G22" s="8"/>
      <c r="H22" s="7"/>
      <c r="I22" s="7"/>
      <c r="J22" s="8"/>
      <c r="K22" s="8"/>
      <c r="L22" s="7"/>
      <c r="M22" s="61">
        <v>1</v>
      </c>
      <c r="N22" s="51">
        <v>1</v>
      </c>
      <c r="O22" s="7"/>
      <c r="P22" s="7"/>
      <c r="Q22" s="7"/>
      <c r="R22" s="60"/>
      <c r="S22" s="8"/>
      <c r="T22" s="7"/>
      <c r="U22" s="61">
        <v>1</v>
      </c>
      <c r="V22" s="5">
        <v>1</v>
      </c>
      <c r="W22" s="7"/>
      <c r="X22" s="60"/>
      <c r="Y22" s="7"/>
      <c r="Z22" s="7"/>
      <c r="AA22" s="8"/>
      <c r="AB22" s="7"/>
      <c r="AC22" s="61">
        <v>1</v>
      </c>
      <c r="AD22" s="5">
        <v>1</v>
      </c>
      <c r="AE22" s="38" t="s">
        <v>30</v>
      </c>
      <c r="AF22" s="17"/>
      <c r="AG22" s="3"/>
    </row>
    <row r="23" spans="1:33" ht="30" customHeight="1" x14ac:dyDescent="0.2">
      <c r="A23" s="4" t="s">
        <v>50</v>
      </c>
      <c r="B23" s="77"/>
      <c r="C23" s="6" t="s">
        <v>26</v>
      </c>
      <c r="D23" s="6" t="s">
        <v>27</v>
      </c>
      <c r="E23" s="6"/>
      <c r="F23" s="6" t="s">
        <v>27</v>
      </c>
      <c r="G23" s="8"/>
      <c r="H23" s="7"/>
      <c r="I23" s="61">
        <v>1</v>
      </c>
      <c r="J23" s="64">
        <v>1</v>
      </c>
      <c r="K23" s="8"/>
      <c r="L23" s="7"/>
      <c r="M23" s="7"/>
      <c r="N23" s="7"/>
      <c r="P23" s="7"/>
      <c r="Q23" s="61">
        <v>1</v>
      </c>
      <c r="R23" s="7">
        <v>1</v>
      </c>
      <c r="S23" s="7"/>
      <c r="T23" s="7"/>
      <c r="U23" s="8"/>
      <c r="V23" s="5"/>
      <c r="W23" s="7"/>
      <c r="X23" s="7"/>
      <c r="Y23" s="7"/>
      <c r="Z23" s="7"/>
      <c r="AA23" s="61">
        <v>1</v>
      </c>
      <c r="AB23" s="5">
        <v>1</v>
      </c>
      <c r="AC23" s="65"/>
      <c r="AD23" s="65"/>
      <c r="AE23" s="38" t="s">
        <v>30</v>
      </c>
      <c r="AF23" s="18"/>
      <c r="AG23" s="3"/>
    </row>
    <row r="24" spans="1:33" ht="30" customHeight="1" x14ac:dyDescent="0.2">
      <c r="A24" s="4" t="s">
        <v>51</v>
      </c>
      <c r="B24" s="94"/>
      <c r="C24" s="6" t="s">
        <v>26</v>
      </c>
      <c r="D24" s="6" t="s">
        <v>27</v>
      </c>
      <c r="E24" s="6"/>
      <c r="F24" s="6" t="s">
        <v>27</v>
      </c>
      <c r="G24" s="8"/>
      <c r="H24" s="8"/>
      <c r="I24" s="8"/>
      <c r="J24" s="8"/>
      <c r="K24" s="61">
        <v>1</v>
      </c>
      <c r="L24" s="51">
        <v>1</v>
      </c>
      <c r="M24" s="106"/>
      <c r="N24" s="107"/>
      <c r="O24" s="5"/>
      <c r="P24" s="5"/>
      <c r="Q24" s="5"/>
      <c r="R24" s="5"/>
      <c r="S24" s="61">
        <v>1</v>
      </c>
      <c r="T24" s="5">
        <v>1</v>
      </c>
      <c r="U24" s="5"/>
      <c r="V24" s="5"/>
      <c r="W24" s="5"/>
      <c r="X24" s="5"/>
      <c r="Y24" s="106"/>
      <c r="AA24" s="61">
        <v>1</v>
      </c>
      <c r="AB24" s="5">
        <v>1</v>
      </c>
      <c r="AC24" s="5"/>
      <c r="AD24" s="5"/>
      <c r="AE24" s="38" t="s">
        <v>30</v>
      </c>
      <c r="AF24" s="17"/>
      <c r="AG24" s="3"/>
    </row>
    <row r="25" spans="1:33" ht="30" customHeight="1" x14ac:dyDescent="0.2">
      <c r="A25" s="4" t="s">
        <v>52</v>
      </c>
      <c r="B25" s="77"/>
      <c r="C25" s="6" t="s">
        <v>26</v>
      </c>
      <c r="D25" s="6" t="s">
        <v>27</v>
      </c>
      <c r="E25" s="6"/>
      <c r="F25" s="6" t="s">
        <v>27</v>
      </c>
      <c r="G25" s="61">
        <v>1</v>
      </c>
      <c r="H25" s="64">
        <v>1</v>
      </c>
      <c r="I25" s="61">
        <v>1</v>
      </c>
      <c r="J25" s="64">
        <v>1</v>
      </c>
      <c r="K25" s="61">
        <v>1</v>
      </c>
      <c r="L25" s="51">
        <v>1</v>
      </c>
      <c r="M25" s="61">
        <v>1</v>
      </c>
      <c r="N25" s="51">
        <v>1</v>
      </c>
      <c r="O25" s="61">
        <v>1</v>
      </c>
      <c r="P25" s="51">
        <v>1</v>
      </c>
      <c r="Q25" s="61">
        <v>1</v>
      </c>
      <c r="R25" s="60">
        <v>1</v>
      </c>
      <c r="S25" s="61">
        <v>1</v>
      </c>
      <c r="T25" s="5">
        <v>1</v>
      </c>
      <c r="U25" s="61">
        <v>1</v>
      </c>
      <c r="V25" s="5">
        <v>1</v>
      </c>
      <c r="W25" s="61">
        <v>1</v>
      </c>
      <c r="X25" s="5">
        <v>1</v>
      </c>
      <c r="Y25" s="61">
        <v>1</v>
      </c>
      <c r="Z25" s="5">
        <v>1</v>
      </c>
      <c r="AA25" s="61">
        <v>1</v>
      </c>
      <c r="AB25" s="5">
        <v>1</v>
      </c>
      <c r="AC25" s="61">
        <v>1</v>
      </c>
      <c r="AD25" s="5">
        <v>1</v>
      </c>
      <c r="AE25" s="38" t="s">
        <v>30</v>
      </c>
      <c r="AF25" s="17"/>
      <c r="AG25" s="3"/>
    </row>
    <row r="26" spans="1:33" ht="30" customHeight="1" x14ac:dyDescent="0.2">
      <c r="A26" s="111" t="s">
        <v>53</v>
      </c>
      <c r="B26" s="22"/>
      <c r="C26" s="6" t="s">
        <v>26</v>
      </c>
      <c r="D26" s="6" t="s">
        <v>27</v>
      </c>
      <c r="E26" s="6"/>
      <c r="F26" s="6" t="s">
        <v>27</v>
      </c>
      <c r="G26" s="8"/>
      <c r="H26" s="8"/>
      <c r="I26" s="8"/>
      <c r="J26" s="9"/>
      <c r="K26" s="7"/>
      <c r="L26" s="8"/>
      <c r="M26" s="9"/>
      <c r="N26" s="9"/>
      <c r="O26" s="8">
        <v>1</v>
      </c>
      <c r="P26" s="51">
        <v>1</v>
      </c>
      <c r="Q26" s="9"/>
      <c r="R26" s="9"/>
      <c r="S26" s="9"/>
      <c r="T26" s="9"/>
      <c r="U26" s="9"/>
      <c r="V26" s="9"/>
      <c r="W26" s="9"/>
      <c r="X26" s="9"/>
      <c r="Y26" s="8">
        <v>1</v>
      </c>
      <c r="Z26" s="5">
        <v>1</v>
      </c>
      <c r="AA26" s="24"/>
      <c r="AB26" s="9"/>
      <c r="AC26" s="9"/>
      <c r="AD26" s="9"/>
      <c r="AE26" s="38" t="s">
        <v>30</v>
      </c>
      <c r="AF26" s="17"/>
      <c r="AG26" s="3"/>
    </row>
    <row r="27" spans="1:33" ht="30" customHeight="1" x14ac:dyDescent="0.2">
      <c r="A27" s="81" t="s">
        <v>54</v>
      </c>
      <c r="B27" s="109" t="s">
        <v>25</v>
      </c>
      <c r="C27" s="6" t="s">
        <v>26</v>
      </c>
      <c r="D27" s="51" t="s">
        <v>27</v>
      </c>
      <c r="E27" s="51" t="s">
        <v>27</v>
      </c>
      <c r="F27" s="51" t="s">
        <v>27</v>
      </c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5"/>
      <c r="AE27" s="38" t="s">
        <v>30</v>
      </c>
      <c r="AF27" s="17"/>
      <c r="AG27" s="3"/>
    </row>
    <row r="28" spans="1:33" ht="30" customHeight="1" x14ac:dyDescent="0.2">
      <c r="A28" s="4" t="s">
        <v>55</v>
      </c>
      <c r="B28" s="77"/>
      <c r="C28" s="6" t="s">
        <v>26</v>
      </c>
      <c r="D28" s="6" t="s">
        <v>27</v>
      </c>
      <c r="E28" s="6"/>
      <c r="F28" s="6" t="s">
        <v>27</v>
      </c>
      <c r="G28" s="61">
        <v>1</v>
      </c>
      <c r="H28" s="64">
        <v>1</v>
      </c>
      <c r="I28" s="61">
        <v>1</v>
      </c>
      <c r="J28" s="64">
        <v>1</v>
      </c>
      <c r="K28" s="61">
        <v>1</v>
      </c>
      <c r="L28" s="51">
        <v>1</v>
      </c>
      <c r="M28" s="61">
        <v>1</v>
      </c>
      <c r="N28" s="51">
        <v>1</v>
      </c>
      <c r="O28" s="61">
        <v>1</v>
      </c>
      <c r="P28" s="51">
        <v>1</v>
      </c>
      <c r="Q28" s="61">
        <v>1</v>
      </c>
      <c r="R28" s="60">
        <v>1</v>
      </c>
      <c r="S28" s="61">
        <v>1</v>
      </c>
      <c r="T28" s="5">
        <v>1</v>
      </c>
      <c r="U28" s="61">
        <v>1</v>
      </c>
      <c r="V28" s="5">
        <v>1</v>
      </c>
      <c r="W28" s="61">
        <v>1</v>
      </c>
      <c r="X28" s="5">
        <v>1</v>
      </c>
      <c r="Y28" s="61">
        <v>1</v>
      </c>
      <c r="Z28" s="5">
        <v>1</v>
      </c>
      <c r="AA28" s="61">
        <v>1</v>
      </c>
      <c r="AB28" s="5">
        <v>1</v>
      </c>
      <c r="AC28" s="61">
        <v>1</v>
      </c>
      <c r="AD28" s="5">
        <v>1</v>
      </c>
      <c r="AE28" s="38" t="s">
        <v>30</v>
      </c>
      <c r="AF28" s="17"/>
      <c r="AG28" s="3"/>
    </row>
    <row r="29" spans="1:33" ht="30" customHeight="1" x14ac:dyDescent="0.2">
      <c r="A29" s="32" t="s">
        <v>56</v>
      </c>
      <c r="B29" s="31"/>
      <c r="C29" s="6" t="s">
        <v>26</v>
      </c>
      <c r="D29" s="22" t="s">
        <v>27</v>
      </c>
      <c r="E29" s="22"/>
      <c r="F29" s="6" t="s">
        <v>27</v>
      </c>
      <c r="G29" s="24"/>
      <c r="H29" s="21"/>
      <c r="I29" s="21"/>
      <c r="J29" s="21"/>
      <c r="K29" s="61">
        <v>1</v>
      </c>
      <c r="L29" s="51">
        <v>1</v>
      </c>
      <c r="N29" s="64"/>
      <c r="O29" s="25"/>
      <c r="P29" s="25"/>
      <c r="Q29" s="25"/>
      <c r="R29" s="25"/>
      <c r="S29" s="61">
        <v>1</v>
      </c>
      <c r="T29" s="5">
        <v>1</v>
      </c>
      <c r="V29" s="5"/>
      <c r="W29" s="25"/>
      <c r="X29" s="25"/>
      <c r="Y29" s="25"/>
      <c r="Z29" s="25"/>
      <c r="AA29" s="61">
        <v>1</v>
      </c>
      <c r="AB29" s="5">
        <v>1</v>
      </c>
      <c r="AC29" s="25"/>
      <c r="AD29" s="25"/>
      <c r="AE29" s="38" t="s">
        <v>30</v>
      </c>
      <c r="AF29" s="6"/>
      <c r="AG29" s="3"/>
    </row>
    <row r="30" spans="1:33" ht="30" customHeight="1" x14ac:dyDescent="0.2">
      <c r="A30" s="4" t="s">
        <v>57</v>
      </c>
      <c r="B30" s="77"/>
      <c r="C30" s="6" t="s">
        <v>26</v>
      </c>
      <c r="D30" s="6" t="s">
        <v>27</v>
      </c>
      <c r="E30" s="6"/>
      <c r="F30" s="6" t="s">
        <v>27</v>
      </c>
      <c r="G30" s="61">
        <v>1</v>
      </c>
      <c r="H30" s="64">
        <v>1</v>
      </c>
      <c r="I30" s="61">
        <v>1</v>
      </c>
      <c r="J30" s="64">
        <v>1</v>
      </c>
      <c r="K30" s="61">
        <v>1</v>
      </c>
      <c r="L30" s="51">
        <v>1</v>
      </c>
      <c r="M30" s="61">
        <v>1</v>
      </c>
      <c r="N30" s="51">
        <v>1</v>
      </c>
      <c r="O30" s="61">
        <v>1</v>
      </c>
      <c r="P30" s="51">
        <v>1</v>
      </c>
      <c r="Q30" s="61">
        <v>1</v>
      </c>
      <c r="R30" s="60">
        <v>1</v>
      </c>
      <c r="S30" s="61">
        <v>1</v>
      </c>
      <c r="T30" s="5">
        <v>1</v>
      </c>
      <c r="U30" s="61">
        <v>1</v>
      </c>
      <c r="V30" s="5">
        <v>1</v>
      </c>
      <c r="W30" s="61">
        <v>1</v>
      </c>
      <c r="X30" s="5">
        <v>1</v>
      </c>
      <c r="Y30" s="61">
        <v>1</v>
      </c>
      <c r="Z30" s="5">
        <v>1</v>
      </c>
      <c r="AA30" s="61">
        <v>1</v>
      </c>
      <c r="AB30" s="5">
        <v>1</v>
      </c>
      <c r="AC30" s="61">
        <v>1</v>
      </c>
      <c r="AD30" s="5">
        <v>1</v>
      </c>
      <c r="AE30" s="38" t="s">
        <v>30</v>
      </c>
      <c r="AF30" s="17"/>
      <c r="AG30" s="3"/>
    </row>
    <row r="31" spans="1:33" ht="30" customHeight="1" x14ac:dyDescent="0.2">
      <c r="A31" s="81" t="s">
        <v>58</v>
      </c>
      <c r="B31" s="110" t="s">
        <v>25</v>
      </c>
      <c r="C31" s="6" t="s">
        <v>26</v>
      </c>
      <c r="D31" s="51" t="s">
        <v>27</v>
      </c>
      <c r="E31" s="51" t="s">
        <v>27</v>
      </c>
      <c r="F31" s="51" t="s">
        <v>27</v>
      </c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44" t="s">
        <v>28</v>
      </c>
      <c r="AF31" s="17"/>
      <c r="AG31" s="3"/>
    </row>
    <row r="32" spans="1:33" ht="30" customHeight="1" x14ac:dyDescent="0.2">
      <c r="A32" s="32" t="s">
        <v>59</v>
      </c>
      <c r="B32" s="45"/>
      <c r="C32" s="6" t="s">
        <v>26</v>
      </c>
      <c r="D32" s="6" t="s">
        <v>27</v>
      </c>
      <c r="E32" s="6"/>
      <c r="F32" s="6" t="s">
        <v>27</v>
      </c>
      <c r="G32" s="8"/>
      <c r="H32" s="5"/>
      <c r="I32" s="61">
        <v>1</v>
      </c>
      <c r="J32" s="64">
        <v>1</v>
      </c>
      <c r="K32" s="7"/>
      <c r="L32" s="8"/>
      <c r="M32" s="5"/>
      <c r="N32" s="9"/>
      <c r="O32" s="5"/>
      <c r="P32" s="5"/>
      <c r="Q32" s="5"/>
      <c r="R32" s="5"/>
      <c r="S32" s="5"/>
      <c r="T32" s="5"/>
      <c r="U32" s="5"/>
      <c r="V32" s="5"/>
      <c r="W32" s="14"/>
      <c r="X32" s="5"/>
      <c r="Y32" s="9"/>
      <c r="Z32" s="24"/>
      <c r="AA32" s="24"/>
      <c r="AB32" s="9"/>
      <c r="AC32" s="14"/>
      <c r="AD32" s="43"/>
      <c r="AE32" s="38" t="s">
        <v>30</v>
      </c>
      <c r="AF32" s="6"/>
      <c r="AG32" s="3"/>
    </row>
    <row r="33" spans="1:33" ht="30" customHeight="1" x14ac:dyDescent="0.2">
      <c r="A33" s="32" t="s">
        <v>60</v>
      </c>
      <c r="B33" s="45"/>
      <c r="C33" s="6" t="s">
        <v>26</v>
      </c>
      <c r="D33" s="6" t="s">
        <v>27</v>
      </c>
      <c r="E33" s="6"/>
      <c r="F33" s="6" t="s">
        <v>27</v>
      </c>
      <c r="G33" s="8"/>
      <c r="H33" s="5"/>
      <c r="I33" s="61">
        <v>1</v>
      </c>
      <c r="J33" s="64">
        <v>1</v>
      </c>
      <c r="K33" s="7">
        <v>1</v>
      </c>
      <c r="L33" s="51">
        <v>1</v>
      </c>
      <c r="M33" s="5"/>
      <c r="N33" s="9"/>
      <c r="O33" s="5"/>
      <c r="P33" s="5"/>
      <c r="Q33" s="5"/>
      <c r="R33" s="5"/>
      <c r="S33" s="5"/>
      <c r="T33" s="5"/>
      <c r="U33" s="5"/>
      <c r="V33" s="5"/>
      <c r="W33" s="14"/>
      <c r="X33" s="5"/>
      <c r="Y33" s="9"/>
      <c r="Z33" s="24"/>
      <c r="AA33" s="24"/>
      <c r="AB33" s="9"/>
      <c r="AC33" s="14"/>
      <c r="AD33" s="43"/>
      <c r="AE33" s="38" t="s">
        <v>41</v>
      </c>
      <c r="AF33" s="6"/>
      <c r="AG33" s="3"/>
    </row>
    <row r="34" spans="1:33" ht="30" customHeight="1" x14ac:dyDescent="0.2">
      <c r="A34" s="32" t="s">
        <v>61</v>
      </c>
      <c r="B34" s="114"/>
      <c r="C34" s="6" t="s">
        <v>26</v>
      </c>
      <c r="D34" s="6" t="s">
        <v>27</v>
      </c>
      <c r="E34" s="6"/>
      <c r="F34" s="6" t="s">
        <v>27</v>
      </c>
      <c r="G34" s="8"/>
      <c r="H34" s="5"/>
      <c r="I34" s="8"/>
      <c r="J34" s="8"/>
      <c r="K34" s="8"/>
      <c r="L34" s="8"/>
      <c r="M34" s="5">
        <v>1</v>
      </c>
      <c r="N34" s="51">
        <v>1</v>
      </c>
      <c r="O34" s="5">
        <v>1</v>
      </c>
      <c r="P34" s="51">
        <v>1</v>
      </c>
      <c r="Q34" s="5"/>
      <c r="R34" s="5"/>
      <c r="S34" s="5"/>
      <c r="T34" s="5"/>
      <c r="U34" s="5"/>
      <c r="V34" s="5"/>
      <c r="W34" s="14"/>
      <c r="X34" s="5"/>
      <c r="Y34" s="9"/>
      <c r="Z34" s="9"/>
      <c r="AA34" s="24"/>
      <c r="AB34" s="9"/>
      <c r="AC34" s="14"/>
      <c r="AD34" s="43"/>
      <c r="AE34" s="38" t="s">
        <v>41</v>
      </c>
      <c r="AF34" s="6"/>
      <c r="AG34" s="3"/>
    </row>
    <row r="35" spans="1:33" ht="30" customHeight="1" x14ac:dyDescent="0.2">
      <c r="A35" s="32" t="s">
        <v>62</v>
      </c>
      <c r="B35" s="45"/>
      <c r="C35" s="6" t="s">
        <v>26</v>
      </c>
      <c r="D35" s="6" t="s">
        <v>27</v>
      </c>
      <c r="E35" s="6"/>
      <c r="F35" s="6" t="s">
        <v>27</v>
      </c>
      <c r="G35" s="8"/>
      <c r="H35" s="5"/>
      <c r="I35" s="8"/>
      <c r="J35" s="8"/>
      <c r="K35" s="8"/>
      <c r="L35" s="8"/>
      <c r="M35" s="8"/>
      <c r="N35" s="64"/>
      <c r="O35" s="5"/>
      <c r="P35" s="5"/>
      <c r="Q35" s="8">
        <v>1</v>
      </c>
      <c r="R35" s="60">
        <v>1</v>
      </c>
      <c r="S35" s="8">
        <v>1</v>
      </c>
      <c r="T35" s="5">
        <v>1</v>
      </c>
      <c r="U35" s="5"/>
      <c r="V35" s="5"/>
      <c r="W35" s="14"/>
      <c r="X35" s="5"/>
      <c r="Y35" s="9"/>
      <c r="Z35" s="9"/>
      <c r="AA35" s="24"/>
      <c r="AB35" s="9"/>
      <c r="AC35" s="8"/>
      <c r="AD35" s="43"/>
      <c r="AE35" s="38" t="s">
        <v>41</v>
      </c>
      <c r="AF35" s="6"/>
      <c r="AG35" s="3"/>
    </row>
    <row r="36" spans="1:33" ht="30" customHeight="1" x14ac:dyDescent="0.2">
      <c r="A36" s="32" t="s">
        <v>63</v>
      </c>
      <c r="B36" s="108"/>
      <c r="C36" s="6" t="s">
        <v>26</v>
      </c>
      <c r="D36" s="6" t="s">
        <v>27</v>
      </c>
      <c r="E36" s="6"/>
      <c r="F36" s="6" t="s">
        <v>27</v>
      </c>
      <c r="G36" s="8"/>
      <c r="H36" s="5"/>
      <c r="I36" s="8"/>
      <c r="J36" s="8"/>
      <c r="K36" s="8"/>
      <c r="L36" s="8"/>
      <c r="M36" s="8"/>
      <c r="N36" s="64"/>
      <c r="O36" s="5"/>
      <c r="P36" s="5"/>
      <c r="Q36" s="8"/>
      <c r="R36" s="21"/>
      <c r="S36" s="8"/>
      <c r="T36" s="5"/>
      <c r="U36" s="5">
        <v>1</v>
      </c>
      <c r="V36" s="5">
        <v>1</v>
      </c>
      <c r="W36" s="5">
        <v>1</v>
      </c>
      <c r="X36" s="5">
        <v>1</v>
      </c>
      <c r="Y36" s="5"/>
      <c r="Z36" s="5"/>
      <c r="AA36" s="5"/>
      <c r="AB36" s="9"/>
      <c r="AC36" s="8"/>
      <c r="AD36" s="43"/>
      <c r="AE36" s="38" t="s">
        <v>41</v>
      </c>
      <c r="AF36" s="6"/>
      <c r="AG36" s="3"/>
    </row>
    <row r="37" spans="1:33" ht="30" customHeight="1" x14ac:dyDescent="0.2">
      <c r="A37" s="32" t="s">
        <v>64</v>
      </c>
      <c r="B37" s="108"/>
      <c r="C37" s="6" t="s">
        <v>26</v>
      </c>
      <c r="D37" s="6" t="s">
        <v>27</v>
      </c>
      <c r="E37" s="6"/>
      <c r="F37" s="6" t="s">
        <v>27</v>
      </c>
      <c r="G37" s="8"/>
      <c r="H37" s="5"/>
      <c r="I37" s="8"/>
      <c r="J37" s="8"/>
      <c r="K37" s="8"/>
      <c r="L37" s="8"/>
      <c r="M37" s="8"/>
      <c r="N37" s="64"/>
      <c r="O37" s="5"/>
      <c r="P37" s="5"/>
      <c r="Q37" s="8"/>
      <c r="R37" s="21"/>
      <c r="S37" s="8"/>
      <c r="T37" s="5"/>
      <c r="U37" s="8"/>
      <c r="V37" s="64"/>
      <c r="W37" s="5"/>
      <c r="X37" s="5"/>
      <c r="Y37" s="8">
        <v>1</v>
      </c>
      <c r="Z37" s="5">
        <v>1</v>
      </c>
      <c r="AA37" s="8">
        <v>1</v>
      </c>
      <c r="AB37" s="5">
        <v>1</v>
      </c>
      <c r="AC37" s="8"/>
      <c r="AD37" s="43"/>
      <c r="AE37" s="38" t="s">
        <v>41</v>
      </c>
      <c r="AF37" s="6"/>
      <c r="AG37" s="3"/>
    </row>
    <row r="38" spans="1:33" ht="30" customHeight="1" x14ac:dyDescent="0.2">
      <c r="A38" s="79" t="s">
        <v>65</v>
      </c>
      <c r="B38" s="108"/>
      <c r="C38" s="6" t="s">
        <v>26</v>
      </c>
      <c r="D38" s="6"/>
      <c r="E38" s="6"/>
      <c r="F38" s="6"/>
      <c r="G38" s="8"/>
      <c r="H38" s="5"/>
      <c r="I38" s="8"/>
      <c r="J38" s="8"/>
      <c r="K38" s="8"/>
      <c r="L38" s="8"/>
      <c r="M38" s="8"/>
      <c r="N38" s="64"/>
      <c r="O38" s="5"/>
      <c r="P38" s="5"/>
      <c r="Q38" s="8"/>
      <c r="R38" s="21"/>
      <c r="S38" s="8"/>
      <c r="T38" s="5"/>
      <c r="U38" s="5">
        <v>1</v>
      </c>
      <c r="V38" s="5">
        <v>1</v>
      </c>
      <c r="W38" s="14"/>
      <c r="X38" s="5"/>
      <c r="Y38" s="9"/>
      <c r="Z38" s="9"/>
      <c r="AA38" s="24"/>
      <c r="AB38" s="9"/>
      <c r="AC38" s="8"/>
      <c r="AD38" s="43"/>
      <c r="AE38" s="38" t="s">
        <v>30</v>
      </c>
      <c r="AF38" s="6"/>
      <c r="AG38" s="3"/>
    </row>
    <row r="39" spans="1:33" ht="30" customHeight="1" x14ac:dyDescent="0.2">
      <c r="A39" s="79" t="s">
        <v>66</v>
      </c>
      <c r="B39" s="22"/>
      <c r="C39" s="6" t="s">
        <v>26</v>
      </c>
      <c r="D39" s="6" t="s">
        <v>27</v>
      </c>
      <c r="E39" s="6"/>
      <c r="F39" s="6" t="s">
        <v>27</v>
      </c>
      <c r="G39" s="8"/>
      <c r="H39" s="8"/>
      <c r="I39" s="8"/>
      <c r="J39" s="51"/>
      <c r="K39" s="7"/>
      <c r="L39" s="9"/>
      <c r="M39" s="8"/>
      <c r="N39" s="9"/>
      <c r="O39" s="9"/>
      <c r="P39" s="9"/>
      <c r="Q39" s="96"/>
      <c r="R39" s="60"/>
      <c r="S39" s="9"/>
      <c r="T39" s="9"/>
      <c r="U39" s="5"/>
      <c r="V39" s="9"/>
      <c r="W39" s="9"/>
      <c r="X39" s="9"/>
      <c r="Y39" s="9"/>
      <c r="Z39" s="8"/>
      <c r="AA39" s="24">
        <v>1</v>
      </c>
      <c r="AB39" s="5">
        <v>1</v>
      </c>
      <c r="AC39" s="8"/>
      <c r="AD39" s="9"/>
      <c r="AE39" s="38" t="s">
        <v>30</v>
      </c>
      <c r="AF39" s="17"/>
      <c r="AG39" s="3"/>
    </row>
    <row r="40" spans="1:33" ht="30" customHeight="1" x14ac:dyDescent="0.2">
      <c r="A40" s="81" t="s">
        <v>67</v>
      </c>
      <c r="B40" s="11" t="s">
        <v>25</v>
      </c>
      <c r="C40" s="6" t="s">
        <v>26</v>
      </c>
      <c r="D40" s="51" t="s">
        <v>27</v>
      </c>
      <c r="E40" s="51" t="s">
        <v>27</v>
      </c>
      <c r="F40" s="51" t="s">
        <v>27</v>
      </c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5"/>
      <c r="AE40" s="44" t="s">
        <v>28</v>
      </c>
      <c r="AF40" s="17"/>
      <c r="AG40" s="3"/>
    </row>
    <row r="41" spans="1:33" ht="30" customHeight="1" x14ac:dyDescent="0.2">
      <c r="A41" s="32" t="s">
        <v>68</v>
      </c>
      <c r="B41" s="112"/>
      <c r="C41" s="6" t="s">
        <v>26</v>
      </c>
      <c r="D41" s="6" t="s">
        <v>27</v>
      </c>
      <c r="E41" s="6"/>
      <c r="F41" s="6" t="s">
        <v>27</v>
      </c>
      <c r="G41" s="8"/>
      <c r="H41" s="96"/>
      <c r="I41" s="61">
        <v>1</v>
      </c>
      <c r="J41" s="64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38" t="s">
        <v>30</v>
      </c>
      <c r="AF41" s="17"/>
      <c r="AG41" s="3"/>
    </row>
    <row r="42" spans="1:33" ht="30" customHeight="1" x14ac:dyDescent="0.2">
      <c r="A42" s="32" t="s">
        <v>69</v>
      </c>
      <c r="B42" s="6"/>
      <c r="C42" s="6" t="s">
        <v>26</v>
      </c>
      <c r="D42" s="6" t="s">
        <v>27</v>
      </c>
      <c r="E42" s="6"/>
      <c r="F42" s="6" t="s">
        <v>27</v>
      </c>
      <c r="G42" s="8"/>
      <c r="H42" s="3"/>
      <c r="I42" s="8"/>
      <c r="J42" s="8"/>
      <c r="K42" s="61">
        <v>1</v>
      </c>
      <c r="L42" s="51">
        <v>1</v>
      </c>
      <c r="M42" s="61">
        <v>1</v>
      </c>
      <c r="N42" s="51">
        <v>1</v>
      </c>
      <c r="O42" s="61">
        <v>1</v>
      </c>
      <c r="P42" s="51">
        <v>1</v>
      </c>
      <c r="Q42" s="61">
        <v>1</v>
      </c>
      <c r="R42" s="60">
        <v>1</v>
      </c>
      <c r="S42" s="61">
        <v>1</v>
      </c>
      <c r="T42" s="5">
        <v>1</v>
      </c>
      <c r="U42" s="61">
        <v>1</v>
      </c>
      <c r="V42" s="5">
        <v>1</v>
      </c>
      <c r="W42" s="61">
        <v>1</v>
      </c>
      <c r="X42" s="5">
        <v>1</v>
      </c>
      <c r="Y42" s="61">
        <v>1</v>
      </c>
      <c r="Z42" s="5">
        <v>1</v>
      </c>
      <c r="AA42" s="61">
        <v>1</v>
      </c>
      <c r="AB42" s="5">
        <v>1</v>
      </c>
      <c r="AC42" s="61">
        <v>1</v>
      </c>
      <c r="AD42" s="5">
        <v>1</v>
      </c>
      <c r="AE42" s="38" t="s">
        <v>30</v>
      </c>
      <c r="AF42" s="17"/>
      <c r="AG42" s="3"/>
    </row>
    <row r="43" spans="1:33" ht="30" customHeight="1" x14ac:dyDescent="0.2">
      <c r="A43" s="79" t="s">
        <v>70</v>
      </c>
      <c r="B43" s="22"/>
      <c r="C43" s="6" t="s">
        <v>26</v>
      </c>
      <c r="D43" s="6" t="s">
        <v>27</v>
      </c>
      <c r="E43" s="6"/>
      <c r="F43" s="6" t="s">
        <v>27</v>
      </c>
      <c r="G43" s="8"/>
      <c r="H43" s="8"/>
      <c r="I43" s="8"/>
      <c r="J43" s="9"/>
      <c r="K43" s="8"/>
      <c r="L43" s="9"/>
      <c r="M43" s="61">
        <v>1</v>
      </c>
      <c r="N43" s="51">
        <v>1</v>
      </c>
      <c r="O43" s="8"/>
      <c r="P43" s="9"/>
      <c r="Q43" s="8"/>
      <c r="R43" s="9"/>
      <c r="S43" s="9"/>
      <c r="T43" s="8"/>
      <c r="U43" s="61">
        <v>1</v>
      </c>
      <c r="V43" s="5">
        <v>1</v>
      </c>
      <c r="W43" s="8"/>
      <c r="X43" s="9"/>
      <c r="Y43" s="9"/>
      <c r="Z43" s="9"/>
      <c r="AA43" s="8"/>
      <c r="AB43" s="9"/>
      <c r="AC43" s="9"/>
      <c r="AD43" s="9"/>
      <c r="AE43" s="38" t="s">
        <v>30</v>
      </c>
      <c r="AF43" s="17"/>
      <c r="AG43" s="3"/>
    </row>
    <row r="44" spans="1:33" ht="30" customHeight="1" x14ac:dyDescent="0.2">
      <c r="A44" s="79" t="s">
        <v>71</v>
      </c>
      <c r="B44" s="112"/>
      <c r="C44" s="6" t="s">
        <v>26</v>
      </c>
      <c r="D44" s="6" t="s">
        <v>27</v>
      </c>
      <c r="E44" s="6"/>
      <c r="F44" s="6" t="s">
        <v>27</v>
      </c>
      <c r="G44" s="8"/>
      <c r="H44" s="8"/>
      <c r="I44" s="8"/>
      <c r="J44" s="9"/>
      <c r="K44" s="8"/>
      <c r="L44" s="9"/>
      <c r="M44" s="9"/>
      <c r="N44" s="9"/>
      <c r="O44" s="61">
        <v>1</v>
      </c>
      <c r="P44" s="51">
        <v>1</v>
      </c>
      <c r="Q44" s="8"/>
      <c r="R44" s="9"/>
      <c r="S44" s="8"/>
      <c r="T44" s="9"/>
      <c r="U44" s="8"/>
      <c r="V44" s="9"/>
      <c r="W44" s="61">
        <v>1</v>
      </c>
      <c r="X44" s="5">
        <v>1</v>
      </c>
      <c r="Y44" s="9"/>
      <c r="Z44" s="9"/>
      <c r="AA44" s="8"/>
      <c r="AB44" s="9"/>
      <c r="AC44" s="9"/>
      <c r="AD44" s="9"/>
      <c r="AE44" s="38" t="s">
        <v>30</v>
      </c>
      <c r="AF44" s="17"/>
      <c r="AG44" s="3"/>
    </row>
    <row r="45" spans="1:33" ht="30" customHeight="1" x14ac:dyDescent="0.2">
      <c r="A45" s="79" t="s">
        <v>72</v>
      </c>
      <c r="B45" s="6"/>
      <c r="C45" s="6" t="s">
        <v>26</v>
      </c>
      <c r="D45" s="6" t="s">
        <v>27</v>
      </c>
      <c r="E45" s="6"/>
      <c r="F45" s="6" t="s">
        <v>27</v>
      </c>
      <c r="G45" s="8"/>
      <c r="H45" s="8"/>
      <c r="I45" s="8"/>
      <c r="J45" s="9"/>
      <c r="K45" s="8"/>
      <c r="L45" s="8"/>
      <c r="M45" s="9"/>
      <c r="N45" s="9"/>
      <c r="O45" s="9"/>
      <c r="P45" s="9"/>
      <c r="Q45" s="61">
        <v>1</v>
      </c>
      <c r="R45" s="60">
        <v>1</v>
      </c>
      <c r="S45" s="61">
        <v>1</v>
      </c>
      <c r="T45" s="5">
        <v>1</v>
      </c>
      <c r="U45" s="8"/>
      <c r="V45" s="9"/>
      <c r="W45" s="9"/>
      <c r="X45" s="9"/>
      <c r="Y45" s="61">
        <v>1</v>
      </c>
      <c r="Z45" s="5">
        <v>1</v>
      </c>
      <c r="AA45" s="61">
        <v>1</v>
      </c>
      <c r="AB45" s="5">
        <v>1</v>
      </c>
      <c r="AC45" s="9"/>
      <c r="AD45" s="9"/>
      <c r="AE45" s="38" t="s">
        <v>30</v>
      </c>
      <c r="AF45" s="17"/>
      <c r="AG45" s="3"/>
    </row>
    <row r="46" spans="1:33" ht="30" customHeight="1" x14ac:dyDescent="0.2">
      <c r="A46" s="81" t="s">
        <v>73</v>
      </c>
      <c r="B46" s="110" t="s">
        <v>25</v>
      </c>
      <c r="C46" s="6" t="s">
        <v>26</v>
      </c>
      <c r="D46" s="51" t="s">
        <v>27</v>
      </c>
      <c r="E46" s="51" t="s">
        <v>27</v>
      </c>
      <c r="F46" s="51" t="s">
        <v>27</v>
      </c>
      <c r="G46" s="8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5"/>
      <c r="AE46" s="44" t="s">
        <v>28</v>
      </c>
      <c r="AF46" s="17"/>
      <c r="AG46" s="3"/>
    </row>
    <row r="47" spans="1:33" ht="30" customHeight="1" x14ac:dyDescent="0.2">
      <c r="A47" s="32" t="s">
        <v>74</v>
      </c>
      <c r="B47" s="22"/>
      <c r="C47" s="6" t="s">
        <v>26</v>
      </c>
      <c r="D47" s="6" t="s">
        <v>27</v>
      </c>
      <c r="E47" s="6"/>
      <c r="F47" s="6" t="s">
        <v>27</v>
      </c>
      <c r="G47" s="8"/>
      <c r="H47" s="8"/>
      <c r="I47" s="61">
        <v>1</v>
      </c>
      <c r="J47" s="64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38" t="s">
        <v>30</v>
      </c>
      <c r="AF47" s="17"/>
      <c r="AG47" s="3"/>
    </row>
    <row r="48" spans="1:33" ht="30" customHeight="1" x14ac:dyDescent="0.2">
      <c r="A48" s="79" t="s">
        <v>75</v>
      </c>
      <c r="B48" s="22"/>
      <c r="C48" s="6" t="s">
        <v>26</v>
      </c>
      <c r="D48" s="6" t="s">
        <v>27</v>
      </c>
      <c r="E48" s="6"/>
      <c r="F48" s="6" t="s">
        <v>27</v>
      </c>
      <c r="G48" s="8"/>
      <c r="H48" s="8"/>
      <c r="I48" s="8"/>
      <c r="J48" s="8"/>
      <c r="K48" s="61">
        <v>1</v>
      </c>
      <c r="L48" s="51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38" t="s">
        <v>30</v>
      </c>
      <c r="AF48" s="17"/>
      <c r="AG48" s="3"/>
    </row>
    <row r="49" spans="1:33" ht="30" customHeight="1" x14ac:dyDescent="0.2">
      <c r="A49" s="79" t="s">
        <v>76</v>
      </c>
      <c r="B49" s="22"/>
      <c r="C49" s="6" t="s">
        <v>26</v>
      </c>
      <c r="D49" s="6" t="s">
        <v>27</v>
      </c>
      <c r="E49" s="6"/>
      <c r="F49" s="6" t="s">
        <v>27</v>
      </c>
      <c r="G49" s="8"/>
      <c r="H49" s="8"/>
      <c r="I49" s="3"/>
      <c r="J49" s="9"/>
      <c r="K49" s="61">
        <v>1</v>
      </c>
      <c r="L49" s="51">
        <v>1</v>
      </c>
      <c r="M49" s="3"/>
      <c r="N49" s="9"/>
      <c r="O49" s="9"/>
      <c r="P49" s="9"/>
      <c r="Q49" s="9"/>
      <c r="R49" s="9"/>
      <c r="S49" s="9"/>
      <c r="T49" s="9"/>
      <c r="U49" s="61">
        <v>1</v>
      </c>
      <c r="V49" s="5">
        <v>1</v>
      </c>
      <c r="W49" s="9"/>
      <c r="X49" s="9"/>
      <c r="Y49" s="9"/>
      <c r="Z49" s="9"/>
      <c r="AA49" s="9"/>
      <c r="AB49" s="9"/>
      <c r="AC49" s="9"/>
      <c r="AD49" s="9"/>
      <c r="AE49" s="38" t="s">
        <v>30</v>
      </c>
      <c r="AF49" s="17"/>
      <c r="AG49" s="3"/>
    </row>
    <row r="50" spans="1:33" ht="30" customHeight="1" x14ac:dyDescent="0.2">
      <c r="A50" s="79" t="s">
        <v>77</v>
      </c>
      <c r="B50" s="22"/>
      <c r="C50" s="6" t="s">
        <v>26</v>
      </c>
      <c r="D50" s="6" t="s">
        <v>27</v>
      </c>
      <c r="E50" s="6"/>
      <c r="F50" s="6" t="s">
        <v>27</v>
      </c>
      <c r="G50" s="8"/>
      <c r="H50" s="8"/>
      <c r="I50" s="8"/>
      <c r="J50" s="8"/>
      <c r="K50" s="3"/>
      <c r="L50" s="8"/>
      <c r="M50" s="46"/>
      <c r="N50" s="116"/>
      <c r="O50" s="8"/>
      <c r="P50" s="8"/>
      <c r="Q50" s="61">
        <v>1</v>
      </c>
      <c r="R50" s="51">
        <v>1</v>
      </c>
      <c r="S50" s="8"/>
      <c r="T50" s="8"/>
      <c r="U50" s="8"/>
      <c r="V50" s="8"/>
      <c r="W50" s="61">
        <v>1</v>
      </c>
      <c r="X50" s="5">
        <v>1</v>
      </c>
      <c r="Y50" s="8"/>
      <c r="Z50" s="8"/>
      <c r="AA50" s="8"/>
      <c r="AB50" s="8"/>
      <c r="AC50" s="9"/>
      <c r="AD50" s="8"/>
      <c r="AE50" s="38" t="s">
        <v>30</v>
      </c>
      <c r="AF50" s="17"/>
      <c r="AG50" s="3"/>
    </row>
    <row r="51" spans="1:33" ht="30" customHeight="1" x14ac:dyDescent="0.2">
      <c r="A51" s="79" t="s">
        <v>78</v>
      </c>
      <c r="B51" s="22"/>
      <c r="C51" s="6" t="s">
        <v>26</v>
      </c>
      <c r="D51" s="6" t="s">
        <v>27</v>
      </c>
      <c r="E51" s="6"/>
      <c r="F51" s="6" t="s">
        <v>27</v>
      </c>
      <c r="G51" s="8"/>
      <c r="H51" s="8"/>
      <c r="I51" s="8"/>
      <c r="J51" s="8"/>
      <c r="K51" s="8"/>
      <c r="L51" s="8"/>
      <c r="M51" s="8"/>
      <c r="N51" s="8"/>
      <c r="O51" s="61">
        <v>1</v>
      </c>
      <c r="P51" s="51">
        <v>1</v>
      </c>
      <c r="Q51" s="8"/>
      <c r="R51" s="8"/>
      <c r="S51" s="8"/>
      <c r="T51" s="8"/>
      <c r="U51" s="8"/>
      <c r="V51" s="8"/>
      <c r="W51" s="8"/>
      <c r="X51" s="8"/>
      <c r="Y51" s="61">
        <v>1</v>
      </c>
      <c r="Z51" s="5">
        <v>1</v>
      </c>
      <c r="AA51" s="8"/>
      <c r="AB51" s="8"/>
      <c r="AC51" s="8"/>
      <c r="AD51" s="8"/>
      <c r="AE51" s="38" t="s">
        <v>30</v>
      </c>
      <c r="AF51" s="17"/>
      <c r="AG51" s="3"/>
    </row>
    <row r="52" spans="1:33" ht="30" customHeight="1" x14ac:dyDescent="0.2">
      <c r="A52" s="82" t="s">
        <v>79</v>
      </c>
      <c r="B52" s="109" t="s">
        <v>25</v>
      </c>
      <c r="C52" s="6" t="s">
        <v>26</v>
      </c>
      <c r="D52" s="51" t="s">
        <v>27</v>
      </c>
      <c r="E52" s="51" t="s">
        <v>27</v>
      </c>
      <c r="F52" s="51" t="s">
        <v>27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44" t="s">
        <v>28</v>
      </c>
      <c r="AF52" s="17"/>
      <c r="AG52" s="3"/>
    </row>
    <row r="53" spans="1:33" ht="30" customHeight="1" x14ac:dyDescent="0.2">
      <c r="A53" s="4" t="s">
        <v>80</v>
      </c>
      <c r="B53" s="77"/>
      <c r="C53" s="6" t="s">
        <v>26</v>
      </c>
      <c r="D53" s="6" t="s">
        <v>27</v>
      </c>
      <c r="E53" s="6"/>
      <c r="F53" s="6" t="s">
        <v>27</v>
      </c>
      <c r="G53" s="8"/>
      <c r="H53" s="5"/>
      <c r="I53" s="8"/>
      <c r="J53" s="8"/>
      <c r="K53" s="9"/>
      <c r="L53" s="7"/>
      <c r="M53" s="3"/>
      <c r="N53" s="5"/>
      <c r="O53" s="9"/>
      <c r="P53" s="27"/>
      <c r="Q53" s="61">
        <v>1</v>
      </c>
      <c r="R53" s="60">
        <v>1</v>
      </c>
      <c r="S53" s="9"/>
      <c r="T53" s="9"/>
      <c r="U53" s="9"/>
      <c r="V53" s="9"/>
      <c r="W53" s="9"/>
      <c r="X53" s="5"/>
      <c r="Y53" s="9"/>
      <c r="Z53" s="9"/>
      <c r="AA53" s="9"/>
      <c r="AB53" s="9"/>
      <c r="AC53" s="9"/>
      <c r="AD53" s="43"/>
      <c r="AE53" s="38" t="s">
        <v>30</v>
      </c>
      <c r="AF53" s="6"/>
      <c r="AG53" s="3"/>
    </row>
    <row r="54" spans="1:33" ht="30" customHeight="1" x14ac:dyDescent="0.2">
      <c r="A54" s="4" t="s">
        <v>81</v>
      </c>
      <c r="B54" s="95"/>
      <c r="C54" s="6" t="s">
        <v>26</v>
      </c>
      <c r="D54" s="6" t="s">
        <v>27</v>
      </c>
      <c r="E54" s="6"/>
      <c r="F54" s="6" t="s">
        <v>27</v>
      </c>
      <c r="G54" s="8"/>
      <c r="H54" s="7"/>
      <c r="I54" s="7"/>
      <c r="J54" s="8"/>
      <c r="K54" s="7"/>
      <c r="L54" s="7"/>
      <c r="M54" s="8"/>
      <c r="N54" s="7"/>
      <c r="O54" s="7"/>
      <c r="P54" s="7"/>
      <c r="Q54" s="11"/>
      <c r="R54" s="6"/>
      <c r="S54" s="61">
        <v>1</v>
      </c>
      <c r="T54" s="5">
        <v>1</v>
      </c>
      <c r="U54" s="7"/>
      <c r="V54" s="7"/>
      <c r="W54" s="7"/>
      <c r="X54" s="7"/>
      <c r="Y54" s="7"/>
      <c r="Z54" s="7"/>
      <c r="AA54" s="7"/>
      <c r="AB54" s="7"/>
      <c r="AC54" s="7"/>
      <c r="AD54" s="65"/>
      <c r="AE54" s="38" t="s">
        <v>30</v>
      </c>
      <c r="AF54" s="6"/>
      <c r="AG54" s="3"/>
    </row>
    <row r="55" spans="1:33" ht="30" customHeight="1" x14ac:dyDescent="0.2">
      <c r="A55" s="81" t="s">
        <v>82</v>
      </c>
      <c r="B55" s="11" t="s">
        <v>25</v>
      </c>
      <c r="C55" s="6" t="s">
        <v>26</v>
      </c>
      <c r="D55" s="51" t="s">
        <v>27</v>
      </c>
      <c r="E55" s="51" t="s">
        <v>27</v>
      </c>
      <c r="F55" s="51" t="s">
        <v>27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44" t="s">
        <v>28</v>
      </c>
      <c r="AF55" s="20"/>
      <c r="AG55" s="3"/>
    </row>
    <row r="56" spans="1:33" ht="30" customHeight="1" x14ac:dyDescent="0.2">
      <c r="A56" s="81" t="s">
        <v>83</v>
      </c>
      <c r="B56" s="109" t="s">
        <v>25</v>
      </c>
      <c r="C56" s="6" t="s">
        <v>26</v>
      </c>
      <c r="D56" s="51" t="s">
        <v>27</v>
      </c>
      <c r="E56" s="51" t="s">
        <v>27</v>
      </c>
      <c r="F56" s="51" t="s">
        <v>27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44" t="s">
        <v>28</v>
      </c>
      <c r="AF56" s="20"/>
      <c r="AG56" s="3"/>
    </row>
    <row r="57" spans="1:33" ht="42" customHeight="1" x14ac:dyDescent="0.2">
      <c r="A57" s="4" t="s">
        <v>84</v>
      </c>
      <c r="B57" s="121"/>
      <c r="C57" s="6" t="s">
        <v>26</v>
      </c>
      <c r="D57" s="6" t="s">
        <v>27</v>
      </c>
      <c r="E57" s="6"/>
      <c r="F57" s="6" t="s">
        <v>27</v>
      </c>
      <c r="G57" s="26"/>
      <c r="H57" s="26"/>
      <c r="I57" s="61">
        <v>1</v>
      </c>
      <c r="J57" s="64">
        <v>1</v>
      </c>
      <c r="K57" s="61">
        <v>1</v>
      </c>
      <c r="L57" s="51">
        <v>1</v>
      </c>
      <c r="M57" s="61">
        <v>1</v>
      </c>
      <c r="N57" s="51">
        <v>1</v>
      </c>
      <c r="O57" s="61">
        <v>1</v>
      </c>
      <c r="P57" s="51">
        <v>1</v>
      </c>
      <c r="Q57" s="61">
        <v>1</v>
      </c>
      <c r="R57" s="26">
        <v>1</v>
      </c>
      <c r="S57" s="26"/>
      <c r="T57" s="26"/>
      <c r="U57" s="26"/>
      <c r="V57" s="26"/>
      <c r="W57" s="26"/>
      <c r="X57" s="26"/>
      <c r="Y57" s="26"/>
      <c r="Z57" s="26"/>
      <c r="AA57" s="26"/>
      <c r="AB57" s="67"/>
      <c r="AC57" s="67"/>
      <c r="AD57" s="67"/>
      <c r="AE57" s="38" t="s">
        <v>30</v>
      </c>
      <c r="AF57" s="17"/>
      <c r="AG57" s="3"/>
    </row>
    <row r="58" spans="1:33" ht="30" customHeight="1" x14ac:dyDescent="0.2">
      <c r="A58" s="4" t="s">
        <v>85</v>
      </c>
      <c r="B58" s="122"/>
      <c r="C58" s="6" t="s">
        <v>26</v>
      </c>
      <c r="D58" s="6" t="s">
        <v>27</v>
      </c>
      <c r="E58" s="6"/>
      <c r="F58" s="6" t="s">
        <v>27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67"/>
      <c r="U58" s="67"/>
      <c r="V58" s="67"/>
      <c r="W58" s="61">
        <v>1</v>
      </c>
      <c r="X58" s="5">
        <v>1</v>
      </c>
      <c r="Y58" s="67"/>
      <c r="Z58" s="67"/>
      <c r="AA58" s="67"/>
      <c r="AB58" s="67"/>
      <c r="AC58" s="61">
        <v>1</v>
      </c>
      <c r="AD58" s="5">
        <v>1</v>
      </c>
      <c r="AE58" s="38" t="s">
        <v>30</v>
      </c>
      <c r="AF58" s="17"/>
      <c r="AG58" s="3"/>
    </row>
    <row r="59" spans="1:33" ht="30" customHeight="1" x14ac:dyDescent="0.2">
      <c r="A59" s="4" t="s">
        <v>86</v>
      </c>
      <c r="B59" s="122"/>
      <c r="C59" s="6" t="s">
        <v>26</v>
      </c>
      <c r="D59" s="6" t="s">
        <v>27</v>
      </c>
      <c r="E59" s="6"/>
      <c r="F59" s="6" t="s">
        <v>27</v>
      </c>
      <c r="G59" s="61">
        <v>1</v>
      </c>
      <c r="H59" s="64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38" t="s">
        <v>30</v>
      </c>
      <c r="AF59" s="17"/>
      <c r="AG59" s="3"/>
    </row>
    <row r="60" spans="1:33" ht="30" customHeight="1" x14ac:dyDescent="0.2">
      <c r="A60" s="34" t="s">
        <v>87</v>
      </c>
      <c r="B60" s="123"/>
      <c r="C60" s="6" t="s">
        <v>26</v>
      </c>
      <c r="D60" s="6" t="s">
        <v>27</v>
      </c>
      <c r="E60" s="6"/>
      <c r="F60" s="6" t="s">
        <v>27</v>
      </c>
      <c r="G60" s="8"/>
      <c r="H60" s="5"/>
      <c r="I60" s="8"/>
      <c r="J60" s="8"/>
      <c r="K60" s="9"/>
      <c r="L60" s="8"/>
      <c r="M60" s="8"/>
      <c r="N60" s="9"/>
      <c r="O60" s="9"/>
      <c r="P60" s="9"/>
      <c r="Q60" s="9"/>
      <c r="R60" s="9"/>
      <c r="S60" s="5"/>
      <c r="T60" s="67"/>
      <c r="U60" s="61">
        <v>1</v>
      </c>
      <c r="V60" s="5">
        <v>1</v>
      </c>
      <c r="W60" s="5"/>
      <c r="X60" s="9"/>
      <c r="Y60" s="9"/>
      <c r="Z60" s="9"/>
      <c r="AA60" s="9"/>
      <c r="AB60" s="9"/>
      <c r="AC60" s="9"/>
      <c r="AD60" s="43"/>
      <c r="AE60" s="38" t="s">
        <v>30</v>
      </c>
      <c r="AF60" s="17"/>
      <c r="AG60" s="3"/>
    </row>
    <row r="61" spans="1:33" ht="30" customHeight="1" x14ac:dyDescent="0.2">
      <c r="A61" s="81" t="s">
        <v>88</v>
      </c>
      <c r="B61" s="109" t="s">
        <v>25</v>
      </c>
      <c r="C61" s="6" t="s">
        <v>26</v>
      </c>
      <c r="D61" s="51" t="s">
        <v>27</v>
      </c>
      <c r="E61" s="51" t="s">
        <v>27</v>
      </c>
      <c r="F61" s="51" t="s">
        <v>27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44" t="s">
        <v>28</v>
      </c>
      <c r="AF61" s="20"/>
      <c r="AG61" s="3"/>
    </row>
    <row r="62" spans="1:33" ht="30" customHeight="1" x14ac:dyDescent="0.2">
      <c r="A62" s="32" t="s">
        <v>89</v>
      </c>
      <c r="B62" s="77"/>
      <c r="C62" s="6" t="s">
        <v>26</v>
      </c>
      <c r="D62" s="6" t="s">
        <v>27</v>
      </c>
      <c r="E62" s="6"/>
      <c r="F62" s="6" t="s">
        <v>27</v>
      </c>
      <c r="G62" s="26"/>
      <c r="H62" s="26"/>
      <c r="I62" s="61">
        <v>1</v>
      </c>
      <c r="J62" s="64">
        <v>1</v>
      </c>
      <c r="K62" s="26"/>
      <c r="L62" s="26"/>
      <c r="M62" s="61">
        <v>1</v>
      </c>
      <c r="N62" s="51">
        <v>1</v>
      </c>
      <c r="O62" s="26"/>
      <c r="P62" s="26"/>
      <c r="Q62" s="61">
        <v>1</v>
      </c>
      <c r="R62" s="60">
        <v>1</v>
      </c>
      <c r="S62" s="26"/>
      <c r="T62" s="26"/>
      <c r="U62" s="61">
        <v>1</v>
      </c>
      <c r="V62" s="5">
        <v>1</v>
      </c>
      <c r="W62" s="26"/>
      <c r="X62" s="5"/>
      <c r="Y62" s="61">
        <v>1</v>
      </c>
      <c r="Z62" s="5">
        <v>1</v>
      </c>
      <c r="AA62" s="26"/>
      <c r="AB62" s="26"/>
      <c r="AC62" s="61">
        <v>1</v>
      </c>
      <c r="AD62" s="5">
        <v>1</v>
      </c>
      <c r="AE62" s="38" t="s">
        <v>30</v>
      </c>
      <c r="AF62" s="18"/>
      <c r="AG62" s="3"/>
    </row>
    <row r="63" spans="1:33" ht="30" customHeight="1" x14ac:dyDescent="0.2">
      <c r="A63" s="32" t="s">
        <v>90</v>
      </c>
      <c r="B63" s="94"/>
      <c r="C63" s="6" t="s">
        <v>26</v>
      </c>
      <c r="D63" s="6" t="s">
        <v>27</v>
      </c>
      <c r="E63" s="6"/>
      <c r="F63" s="6" t="s">
        <v>27</v>
      </c>
      <c r="G63" s="8"/>
      <c r="H63" s="5"/>
      <c r="I63" s="61">
        <v>1</v>
      </c>
      <c r="J63" s="64">
        <v>1</v>
      </c>
      <c r="K63" s="8"/>
      <c r="L63" s="8"/>
      <c r="M63" s="26"/>
      <c r="N63" s="26"/>
      <c r="O63" s="26"/>
      <c r="P63" s="26"/>
      <c r="Q63" s="26"/>
      <c r="R63" s="26"/>
      <c r="S63" s="26"/>
      <c r="T63" s="67"/>
      <c r="U63" s="67"/>
      <c r="V63" s="67"/>
      <c r="W63" s="67"/>
      <c r="X63" s="67"/>
      <c r="Y63" s="67"/>
      <c r="Z63" s="67"/>
      <c r="AA63" s="8"/>
      <c r="AB63" s="67"/>
      <c r="AC63" s="67"/>
      <c r="AD63" s="8"/>
      <c r="AE63" s="38" t="s">
        <v>30</v>
      </c>
      <c r="AF63" s="18"/>
      <c r="AG63" s="3"/>
    </row>
    <row r="64" spans="1:33" ht="30" customHeight="1" x14ac:dyDescent="0.2">
      <c r="A64" s="32" t="s">
        <v>91</v>
      </c>
      <c r="B64" s="94"/>
      <c r="C64" s="6" t="s">
        <v>26</v>
      </c>
      <c r="D64" s="6" t="s">
        <v>27</v>
      </c>
      <c r="E64" s="6"/>
      <c r="F64" s="6" t="s">
        <v>27</v>
      </c>
      <c r="G64" s="8"/>
      <c r="H64" s="5"/>
      <c r="I64" s="8"/>
      <c r="J64" s="8"/>
      <c r="K64" s="61">
        <v>1</v>
      </c>
      <c r="L64" s="51">
        <v>1</v>
      </c>
      <c r="M64" s="26"/>
      <c r="N64" s="26"/>
      <c r="O64" s="61">
        <v>1</v>
      </c>
      <c r="P64" s="51">
        <v>1</v>
      </c>
      <c r="Q64" s="26"/>
      <c r="R64" s="26"/>
      <c r="S64" s="61">
        <v>1</v>
      </c>
      <c r="T64" s="5">
        <v>1</v>
      </c>
      <c r="U64" s="8"/>
      <c r="V64" s="8"/>
      <c r="W64" s="61">
        <v>1</v>
      </c>
      <c r="X64" s="5">
        <v>1</v>
      </c>
      <c r="Y64" s="3"/>
      <c r="Z64" s="8"/>
      <c r="AA64" s="8"/>
      <c r="AB64" s="8"/>
      <c r="AC64" s="8"/>
      <c r="AD64" s="8"/>
      <c r="AE64" s="38" t="s">
        <v>30</v>
      </c>
      <c r="AF64" s="17"/>
      <c r="AG64" s="3"/>
    </row>
    <row r="65" spans="1:33" ht="30" customHeight="1" x14ac:dyDescent="0.2">
      <c r="A65" s="32" t="s">
        <v>92</v>
      </c>
      <c r="B65" s="94"/>
      <c r="C65" s="6" t="s">
        <v>26</v>
      </c>
      <c r="D65" s="6" t="s">
        <v>27</v>
      </c>
      <c r="E65" s="6"/>
      <c r="F65" s="6" t="s">
        <v>27</v>
      </c>
      <c r="G65" s="8"/>
      <c r="H65" s="5"/>
      <c r="I65" s="61">
        <v>1</v>
      </c>
      <c r="J65" s="64">
        <v>1</v>
      </c>
      <c r="K65" s="8"/>
      <c r="L65" s="8"/>
      <c r="M65" s="26"/>
      <c r="N65" s="26"/>
      <c r="O65" s="26"/>
      <c r="P65" s="26"/>
      <c r="Q65" s="26"/>
      <c r="R65" s="5"/>
      <c r="S65" s="26"/>
      <c r="T65" s="67"/>
      <c r="U65" s="67"/>
      <c r="V65" s="67"/>
      <c r="W65" s="67"/>
      <c r="X65" s="67"/>
      <c r="Y65" s="67"/>
      <c r="Z65" s="67"/>
      <c r="AA65" s="8"/>
      <c r="AB65" s="67"/>
      <c r="AC65" s="67"/>
      <c r="AD65" s="8"/>
      <c r="AE65" s="38" t="s">
        <v>30</v>
      </c>
      <c r="AF65" s="18"/>
      <c r="AG65" s="3"/>
    </row>
    <row r="66" spans="1:33" ht="30" customHeight="1" x14ac:dyDescent="0.2">
      <c r="A66" s="32" t="s">
        <v>93</v>
      </c>
      <c r="B66" s="77"/>
      <c r="C66" s="6" t="s">
        <v>26</v>
      </c>
      <c r="D66" s="6" t="s">
        <v>27</v>
      </c>
      <c r="E66" s="6"/>
      <c r="F66" s="6" t="s">
        <v>27</v>
      </c>
      <c r="G66" s="8"/>
      <c r="H66" s="5"/>
      <c r="I66" s="8"/>
      <c r="J66" s="8"/>
      <c r="K66" s="8"/>
      <c r="L66" s="8"/>
      <c r="M66" s="61">
        <v>1</v>
      </c>
      <c r="N66" s="51">
        <v>1</v>
      </c>
      <c r="O66" s="26"/>
      <c r="P66" s="26"/>
      <c r="Q66" s="61">
        <v>1</v>
      </c>
      <c r="R66" s="60">
        <v>1</v>
      </c>
      <c r="S66" s="26"/>
      <c r="T66" s="26"/>
      <c r="U66" s="61">
        <v>1</v>
      </c>
      <c r="V66" s="5">
        <v>1</v>
      </c>
      <c r="W66" s="8"/>
      <c r="X66" s="8"/>
      <c r="Y66" s="61">
        <v>1</v>
      </c>
      <c r="Z66" s="5">
        <v>1</v>
      </c>
      <c r="AA66" s="3"/>
      <c r="AB66" s="8"/>
      <c r="AC66" s="8"/>
      <c r="AD66" s="8"/>
      <c r="AE66" s="38" t="s">
        <v>30</v>
      </c>
      <c r="AF66" s="18"/>
      <c r="AG66" s="3"/>
    </row>
    <row r="67" spans="1:33" ht="30" customHeight="1" x14ac:dyDescent="0.2">
      <c r="A67" s="32" t="s">
        <v>94</v>
      </c>
      <c r="B67" s="94"/>
      <c r="C67" s="6" t="s">
        <v>26</v>
      </c>
      <c r="D67" s="6" t="s">
        <v>27</v>
      </c>
      <c r="E67" s="6"/>
      <c r="F67" s="6" t="s">
        <v>27</v>
      </c>
      <c r="G67" s="8"/>
      <c r="H67" s="5"/>
      <c r="I67" s="8"/>
      <c r="J67" s="8"/>
      <c r="K67" s="8"/>
      <c r="L67" s="8"/>
      <c r="M67" s="8"/>
      <c r="N67" s="8"/>
      <c r="O67" s="61">
        <v>1</v>
      </c>
      <c r="P67" s="51">
        <v>1</v>
      </c>
      <c r="Q67" s="26"/>
      <c r="R67" s="5"/>
      <c r="S67" s="61">
        <v>1</v>
      </c>
      <c r="T67" s="5">
        <v>1</v>
      </c>
      <c r="U67" s="26"/>
      <c r="V67" s="26"/>
      <c r="W67" s="61">
        <v>1</v>
      </c>
      <c r="X67" s="5">
        <v>1</v>
      </c>
      <c r="Y67" s="8"/>
      <c r="Z67" s="8"/>
      <c r="AA67" s="61">
        <v>1</v>
      </c>
      <c r="AB67" s="5">
        <v>1</v>
      </c>
      <c r="AC67" s="8"/>
      <c r="AD67" s="8"/>
      <c r="AE67" s="38" t="s">
        <v>30</v>
      </c>
      <c r="AF67" s="18"/>
      <c r="AG67" s="3"/>
    </row>
    <row r="68" spans="1:33" ht="30" customHeight="1" x14ac:dyDescent="0.2">
      <c r="A68" s="32" t="s">
        <v>95</v>
      </c>
      <c r="B68" s="77"/>
      <c r="C68" s="6" t="s">
        <v>26</v>
      </c>
      <c r="D68" s="6" t="s">
        <v>27</v>
      </c>
      <c r="E68" s="6"/>
      <c r="F68" s="6" t="s">
        <v>27</v>
      </c>
      <c r="G68" s="8"/>
      <c r="H68" s="5"/>
      <c r="I68" s="8"/>
      <c r="J68" s="8"/>
      <c r="K68" s="8"/>
      <c r="L68" s="8"/>
      <c r="M68" s="61">
        <v>1</v>
      </c>
      <c r="N68" s="51">
        <v>1</v>
      </c>
      <c r="O68" s="26"/>
      <c r="P68" s="26"/>
      <c r="Q68" s="61">
        <v>1</v>
      </c>
      <c r="R68" s="60">
        <v>1</v>
      </c>
      <c r="S68" s="26"/>
      <c r="T68" s="26"/>
      <c r="U68" s="61">
        <v>1</v>
      </c>
      <c r="V68" s="5">
        <v>1</v>
      </c>
      <c r="W68" s="8"/>
      <c r="X68" s="8"/>
      <c r="Y68" s="61">
        <v>1</v>
      </c>
      <c r="Z68" s="5">
        <v>1</v>
      </c>
      <c r="AA68" s="8"/>
      <c r="AB68" s="8"/>
      <c r="AC68" s="8"/>
      <c r="AD68" s="8"/>
      <c r="AE68" s="38" t="s">
        <v>30</v>
      </c>
      <c r="AF68" s="18"/>
      <c r="AG68" s="3"/>
    </row>
    <row r="69" spans="1:33" ht="30" customHeight="1" x14ac:dyDescent="0.2">
      <c r="A69" s="32" t="s">
        <v>96</v>
      </c>
      <c r="B69" s="94"/>
      <c r="C69" s="6" t="s">
        <v>26</v>
      </c>
      <c r="D69" s="6" t="s">
        <v>27</v>
      </c>
      <c r="E69" s="6"/>
      <c r="F69" s="6" t="s">
        <v>27</v>
      </c>
      <c r="G69" s="8"/>
      <c r="H69" s="5"/>
      <c r="I69" s="8"/>
      <c r="J69" s="8"/>
      <c r="K69" s="61">
        <v>1</v>
      </c>
      <c r="L69" s="51">
        <v>1</v>
      </c>
      <c r="M69" s="8"/>
      <c r="N69" s="8"/>
      <c r="O69" s="61">
        <v>1</v>
      </c>
      <c r="P69" s="51">
        <v>1</v>
      </c>
      <c r="Q69" s="8"/>
      <c r="R69" s="8"/>
      <c r="S69" s="61">
        <v>1</v>
      </c>
      <c r="T69" s="5">
        <v>1</v>
      </c>
      <c r="U69" s="8"/>
      <c r="V69" s="8"/>
      <c r="W69" s="61">
        <v>1</v>
      </c>
      <c r="X69" s="5">
        <v>1</v>
      </c>
      <c r="Y69" s="8"/>
      <c r="Z69" s="8"/>
      <c r="AA69" s="61">
        <v>1</v>
      </c>
      <c r="AB69" s="5">
        <v>1</v>
      </c>
      <c r="AC69" s="8"/>
      <c r="AD69" s="8"/>
      <c r="AE69" s="38" t="s">
        <v>30</v>
      </c>
      <c r="AF69" s="17"/>
      <c r="AG69" s="3"/>
    </row>
    <row r="70" spans="1:33" ht="30" customHeight="1" x14ac:dyDescent="0.2">
      <c r="A70" s="4" t="s">
        <v>97</v>
      </c>
      <c r="B70" s="77"/>
      <c r="C70" s="6" t="s">
        <v>26</v>
      </c>
      <c r="D70" s="6" t="s">
        <v>27</v>
      </c>
      <c r="E70" s="6"/>
      <c r="F70" s="6" t="s">
        <v>27</v>
      </c>
      <c r="G70" s="61">
        <v>1</v>
      </c>
      <c r="H70" s="64">
        <v>1</v>
      </c>
      <c r="I70" s="61">
        <v>1</v>
      </c>
      <c r="J70" s="64">
        <v>1</v>
      </c>
      <c r="K70" s="61">
        <v>1</v>
      </c>
      <c r="L70" s="51">
        <v>1</v>
      </c>
      <c r="M70" s="61">
        <v>1</v>
      </c>
      <c r="N70" s="51">
        <v>1</v>
      </c>
      <c r="O70" s="61">
        <v>1</v>
      </c>
      <c r="P70" s="51">
        <v>1</v>
      </c>
      <c r="Q70" s="61">
        <v>1</v>
      </c>
      <c r="R70" s="5">
        <v>1</v>
      </c>
      <c r="S70" s="61">
        <v>1</v>
      </c>
      <c r="T70" s="5">
        <v>1</v>
      </c>
      <c r="U70" s="61">
        <v>1</v>
      </c>
      <c r="V70" s="5">
        <v>1</v>
      </c>
      <c r="W70" s="61">
        <v>1</v>
      </c>
      <c r="X70" s="5">
        <v>1</v>
      </c>
      <c r="Y70" s="61">
        <v>1</v>
      </c>
      <c r="Z70" s="5">
        <v>1</v>
      </c>
      <c r="AA70" s="61">
        <v>1</v>
      </c>
      <c r="AB70" s="5">
        <v>1</v>
      </c>
      <c r="AC70" s="8"/>
      <c r="AD70" s="5"/>
      <c r="AE70" s="38" t="s">
        <v>30</v>
      </c>
      <c r="AF70" s="20"/>
      <c r="AG70" s="3"/>
    </row>
    <row r="71" spans="1:33" ht="30" customHeight="1" x14ac:dyDescent="0.2">
      <c r="A71" s="4" t="s">
        <v>98</v>
      </c>
      <c r="B71" s="95"/>
      <c r="C71" s="6" t="s">
        <v>26</v>
      </c>
      <c r="D71" s="6" t="s">
        <v>27</v>
      </c>
      <c r="E71" s="6"/>
      <c r="F71" s="6" t="s">
        <v>27</v>
      </c>
      <c r="G71" s="24"/>
      <c r="H71" s="5"/>
      <c r="I71" s="5"/>
      <c r="J71" s="5"/>
      <c r="K71" s="61">
        <v>1</v>
      </c>
      <c r="L71" s="51">
        <v>1</v>
      </c>
      <c r="M71" s="5"/>
      <c r="N71" s="5"/>
      <c r="O71" s="5"/>
      <c r="P71" s="5"/>
      <c r="R71" s="5"/>
      <c r="S71" s="61">
        <v>1</v>
      </c>
      <c r="T71" s="5">
        <v>1</v>
      </c>
      <c r="U71" s="5"/>
      <c r="V71" s="5"/>
      <c r="W71" s="5"/>
      <c r="X71" s="5"/>
      <c r="Y71" s="5"/>
      <c r="Z71" s="5"/>
      <c r="AA71" s="61">
        <v>1</v>
      </c>
      <c r="AB71" s="5">
        <v>1</v>
      </c>
      <c r="AC71" s="5"/>
      <c r="AD71" s="5"/>
      <c r="AE71" s="38" t="s">
        <v>30</v>
      </c>
      <c r="AF71" s="20"/>
      <c r="AG71" s="3"/>
    </row>
    <row r="72" spans="1:33" ht="30" customHeight="1" x14ac:dyDescent="0.2">
      <c r="A72" s="81" t="s">
        <v>99</v>
      </c>
      <c r="B72" s="11" t="s">
        <v>25</v>
      </c>
      <c r="C72" s="6" t="s">
        <v>26</v>
      </c>
      <c r="D72" s="51" t="s">
        <v>27</v>
      </c>
      <c r="E72" s="51" t="s">
        <v>27</v>
      </c>
      <c r="F72" s="51" t="s">
        <v>27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44" t="s">
        <v>28</v>
      </c>
      <c r="AF72" s="20"/>
      <c r="AG72" s="3"/>
    </row>
    <row r="73" spans="1:33" ht="30" customHeight="1" x14ac:dyDescent="0.2">
      <c r="A73" s="4" t="s">
        <v>100</v>
      </c>
      <c r="B73" s="93"/>
      <c r="C73" s="6" t="s">
        <v>26</v>
      </c>
      <c r="D73" s="6" t="s">
        <v>27</v>
      </c>
      <c r="E73" s="6"/>
      <c r="F73" s="6" t="s">
        <v>27</v>
      </c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1">
        <v>1</v>
      </c>
      <c r="AB73" s="5">
        <v>1</v>
      </c>
      <c r="AC73" s="5"/>
      <c r="AD73" s="5"/>
      <c r="AE73" s="38" t="s">
        <v>30</v>
      </c>
      <c r="AF73" s="18"/>
      <c r="AG73" s="3"/>
    </row>
    <row r="74" spans="1:33" ht="30" customHeight="1" x14ac:dyDescent="0.2">
      <c r="A74" s="4" t="s">
        <v>101</v>
      </c>
      <c r="B74" s="22"/>
      <c r="C74" s="6" t="s">
        <v>26</v>
      </c>
      <c r="D74" s="6" t="s">
        <v>27</v>
      </c>
      <c r="E74" s="6"/>
      <c r="F74" s="6" t="s">
        <v>27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5"/>
      <c r="S74" s="61">
        <v>1</v>
      </c>
      <c r="T74" s="5">
        <v>1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38" t="s">
        <v>30</v>
      </c>
      <c r="AF74" s="17"/>
      <c r="AG74" s="3"/>
    </row>
    <row r="75" spans="1:33" ht="30" customHeight="1" x14ac:dyDescent="0.2">
      <c r="A75" s="81" t="s">
        <v>102</v>
      </c>
      <c r="B75" s="11" t="s">
        <v>25</v>
      </c>
      <c r="C75" s="6" t="s">
        <v>26</v>
      </c>
      <c r="D75" s="51" t="s">
        <v>27</v>
      </c>
      <c r="E75" s="51" t="s">
        <v>27</v>
      </c>
      <c r="F75" s="51" t="s">
        <v>27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44" t="s">
        <v>28</v>
      </c>
      <c r="AF75" s="6"/>
      <c r="AG75" s="3"/>
    </row>
    <row r="76" spans="1:33" ht="30" customHeight="1" x14ac:dyDescent="0.2">
      <c r="A76" s="4" t="s">
        <v>103</v>
      </c>
      <c r="B76" s="77"/>
      <c r="C76" s="6" t="s">
        <v>26</v>
      </c>
      <c r="D76" s="6" t="s">
        <v>27</v>
      </c>
      <c r="E76" s="6"/>
      <c r="F76" s="6" t="s">
        <v>27</v>
      </c>
      <c r="G76" s="51"/>
      <c r="H76" s="51"/>
      <c r="I76" s="51"/>
      <c r="J76" s="51"/>
      <c r="K76" s="51"/>
      <c r="L76" s="8"/>
      <c r="M76" s="51"/>
      <c r="N76" s="64"/>
      <c r="O76" s="51"/>
      <c r="P76" s="5"/>
      <c r="Q76" s="51"/>
      <c r="R76" s="51"/>
      <c r="S76" s="51"/>
      <c r="T76" s="51"/>
      <c r="U76" s="51"/>
      <c r="V76" s="51"/>
      <c r="W76" s="51"/>
      <c r="X76" s="60"/>
      <c r="Y76" s="61">
        <v>1</v>
      </c>
      <c r="Z76" s="5">
        <v>1</v>
      </c>
      <c r="AA76" s="61">
        <v>1</v>
      </c>
      <c r="AB76" s="5">
        <v>1</v>
      </c>
      <c r="AC76" s="51"/>
      <c r="AD76" s="51"/>
      <c r="AE76" s="38" t="s">
        <v>30</v>
      </c>
      <c r="AF76" s="6"/>
      <c r="AG76" s="3"/>
    </row>
    <row r="77" spans="1:33" ht="30" customHeight="1" x14ac:dyDescent="0.2">
      <c r="A77" s="4" t="s">
        <v>104</v>
      </c>
      <c r="B77" s="77"/>
      <c r="C77" s="6" t="s">
        <v>26</v>
      </c>
      <c r="D77" s="6" t="s">
        <v>27</v>
      </c>
      <c r="E77" s="6"/>
      <c r="F77" s="6" t="s">
        <v>27</v>
      </c>
      <c r="G77" s="51"/>
      <c r="H77" s="51"/>
      <c r="I77" s="61">
        <v>1</v>
      </c>
      <c r="J77" s="64">
        <v>1</v>
      </c>
      <c r="K77" s="51"/>
      <c r="L77" s="8"/>
      <c r="M77" s="51"/>
      <c r="N77" s="64"/>
      <c r="O77" s="51"/>
      <c r="P77" s="5"/>
      <c r="Q77" s="51"/>
      <c r="R77" s="51"/>
      <c r="S77" s="51"/>
      <c r="T77" s="51"/>
      <c r="U77" s="51"/>
      <c r="V77" s="51"/>
      <c r="W77" s="51"/>
      <c r="X77" s="60"/>
      <c r="Y77" s="60"/>
      <c r="Z77" s="60"/>
      <c r="AA77" s="60"/>
      <c r="AB77" s="60"/>
      <c r="AC77" s="60"/>
      <c r="AD77" s="51"/>
      <c r="AE77" s="38" t="s">
        <v>30</v>
      </c>
      <c r="AF77" s="6"/>
      <c r="AG77" s="3"/>
    </row>
    <row r="78" spans="1:33" s="10" customFormat="1" ht="30" customHeight="1" x14ac:dyDescent="0.2">
      <c r="A78" s="32" t="s">
        <v>105</v>
      </c>
      <c r="B78" s="77"/>
      <c r="C78" s="6" t="s">
        <v>26</v>
      </c>
      <c r="D78" s="6" t="s">
        <v>27</v>
      </c>
      <c r="E78" s="6"/>
      <c r="F78" s="6" t="s">
        <v>27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61">
        <v>1</v>
      </c>
      <c r="Z78" s="5">
        <v>1</v>
      </c>
      <c r="AA78" s="51"/>
      <c r="AB78" s="51"/>
      <c r="AC78" s="51"/>
      <c r="AD78" s="51"/>
      <c r="AE78" s="38" t="s">
        <v>30</v>
      </c>
      <c r="AF78" s="17"/>
    </row>
    <row r="79" spans="1:33" s="10" customFormat="1" ht="30" customHeight="1" x14ac:dyDescent="0.2">
      <c r="A79" s="32" t="s">
        <v>106</v>
      </c>
      <c r="B79" s="113"/>
      <c r="C79" s="6" t="s">
        <v>26</v>
      </c>
      <c r="D79" s="6" t="s">
        <v>27</v>
      </c>
      <c r="E79" s="6"/>
      <c r="F79" s="6" t="s">
        <v>27</v>
      </c>
      <c r="G79" s="51"/>
      <c r="H79" s="51"/>
      <c r="I79" s="51"/>
      <c r="J79" s="51"/>
      <c r="K79" s="51"/>
      <c r="L79" s="51"/>
      <c r="M79" s="61">
        <v>1</v>
      </c>
      <c r="N79" s="51">
        <v>1</v>
      </c>
      <c r="O79" s="51"/>
      <c r="P79" s="51"/>
      <c r="Q79" s="51"/>
      <c r="R79" s="51"/>
      <c r="S79" s="51"/>
      <c r="T79" s="51"/>
      <c r="U79" s="61">
        <v>1</v>
      </c>
      <c r="V79" s="5">
        <v>1</v>
      </c>
      <c r="W79" s="51"/>
      <c r="X79" s="51"/>
      <c r="Y79" s="8"/>
      <c r="Z79" s="8"/>
      <c r="AA79" s="51"/>
      <c r="AB79" s="51"/>
      <c r="AC79" s="61">
        <v>1</v>
      </c>
      <c r="AD79" s="5">
        <v>1</v>
      </c>
      <c r="AE79" s="38" t="s">
        <v>30</v>
      </c>
      <c r="AF79" s="17"/>
    </row>
    <row r="80" spans="1:33" s="10" customFormat="1" ht="30" customHeight="1" x14ac:dyDescent="0.2">
      <c r="A80" s="32" t="s">
        <v>107</v>
      </c>
      <c r="B80" s="77"/>
      <c r="C80" s="6" t="s">
        <v>26</v>
      </c>
      <c r="D80" s="6" t="s">
        <v>27</v>
      </c>
      <c r="E80" s="6"/>
      <c r="F80" s="6" t="s">
        <v>27</v>
      </c>
      <c r="G80" s="51"/>
      <c r="H80" s="51"/>
      <c r="I80" s="61">
        <v>1</v>
      </c>
      <c r="J80" s="64">
        <v>1</v>
      </c>
      <c r="K80" s="51"/>
      <c r="L80" s="51"/>
      <c r="M80" s="51"/>
      <c r="N80" s="51"/>
      <c r="O80" s="51"/>
      <c r="P80" s="51"/>
      <c r="Q80" s="61">
        <v>1</v>
      </c>
      <c r="R80" s="60">
        <v>1</v>
      </c>
      <c r="S80" s="51"/>
      <c r="T80" s="51"/>
      <c r="U80" s="8"/>
      <c r="V80" s="8"/>
      <c r="W80" s="51"/>
      <c r="X80" s="51"/>
      <c r="Y80" s="61">
        <v>1</v>
      </c>
      <c r="Z80" s="5">
        <v>1</v>
      </c>
      <c r="AA80" s="51"/>
      <c r="AB80" s="8"/>
      <c r="AC80" s="8"/>
      <c r="AD80" s="51"/>
      <c r="AE80" s="38"/>
      <c r="AF80" s="17"/>
    </row>
    <row r="81" spans="1:33" ht="30" customHeight="1" x14ac:dyDescent="0.2">
      <c r="A81" s="81" t="s">
        <v>108</v>
      </c>
      <c r="B81" s="110" t="s">
        <v>25</v>
      </c>
      <c r="C81" s="6" t="s">
        <v>26</v>
      </c>
      <c r="D81" s="51" t="s">
        <v>27</v>
      </c>
      <c r="E81" s="51" t="s">
        <v>27</v>
      </c>
      <c r="F81" s="51" t="s">
        <v>27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44" t="s">
        <v>28</v>
      </c>
      <c r="AF81" s="6"/>
      <c r="AG81" s="3"/>
    </row>
    <row r="82" spans="1:33" ht="30" customHeight="1" x14ac:dyDescent="0.2">
      <c r="A82" s="79" t="s">
        <v>109</v>
      </c>
      <c r="B82" s="109"/>
      <c r="C82" s="6" t="s">
        <v>26</v>
      </c>
      <c r="D82" s="6" t="s">
        <v>27</v>
      </c>
      <c r="E82" s="6"/>
      <c r="F82" s="6" t="s">
        <v>27</v>
      </c>
      <c r="G82" s="51"/>
      <c r="H82" s="51"/>
      <c r="I82" s="61">
        <v>1</v>
      </c>
      <c r="J82" s="64">
        <v>1</v>
      </c>
      <c r="K82" s="61">
        <v>1</v>
      </c>
      <c r="L82" s="51">
        <v>1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38" t="s">
        <v>30</v>
      </c>
      <c r="AF82" s="6"/>
      <c r="AG82" s="3"/>
    </row>
    <row r="83" spans="1:33" ht="30" customHeight="1" x14ac:dyDescent="0.2">
      <c r="A83" s="79" t="s">
        <v>110</v>
      </c>
      <c r="B83" s="11"/>
      <c r="C83" s="6" t="s">
        <v>26</v>
      </c>
      <c r="D83" s="6" t="s">
        <v>27</v>
      </c>
      <c r="E83" s="6"/>
      <c r="F83" s="6" t="s">
        <v>27</v>
      </c>
      <c r="G83" s="51"/>
      <c r="H83" s="51"/>
      <c r="I83" s="51"/>
      <c r="J83" s="51"/>
      <c r="K83" s="51"/>
      <c r="L83" s="51"/>
      <c r="M83" s="61">
        <v>1</v>
      </c>
      <c r="N83" s="51">
        <v>1</v>
      </c>
      <c r="O83" s="61">
        <v>1</v>
      </c>
      <c r="P83" s="51">
        <v>1</v>
      </c>
      <c r="Q83" s="61">
        <v>1</v>
      </c>
      <c r="R83" s="60">
        <v>1</v>
      </c>
      <c r="S83" s="61">
        <v>1</v>
      </c>
      <c r="T83" s="5">
        <v>1</v>
      </c>
      <c r="U83" s="61">
        <v>1</v>
      </c>
      <c r="V83" s="5">
        <v>1</v>
      </c>
      <c r="W83" s="61">
        <v>1</v>
      </c>
      <c r="X83" s="5">
        <v>1</v>
      </c>
      <c r="Y83" s="61">
        <v>1</v>
      </c>
      <c r="Z83" s="5">
        <v>1</v>
      </c>
      <c r="AA83" s="61">
        <v>1</v>
      </c>
      <c r="AB83" s="5">
        <v>1</v>
      </c>
      <c r="AC83" s="51"/>
      <c r="AD83" s="51"/>
      <c r="AE83" s="38" t="s">
        <v>30</v>
      </c>
      <c r="AF83" s="6"/>
      <c r="AG83" s="3"/>
    </row>
    <row r="84" spans="1:33" ht="30" customHeight="1" x14ac:dyDescent="0.2">
      <c r="A84" s="81" t="s">
        <v>111</v>
      </c>
      <c r="B84" s="110" t="s">
        <v>25</v>
      </c>
      <c r="C84" s="6" t="s">
        <v>26</v>
      </c>
      <c r="D84" s="51" t="s">
        <v>27</v>
      </c>
      <c r="E84" s="51" t="s">
        <v>27</v>
      </c>
      <c r="F84" s="51" t="s">
        <v>27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44" t="s">
        <v>28</v>
      </c>
      <c r="AF84" s="6"/>
      <c r="AG84" s="3"/>
    </row>
    <row r="85" spans="1:33" ht="30" customHeight="1" x14ac:dyDescent="0.2">
      <c r="A85" s="32" t="s">
        <v>112</v>
      </c>
      <c r="B85" s="113"/>
      <c r="C85" s="6" t="s">
        <v>26</v>
      </c>
      <c r="D85" s="6" t="s">
        <v>27</v>
      </c>
      <c r="E85" s="6"/>
      <c r="F85" s="6" t="s">
        <v>27</v>
      </c>
      <c r="G85" s="51"/>
      <c r="H85" s="51"/>
      <c r="I85" s="51"/>
      <c r="K85" s="61">
        <v>1</v>
      </c>
      <c r="L85" s="51">
        <v>1</v>
      </c>
      <c r="M85" s="51"/>
      <c r="N85" s="51"/>
      <c r="O85" s="64"/>
      <c r="P85" s="64"/>
      <c r="Q85" s="51"/>
      <c r="R85" s="51"/>
      <c r="S85" s="51"/>
      <c r="T85" s="51"/>
      <c r="U85" s="51"/>
      <c r="V85" s="51"/>
      <c r="W85" s="61">
        <v>1</v>
      </c>
      <c r="X85" s="5">
        <v>1</v>
      </c>
      <c r="Y85" s="51"/>
      <c r="Z85" s="51"/>
      <c r="AA85" s="51"/>
      <c r="AB85" s="51"/>
      <c r="AC85" s="51"/>
      <c r="AD85" s="51"/>
      <c r="AE85" s="38" t="s">
        <v>113</v>
      </c>
      <c r="AF85" s="17"/>
      <c r="AG85" s="3"/>
    </row>
    <row r="86" spans="1:33" ht="30" customHeight="1" x14ac:dyDescent="0.2">
      <c r="A86" s="32" t="s">
        <v>114</v>
      </c>
      <c r="B86" s="77"/>
      <c r="C86" s="6" t="s">
        <v>26</v>
      </c>
      <c r="D86" s="6" t="s">
        <v>27</v>
      </c>
      <c r="E86" s="6"/>
      <c r="F86" s="6" t="s">
        <v>27</v>
      </c>
      <c r="G86" s="51"/>
      <c r="H86" s="51"/>
      <c r="I86" s="51"/>
      <c r="J86" s="51"/>
      <c r="L86" s="8"/>
      <c r="M86" s="3"/>
      <c r="N86" s="51"/>
      <c r="O86" s="51"/>
      <c r="P86" s="51"/>
      <c r="Q86" s="61">
        <v>1</v>
      </c>
      <c r="R86" s="60">
        <v>1</v>
      </c>
      <c r="S86" s="51"/>
      <c r="T86" s="51"/>
      <c r="U86" s="51"/>
      <c r="V86" s="51"/>
      <c r="W86" s="3"/>
      <c r="X86" s="51"/>
      <c r="Y86" s="51"/>
      <c r="Z86" s="60"/>
      <c r="AA86" s="61">
        <v>1</v>
      </c>
      <c r="AB86" s="5">
        <v>1</v>
      </c>
      <c r="AD86" s="51"/>
      <c r="AE86" s="38" t="s">
        <v>30</v>
      </c>
      <c r="AF86" s="17"/>
      <c r="AG86" s="3"/>
    </row>
    <row r="87" spans="1:33" ht="30" customHeight="1" x14ac:dyDescent="0.2">
      <c r="A87" s="32" t="s">
        <v>115</v>
      </c>
      <c r="B87" s="95"/>
      <c r="C87" s="6" t="s">
        <v>26</v>
      </c>
      <c r="D87" s="6" t="s">
        <v>27</v>
      </c>
      <c r="E87" s="6"/>
      <c r="F87" s="6" t="s">
        <v>27</v>
      </c>
      <c r="G87" s="51"/>
      <c r="H87" s="51"/>
      <c r="I87" s="3"/>
      <c r="J87" s="51"/>
      <c r="K87" s="61">
        <v>1</v>
      </c>
      <c r="L87" s="51">
        <v>1</v>
      </c>
      <c r="M87" s="51"/>
      <c r="N87" s="64"/>
      <c r="O87" s="51"/>
      <c r="P87" s="5"/>
      <c r="Q87" s="51"/>
      <c r="R87" s="51"/>
      <c r="S87" s="51"/>
      <c r="T87" s="51"/>
      <c r="U87" s="51"/>
      <c r="V87" s="51"/>
      <c r="W87" s="51"/>
      <c r="X87" s="60"/>
      <c r="Y87" s="51"/>
      <c r="Z87" s="51"/>
      <c r="AA87" s="51"/>
      <c r="AB87" s="51"/>
      <c r="AC87" s="51"/>
      <c r="AD87" s="51"/>
      <c r="AE87" s="38" t="s">
        <v>30</v>
      </c>
      <c r="AF87" s="17"/>
      <c r="AG87" s="3"/>
    </row>
    <row r="88" spans="1:33" ht="30" customHeight="1" x14ac:dyDescent="0.2">
      <c r="A88" s="32" t="s">
        <v>116</v>
      </c>
      <c r="B88" s="77"/>
      <c r="C88" s="6" t="s">
        <v>26</v>
      </c>
      <c r="D88" s="6" t="s">
        <v>27</v>
      </c>
      <c r="E88" s="6"/>
      <c r="F88" s="6" t="s">
        <v>27</v>
      </c>
      <c r="G88" s="51"/>
      <c r="H88" s="51"/>
      <c r="I88" s="51"/>
      <c r="J88" s="51"/>
      <c r="K88" s="51"/>
      <c r="L88" s="51"/>
      <c r="M88" s="61">
        <v>1</v>
      </c>
      <c r="N88" s="51">
        <v>1</v>
      </c>
      <c r="O88" s="51"/>
      <c r="P88" s="51"/>
      <c r="Q88" s="51"/>
      <c r="R88" s="60"/>
      <c r="S88" s="51"/>
      <c r="T88" s="51"/>
      <c r="U88" s="61">
        <v>1</v>
      </c>
      <c r="V88" s="5">
        <v>1</v>
      </c>
      <c r="W88" s="51"/>
      <c r="X88" s="51"/>
      <c r="Y88" s="51"/>
      <c r="Z88" s="8"/>
      <c r="AA88" s="51"/>
      <c r="AB88" s="51"/>
      <c r="AC88" s="51"/>
      <c r="AD88" s="51"/>
      <c r="AE88" s="38" t="s">
        <v>30</v>
      </c>
      <c r="AF88" s="17"/>
      <c r="AG88" s="3"/>
    </row>
    <row r="89" spans="1:33" ht="30" customHeight="1" x14ac:dyDescent="0.2">
      <c r="A89" s="81" t="s">
        <v>117</v>
      </c>
      <c r="B89" s="11" t="s">
        <v>25</v>
      </c>
      <c r="C89" s="6" t="s">
        <v>26</v>
      </c>
      <c r="D89" s="51" t="s">
        <v>27</v>
      </c>
      <c r="E89" s="51" t="s">
        <v>27</v>
      </c>
      <c r="F89" s="51" t="s">
        <v>27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44" t="s">
        <v>28</v>
      </c>
      <c r="AF89" s="6"/>
      <c r="AG89" s="3"/>
    </row>
    <row r="90" spans="1:33" ht="30" customHeight="1" x14ac:dyDescent="0.2">
      <c r="A90" s="47" t="s">
        <v>118</v>
      </c>
      <c r="B90" s="113"/>
      <c r="C90" s="6" t="s">
        <v>26</v>
      </c>
      <c r="D90" s="6" t="s">
        <v>27</v>
      </c>
      <c r="E90" s="6"/>
      <c r="F90" s="6" t="s">
        <v>27</v>
      </c>
      <c r="G90" s="8"/>
      <c r="H90" s="8"/>
      <c r="I90" s="8"/>
      <c r="J90" s="8"/>
      <c r="K90" s="8"/>
      <c r="L90" s="8"/>
      <c r="M90" s="61">
        <v>1</v>
      </c>
      <c r="N90" s="51">
        <v>1</v>
      </c>
      <c r="O90" s="8"/>
      <c r="P90" s="8"/>
      <c r="Q90" s="8"/>
      <c r="R90" s="8"/>
      <c r="S90" s="8"/>
      <c r="T90" s="8"/>
      <c r="U90" s="61">
        <v>1</v>
      </c>
      <c r="V90" s="5">
        <v>1</v>
      </c>
      <c r="W90" s="8"/>
      <c r="X90" s="8"/>
      <c r="Y90" s="8"/>
      <c r="Z90" s="8"/>
      <c r="AA90" s="8"/>
      <c r="AB90" s="8"/>
      <c r="AC90" s="61">
        <v>1</v>
      </c>
      <c r="AD90" s="5">
        <v>1</v>
      </c>
      <c r="AE90" s="38" t="s">
        <v>30</v>
      </c>
      <c r="AF90" s="6"/>
      <c r="AG90" s="3"/>
    </row>
    <row r="91" spans="1:33" ht="30" customHeight="1" x14ac:dyDescent="0.2">
      <c r="A91" s="4" t="s">
        <v>119</v>
      </c>
      <c r="B91" s="77"/>
      <c r="C91" s="6" t="s">
        <v>26</v>
      </c>
      <c r="D91" s="6" t="s">
        <v>27</v>
      </c>
      <c r="E91" s="6"/>
      <c r="F91" s="6" t="s">
        <v>27</v>
      </c>
      <c r="G91" s="61">
        <v>1</v>
      </c>
      <c r="H91" s="64">
        <v>1</v>
      </c>
      <c r="I91" s="61">
        <v>1</v>
      </c>
      <c r="J91" s="64">
        <v>1</v>
      </c>
      <c r="K91" s="61">
        <v>1</v>
      </c>
      <c r="L91" s="51">
        <v>1</v>
      </c>
      <c r="M91" s="61">
        <v>1</v>
      </c>
      <c r="N91" s="51">
        <v>1</v>
      </c>
      <c r="O91" s="61">
        <v>1</v>
      </c>
      <c r="P91" s="51">
        <v>1</v>
      </c>
      <c r="Q91" s="61">
        <v>1</v>
      </c>
      <c r="R91" s="60">
        <v>1</v>
      </c>
      <c r="S91" s="61">
        <v>1</v>
      </c>
      <c r="T91" s="5">
        <v>1</v>
      </c>
      <c r="U91" s="61">
        <v>1</v>
      </c>
      <c r="V91" s="5">
        <v>1</v>
      </c>
      <c r="W91" s="61">
        <v>1</v>
      </c>
      <c r="X91" s="5">
        <v>1</v>
      </c>
      <c r="Y91" s="61">
        <v>1</v>
      </c>
      <c r="Z91" s="5">
        <v>1</v>
      </c>
      <c r="AA91" s="61">
        <v>1</v>
      </c>
      <c r="AB91" s="5">
        <v>1</v>
      </c>
      <c r="AC91" s="61">
        <v>1</v>
      </c>
      <c r="AD91" s="5">
        <v>1</v>
      </c>
      <c r="AE91" s="38" t="s">
        <v>30</v>
      </c>
      <c r="AF91" s="6"/>
      <c r="AG91" s="3"/>
    </row>
    <row r="92" spans="1:33" ht="30" customHeight="1" x14ac:dyDescent="0.2">
      <c r="A92" s="81" t="s">
        <v>120</v>
      </c>
      <c r="B92" s="115" t="s">
        <v>25</v>
      </c>
      <c r="C92" s="6" t="s">
        <v>26</v>
      </c>
      <c r="D92" s="51" t="s">
        <v>27</v>
      </c>
      <c r="E92" s="51" t="s">
        <v>27</v>
      </c>
      <c r="F92" s="51" t="s">
        <v>27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44" t="s">
        <v>28</v>
      </c>
      <c r="AF92" s="6"/>
      <c r="AG92" s="3"/>
    </row>
    <row r="93" spans="1:33" ht="42" customHeight="1" x14ac:dyDescent="0.2">
      <c r="A93" s="4" t="s">
        <v>121</v>
      </c>
      <c r="B93" s="121"/>
      <c r="C93" s="6" t="s">
        <v>26</v>
      </c>
      <c r="D93" s="6" t="s">
        <v>27</v>
      </c>
      <c r="E93" s="6"/>
      <c r="F93" s="6" t="s">
        <v>27</v>
      </c>
      <c r="G93" s="24"/>
      <c r="H93" s="21"/>
      <c r="I93" s="21"/>
      <c r="J93" s="21"/>
      <c r="K93" s="61">
        <v>1</v>
      </c>
      <c r="L93" s="51">
        <v>1</v>
      </c>
      <c r="M93" s="21"/>
      <c r="N93" s="21"/>
      <c r="O93" s="21"/>
      <c r="P93" s="21"/>
      <c r="Q93" s="61">
        <v>1</v>
      </c>
      <c r="R93" s="60">
        <v>1</v>
      </c>
      <c r="S93" s="21"/>
      <c r="T93" s="21"/>
      <c r="U93" s="21"/>
      <c r="V93" s="21"/>
      <c r="W93" s="61">
        <v>1</v>
      </c>
      <c r="X93" s="5">
        <v>1</v>
      </c>
      <c r="Y93" s="21"/>
      <c r="Z93" s="21"/>
      <c r="AA93" s="21"/>
      <c r="AB93" s="8"/>
      <c r="AC93" s="61">
        <v>1</v>
      </c>
      <c r="AD93" s="5">
        <v>1</v>
      </c>
      <c r="AE93" s="38" t="s">
        <v>30</v>
      </c>
      <c r="AF93" s="6"/>
      <c r="AG93" s="3"/>
    </row>
    <row r="94" spans="1:33" ht="42" customHeight="1" x14ac:dyDescent="0.2">
      <c r="A94" s="4" t="s">
        <v>122</v>
      </c>
      <c r="B94" s="122"/>
      <c r="C94" s="6" t="s">
        <v>26</v>
      </c>
      <c r="D94" s="6" t="s">
        <v>27</v>
      </c>
      <c r="E94" s="6"/>
      <c r="F94" s="6" t="s">
        <v>27</v>
      </c>
      <c r="G94" s="24"/>
      <c r="H94" s="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8"/>
      <c r="AC94" s="61">
        <v>1</v>
      </c>
      <c r="AD94" s="5">
        <v>1</v>
      </c>
      <c r="AE94" s="38" t="s">
        <v>30</v>
      </c>
      <c r="AF94" s="6"/>
      <c r="AG94" s="3"/>
    </row>
    <row r="95" spans="1:33" ht="42" customHeight="1" x14ac:dyDescent="0.2">
      <c r="A95" s="4" t="s">
        <v>123</v>
      </c>
      <c r="B95" s="123"/>
      <c r="C95" s="6" t="s">
        <v>26</v>
      </c>
      <c r="D95" s="6" t="s">
        <v>27</v>
      </c>
      <c r="E95" s="6"/>
      <c r="F95" s="6" t="s">
        <v>27</v>
      </c>
      <c r="G95" s="24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8"/>
      <c r="AC95" s="61">
        <v>1</v>
      </c>
      <c r="AD95" s="5">
        <v>1</v>
      </c>
      <c r="AE95" s="38" t="s">
        <v>30</v>
      </c>
      <c r="AF95" s="6"/>
      <c r="AG95" s="3"/>
    </row>
    <row r="96" spans="1:33" ht="27" customHeight="1" x14ac:dyDescent="0.2">
      <c r="A96" s="35"/>
      <c r="B96" s="15"/>
      <c r="C96" s="15"/>
      <c r="D96" s="15"/>
      <c r="E96" s="119" t="s">
        <v>124</v>
      </c>
      <c r="F96" s="119"/>
      <c r="G96" s="76">
        <f t="shared" ref="G96:AD96" si="0">SUM(G6:G95)</f>
        <v>9</v>
      </c>
      <c r="H96" s="8">
        <f t="shared" si="0"/>
        <v>9</v>
      </c>
      <c r="I96" s="76">
        <f t="shared" si="0"/>
        <v>21</v>
      </c>
      <c r="J96" s="8">
        <f t="shared" si="0"/>
        <v>21</v>
      </c>
      <c r="K96" s="76">
        <f t="shared" si="0"/>
        <v>25</v>
      </c>
      <c r="L96" s="8">
        <f t="shared" si="0"/>
        <v>25</v>
      </c>
      <c r="M96" s="76">
        <f t="shared" si="0"/>
        <v>20</v>
      </c>
      <c r="N96" s="8">
        <f t="shared" si="0"/>
        <v>20</v>
      </c>
      <c r="O96" s="76">
        <f t="shared" si="0"/>
        <v>17</v>
      </c>
      <c r="P96" s="8">
        <f t="shared" si="0"/>
        <v>17</v>
      </c>
      <c r="Q96" s="76">
        <f t="shared" si="0"/>
        <v>24</v>
      </c>
      <c r="R96" s="8">
        <v>24</v>
      </c>
      <c r="S96" s="76">
        <f t="shared" si="0"/>
        <v>21</v>
      </c>
      <c r="T96" s="8">
        <f t="shared" si="0"/>
        <v>21</v>
      </c>
      <c r="U96" s="76">
        <f t="shared" si="0"/>
        <v>22</v>
      </c>
      <c r="V96" s="8">
        <f t="shared" si="0"/>
        <v>22</v>
      </c>
      <c r="W96" s="76">
        <f t="shared" si="0"/>
        <v>20</v>
      </c>
      <c r="X96" s="8">
        <f t="shared" si="0"/>
        <v>20</v>
      </c>
      <c r="Y96" s="76">
        <f t="shared" si="0"/>
        <v>20</v>
      </c>
      <c r="Z96" s="8">
        <f t="shared" si="0"/>
        <v>20</v>
      </c>
      <c r="AA96" s="76">
        <f t="shared" si="0"/>
        <v>23</v>
      </c>
      <c r="AB96" s="8">
        <f t="shared" si="0"/>
        <v>23</v>
      </c>
      <c r="AC96" s="76">
        <f t="shared" si="0"/>
        <v>17</v>
      </c>
      <c r="AD96" s="8">
        <f t="shared" si="0"/>
        <v>17</v>
      </c>
      <c r="AE96" s="39"/>
      <c r="AF96" s="16"/>
      <c r="AG96" s="3"/>
    </row>
    <row r="97" spans="1:33" x14ac:dyDescent="0.2">
      <c r="A97" s="35"/>
      <c r="B97" s="15"/>
      <c r="C97" s="15"/>
      <c r="D97" s="15"/>
      <c r="E97" s="28"/>
      <c r="F97" s="2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39"/>
      <c r="AF97" s="16"/>
      <c r="AG97" s="3"/>
    </row>
    <row r="98" spans="1:33" ht="41.25" customHeight="1" x14ac:dyDescent="0.2">
      <c r="B98" s="15"/>
      <c r="C98" s="15"/>
      <c r="D98" s="15"/>
      <c r="E98" s="124" t="s">
        <v>125</v>
      </c>
      <c r="F98" s="124"/>
      <c r="G98" s="53">
        <f t="shared" ref="G98:AD98" si="1">+G96/$G$100</f>
        <v>3.7656903765690378E-2</v>
      </c>
      <c r="H98" s="55">
        <f t="shared" si="1"/>
        <v>3.7656903765690378E-2</v>
      </c>
      <c r="I98" s="53">
        <f t="shared" si="1"/>
        <v>8.7866108786610872E-2</v>
      </c>
      <c r="J98" s="55">
        <f t="shared" si="1"/>
        <v>8.7866108786610872E-2</v>
      </c>
      <c r="K98" s="53">
        <f t="shared" si="1"/>
        <v>0.10460251046025104</v>
      </c>
      <c r="L98" s="55">
        <f t="shared" si="1"/>
        <v>0.10460251046025104</v>
      </c>
      <c r="M98" s="53">
        <f t="shared" si="1"/>
        <v>8.3682008368200833E-2</v>
      </c>
      <c r="N98" s="55">
        <f t="shared" si="1"/>
        <v>8.3682008368200833E-2</v>
      </c>
      <c r="O98" s="53">
        <f>+O96/$G$100</f>
        <v>7.1129707112970716E-2</v>
      </c>
      <c r="P98" s="55">
        <f t="shared" si="1"/>
        <v>7.1129707112970716E-2</v>
      </c>
      <c r="Q98" s="53">
        <f>+Q96/$G$100</f>
        <v>0.100418410041841</v>
      </c>
      <c r="R98" s="55">
        <f t="shared" si="1"/>
        <v>0.100418410041841</v>
      </c>
      <c r="S98" s="53">
        <f>+S96/$G$100</f>
        <v>8.7866108786610872E-2</v>
      </c>
      <c r="T98" s="55">
        <f t="shared" si="1"/>
        <v>8.7866108786610872E-2</v>
      </c>
      <c r="U98" s="53">
        <f>+U96/$G$100</f>
        <v>9.2050209205020925E-2</v>
      </c>
      <c r="V98" s="55">
        <f t="shared" si="1"/>
        <v>9.2050209205020925E-2</v>
      </c>
      <c r="W98" s="53">
        <f>+W96/$G$100</f>
        <v>8.3682008368200833E-2</v>
      </c>
      <c r="X98" s="55">
        <f t="shared" si="1"/>
        <v>8.3682008368200833E-2</v>
      </c>
      <c r="Y98" s="53">
        <f>+Y96/$G$100</f>
        <v>8.3682008368200833E-2</v>
      </c>
      <c r="Z98" s="55">
        <f t="shared" si="1"/>
        <v>8.3682008368200833E-2</v>
      </c>
      <c r="AA98" s="53">
        <f>+AA96/$G$100</f>
        <v>9.6234309623430964E-2</v>
      </c>
      <c r="AB98" s="55">
        <f t="shared" si="1"/>
        <v>9.6234309623430964E-2</v>
      </c>
      <c r="AC98" s="53">
        <f>+AC96/$G$100</f>
        <v>7.1129707112970716E-2</v>
      </c>
      <c r="AD98" s="55">
        <f t="shared" si="1"/>
        <v>7.1129707112970716E-2</v>
      </c>
      <c r="AE98" s="40"/>
      <c r="AF98" s="16"/>
      <c r="AG98" s="3"/>
    </row>
    <row r="99" spans="1:33" ht="46.5" customHeight="1" x14ac:dyDescent="0.2">
      <c r="A99" s="35"/>
      <c r="B99" s="35"/>
      <c r="C99" s="35"/>
      <c r="D99" s="15"/>
      <c r="E99" s="124" t="s">
        <v>126</v>
      </c>
      <c r="F99" s="124"/>
      <c r="G99" s="54">
        <f>+G98</f>
        <v>3.7656903765690378E-2</v>
      </c>
      <c r="H99" s="56">
        <f>+H98</f>
        <v>3.7656903765690378E-2</v>
      </c>
      <c r="I99" s="54">
        <f>+I98+G98</f>
        <v>0.12552301255230125</v>
      </c>
      <c r="J99" s="56">
        <f>+J98+H98</f>
        <v>0.12552301255230125</v>
      </c>
      <c r="K99" s="54">
        <f>+K98+I98+G98</f>
        <v>0.23012552301255229</v>
      </c>
      <c r="L99" s="56">
        <f>+L98+J98+H98</f>
        <v>0.23012552301255229</v>
      </c>
      <c r="M99" s="54">
        <f>G98+M98+K98+I98</f>
        <v>0.31380753138075312</v>
      </c>
      <c r="N99" s="56">
        <f>+H98+N98+L98+J98</f>
        <v>0.31380753138075312</v>
      </c>
      <c r="O99" s="54">
        <f>G98+I98+O98+M98+K98</f>
        <v>0.38493723849372385</v>
      </c>
      <c r="P99" s="56">
        <f>+H98+J98+P98+N98+L98</f>
        <v>0.38493723849372385</v>
      </c>
      <c r="Q99" s="54">
        <f>G98+I98+K98+Q98+O98+M98</f>
        <v>0.48535564853556484</v>
      </c>
      <c r="R99" s="56">
        <f>+J98+L98+R98+P98+N98+H98</f>
        <v>0.48535564853556484</v>
      </c>
      <c r="S99" s="54">
        <f>G98+I98+K98+M98+S98+Q98+O98</f>
        <v>0.57322175732217573</v>
      </c>
      <c r="T99" s="56">
        <f>+H98+J98+L98+N98+T98+R98+P98</f>
        <v>0.57322175732217573</v>
      </c>
      <c r="U99" s="54">
        <f>G98+I98+K98+M98+O98+U98+S98+Q98</f>
        <v>0.66527196652719667</v>
      </c>
      <c r="V99" s="56">
        <f>+H98+J98+L98+N98+P98+V98+T98+R98</f>
        <v>0.66527196652719667</v>
      </c>
      <c r="W99" s="54">
        <f>G98+I98+K98+M98+O98+Q98+W98+U98+S98</f>
        <v>0.74895397489539739</v>
      </c>
      <c r="X99" s="56">
        <f>+J98+L98+N98+P98+R98+X98+V98+T98+H98</f>
        <v>0.7489539748953975</v>
      </c>
      <c r="Y99" s="54">
        <f>G98+I98+K98+M98+O98+Q98+S98+Y98+W98+U98</f>
        <v>0.83263598326359833</v>
      </c>
      <c r="Z99" s="56">
        <f>+L98+N98+P98+R98+T98+Z98+X98+V98+J98+H98</f>
        <v>0.83263598326359833</v>
      </c>
      <c r="AA99" s="54">
        <f>G98+I98+K98+M98+O98+Q98+S98+U98+AA98+Y98+W98</f>
        <v>0.92887029288702927</v>
      </c>
      <c r="AB99" s="56">
        <f>+N98+P98+R98+T98+V98+AB98+Z98+X98+L98+J98+H98</f>
        <v>0.92887029288702927</v>
      </c>
      <c r="AC99" s="54">
        <f>G98+I98+K98+M98+O98+Q98+S98+U98+W98+AC98+AA98+Y98</f>
        <v>1</v>
      </c>
      <c r="AD99" s="56">
        <f>+P98+R98+T98+V98+X98+AD98+AB98+Z98+N98+L98+J98+H98</f>
        <v>1</v>
      </c>
      <c r="AE99" s="40"/>
      <c r="AF99" s="16"/>
      <c r="AG99" s="3"/>
    </row>
    <row r="100" spans="1:33" ht="34.5" customHeight="1" x14ac:dyDescent="0.2">
      <c r="A100" s="35"/>
      <c r="B100" s="35"/>
      <c r="C100" s="35"/>
      <c r="D100" s="15"/>
      <c r="E100" s="124" t="s">
        <v>127</v>
      </c>
      <c r="F100" s="124"/>
      <c r="G100" s="7">
        <f>+G96+I96+K96+M96+O96+Q96+S96+U96+W96+Y96+AA96+AC96</f>
        <v>239</v>
      </c>
      <c r="I100" s="52"/>
      <c r="K100" s="52"/>
      <c r="M100" s="52"/>
      <c r="O100" s="52"/>
      <c r="Q100" s="52"/>
      <c r="S100" s="52"/>
      <c r="U100" s="52"/>
      <c r="W100" s="52"/>
      <c r="Y100" s="52"/>
      <c r="AA100" s="52"/>
      <c r="AC100" s="52"/>
      <c r="AE100" s="40"/>
      <c r="AF100" s="16"/>
      <c r="AG100" s="3"/>
    </row>
    <row r="101" spans="1:33" ht="32.25" customHeight="1" x14ac:dyDescent="0.2">
      <c r="B101" s="37"/>
      <c r="C101" s="49"/>
      <c r="D101" s="50"/>
      <c r="E101" s="124" t="s">
        <v>128</v>
      </c>
      <c r="F101" s="124"/>
      <c r="G101" s="57"/>
      <c r="H101" s="91">
        <f>+H98/G98</f>
        <v>1</v>
      </c>
      <c r="I101" s="57"/>
      <c r="J101" s="91">
        <f>+J98/I98</f>
        <v>1</v>
      </c>
      <c r="K101" s="57"/>
      <c r="L101" s="91">
        <f>+L98/K98</f>
        <v>1</v>
      </c>
      <c r="M101" s="57"/>
      <c r="N101" s="91">
        <f>+N98/M98</f>
        <v>1</v>
      </c>
      <c r="O101" s="57"/>
      <c r="P101" s="91">
        <f>+P98/O98</f>
        <v>1</v>
      </c>
      <c r="Q101" s="58"/>
      <c r="R101" s="91">
        <f>+R98/Q98</f>
        <v>1</v>
      </c>
      <c r="S101" s="58"/>
      <c r="T101" s="91">
        <f>+T98/S98</f>
        <v>1</v>
      </c>
      <c r="U101" s="58"/>
      <c r="V101" s="91">
        <f>+V98/U98</f>
        <v>1</v>
      </c>
      <c r="W101" s="58"/>
      <c r="X101" s="91">
        <f>+X98/W98</f>
        <v>1</v>
      </c>
      <c r="Y101" s="58"/>
      <c r="Z101" s="91">
        <f>+Z98/Y98</f>
        <v>1</v>
      </c>
      <c r="AA101" s="58"/>
      <c r="AB101" s="91">
        <f>+AB98/AA98</f>
        <v>1</v>
      </c>
      <c r="AC101" s="58"/>
      <c r="AD101" s="91">
        <f>+AD98/AC98</f>
        <v>1</v>
      </c>
      <c r="AE101" s="41"/>
      <c r="AF101" s="16"/>
      <c r="AG101" s="3"/>
    </row>
    <row r="102" spans="1:33" ht="43.5" customHeight="1" x14ac:dyDescent="0.2">
      <c r="B102" s="15"/>
      <c r="C102" s="15"/>
      <c r="D102" s="15"/>
      <c r="E102" s="124" t="s">
        <v>129</v>
      </c>
      <c r="F102" s="124"/>
      <c r="G102" s="52"/>
      <c r="H102" s="91">
        <f>+H99/G99</f>
        <v>1</v>
      </c>
      <c r="I102" s="52"/>
      <c r="J102" s="91">
        <f>+J99/I99</f>
        <v>1</v>
      </c>
      <c r="K102" s="52"/>
      <c r="L102" s="92">
        <f>+L99/K99</f>
        <v>1</v>
      </c>
      <c r="M102" s="52"/>
      <c r="N102" s="91">
        <f>+N99/M99</f>
        <v>1</v>
      </c>
      <c r="O102" s="52"/>
      <c r="P102" s="91">
        <f>+P99/O99</f>
        <v>1</v>
      </c>
      <c r="Q102" s="52"/>
      <c r="R102" s="91">
        <f>+R99/Q99</f>
        <v>1</v>
      </c>
      <c r="S102" s="52"/>
      <c r="T102" s="91">
        <f>+T99/S99</f>
        <v>1</v>
      </c>
      <c r="U102" s="52"/>
      <c r="V102" s="91">
        <f>+V99/U99</f>
        <v>1</v>
      </c>
      <c r="W102" s="58"/>
      <c r="X102" s="91">
        <f>+X99/W99</f>
        <v>1.0000000000000002</v>
      </c>
      <c r="Y102" s="52"/>
      <c r="Z102" s="91">
        <f>+Z99/Y99</f>
        <v>1</v>
      </c>
      <c r="AA102" s="52"/>
      <c r="AB102" s="91">
        <f>+AB99/AA99</f>
        <v>1</v>
      </c>
      <c r="AC102" s="52"/>
      <c r="AD102" s="91">
        <f>+AD99/AC99</f>
        <v>1</v>
      </c>
      <c r="AE102" s="40"/>
      <c r="AF102" s="16"/>
      <c r="AG102" s="3"/>
    </row>
    <row r="103" spans="1:33" ht="27.75" customHeight="1" x14ac:dyDescent="0.2">
      <c r="B103" s="15"/>
      <c r="C103" s="15"/>
      <c r="D103" s="15"/>
      <c r="E103" s="15"/>
      <c r="F103" s="15"/>
      <c r="G103" s="52"/>
      <c r="I103" s="52"/>
      <c r="K103" s="52"/>
      <c r="M103" s="52"/>
      <c r="O103" s="52"/>
      <c r="Q103" s="52"/>
      <c r="S103" s="52"/>
      <c r="U103" s="52"/>
      <c r="W103" s="52"/>
      <c r="Y103" s="52"/>
      <c r="AA103" s="52"/>
      <c r="AC103" s="52"/>
      <c r="AE103" s="40"/>
      <c r="AF103" s="16"/>
      <c r="AG103" s="3"/>
    </row>
    <row r="104" spans="1:33" ht="27.75" customHeight="1" x14ac:dyDescent="0.2">
      <c r="B104" s="15"/>
      <c r="C104" s="15"/>
      <c r="D104" s="15"/>
      <c r="E104" s="15"/>
      <c r="F104" s="15"/>
      <c r="G104" s="52"/>
      <c r="I104" s="52"/>
      <c r="K104" s="52"/>
      <c r="M104" s="52"/>
      <c r="O104" s="52"/>
      <c r="Q104" s="52"/>
      <c r="S104" s="52"/>
      <c r="U104" s="52"/>
      <c r="W104" s="52"/>
      <c r="Y104" s="52"/>
      <c r="AA104" s="52"/>
      <c r="AC104" s="52"/>
      <c r="AE104" s="48"/>
      <c r="AF104" s="16"/>
      <c r="AG104" s="3"/>
    </row>
    <row r="105" spans="1:33" x14ac:dyDescent="0.2">
      <c r="B105" s="15"/>
      <c r="C105" s="15"/>
      <c r="D105" s="28"/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52"/>
      <c r="Q105" s="52"/>
      <c r="S105" s="52"/>
      <c r="U105" s="52"/>
      <c r="W105" s="52"/>
      <c r="Y105" s="52"/>
      <c r="AA105" s="52"/>
      <c r="AC105" s="52"/>
      <c r="AE105" s="40"/>
      <c r="AF105" s="16"/>
      <c r="AG105" s="3"/>
    </row>
    <row r="106" spans="1:33" ht="21.75" customHeight="1" x14ac:dyDescent="0.2">
      <c r="B106" s="15"/>
      <c r="C106" s="15"/>
      <c r="D106" s="15"/>
      <c r="E106" s="15"/>
      <c r="F106" s="15"/>
      <c r="G106" s="52"/>
      <c r="I106" s="52"/>
      <c r="K106" s="52"/>
      <c r="M106" s="52"/>
      <c r="O106" s="52"/>
      <c r="Q106" s="52"/>
      <c r="S106" s="52"/>
      <c r="U106" s="52"/>
      <c r="W106" s="52"/>
      <c r="Y106" s="52"/>
      <c r="AA106" s="52"/>
      <c r="AC106" s="52"/>
      <c r="AE106" s="40"/>
      <c r="AF106" s="16"/>
      <c r="AG106" s="3"/>
    </row>
    <row r="107" spans="1:33" x14ac:dyDescent="0.2">
      <c r="B107" s="15"/>
      <c r="C107" s="15"/>
      <c r="D107" s="15"/>
      <c r="E107" s="15"/>
      <c r="F107" s="15"/>
      <c r="G107" s="52"/>
      <c r="I107" s="52"/>
      <c r="K107" s="52"/>
      <c r="M107" s="52"/>
      <c r="O107" s="52"/>
      <c r="Q107" s="52"/>
      <c r="S107" s="52"/>
      <c r="U107" s="52"/>
      <c r="W107" s="52"/>
      <c r="Y107" s="52"/>
      <c r="AA107" s="52"/>
      <c r="AC107" s="52"/>
      <c r="AE107" s="40"/>
      <c r="AF107" s="16"/>
      <c r="AG107" s="3"/>
    </row>
    <row r="108" spans="1:33" x14ac:dyDescent="0.2">
      <c r="B108" s="15"/>
      <c r="C108" s="15"/>
      <c r="D108" s="15"/>
      <c r="E108" s="15"/>
      <c r="F108" s="15"/>
      <c r="G108" s="52"/>
      <c r="I108" s="52"/>
      <c r="K108" s="52"/>
      <c r="M108" s="52"/>
      <c r="O108" s="52"/>
      <c r="Q108" s="52"/>
      <c r="S108" s="52"/>
      <c r="U108" s="52"/>
      <c r="W108" s="52"/>
      <c r="Y108" s="52"/>
      <c r="AA108" s="52"/>
      <c r="AC108" s="52"/>
      <c r="AE108" s="40"/>
      <c r="AF108" s="16"/>
      <c r="AG108" s="3"/>
    </row>
    <row r="109" spans="1:33" x14ac:dyDescent="0.2">
      <c r="B109" s="15"/>
      <c r="C109" s="15"/>
      <c r="D109" s="15"/>
      <c r="E109" s="15"/>
      <c r="F109" s="15"/>
      <c r="G109" s="52"/>
      <c r="I109" s="52"/>
      <c r="K109" s="52"/>
      <c r="M109" s="52"/>
      <c r="O109" s="52"/>
      <c r="Q109" s="52"/>
      <c r="S109" s="52"/>
      <c r="U109" s="52"/>
      <c r="W109" s="52"/>
      <c r="Y109" s="52"/>
      <c r="AA109" s="52"/>
      <c r="AC109" s="52"/>
      <c r="AE109" s="40"/>
      <c r="AF109" s="16"/>
      <c r="AG109" s="3"/>
    </row>
    <row r="110" spans="1:33" x14ac:dyDescent="0.2">
      <c r="B110" s="15"/>
      <c r="C110" s="15"/>
      <c r="D110" s="15"/>
      <c r="E110" s="15"/>
      <c r="F110" s="15"/>
      <c r="G110" s="52"/>
      <c r="I110" s="52"/>
      <c r="K110" s="52"/>
      <c r="M110" s="52"/>
      <c r="O110" s="52"/>
      <c r="Q110" s="52"/>
      <c r="S110" s="52"/>
      <c r="U110" s="52"/>
      <c r="W110" s="52"/>
      <c r="Y110" s="52"/>
      <c r="AA110" s="52"/>
      <c r="AC110" s="52"/>
      <c r="AE110" s="40"/>
      <c r="AF110" s="16"/>
      <c r="AG110" s="3"/>
    </row>
    <row r="111" spans="1:33" ht="153" customHeight="1" x14ac:dyDescent="0.2">
      <c r="A111" s="129" t="s">
        <v>130</v>
      </c>
      <c r="B111" s="129"/>
      <c r="C111" s="129"/>
      <c r="D111" s="129" t="s">
        <v>131</v>
      </c>
      <c r="E111" s="129"/>
      <c r="F111" s="129"/>
      <c r="G111" s="129"/>
      <c r="H111" s="129"/>
      <c r="I111" s="129"/>
      <c r="J111" s="129"/>
      <c r="K111" s="129"/>
      <c r="L111" s="129"/>
      <c r="M111" s="129" t="s">
        <v>132</v>
      </c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 t="s">
        <v>133</v>
      </c>
      <c r="Y111" s="129"/>
      <c r="Z111" s="129"/>
      <c r="AA111" s="129"/>
      <c r="AB111" s="129"/>
      <c r="AC111" s="129"/>
      <c r="AD111" s="129"/>
      <c r="AE111" s="129"/>
      <c r="AF111" s="16"/>
      <c r="AG111" s="3"/>
    </row>
    <row r="112" spans="1:33" x14ac:dyDescent="0.2">
      <c r="B112" s="15"/>
      <c r="C112" s="15"/>
      <c r="D112" s="15"/>
      <c r="E112" s="15"/>
      <c r="F112" s="15"/>
      <c r="G112" s="52"/>
      <c r="I112" s="52"/>
      <c r="K112" s="52"/>
      <c r="M112" s="52"/>
      <c r="O112" s="52"/>
      <c r="Q112" s="52"/>
      <c r="S112" s="52"/>
      <c r="U112" s="52"/>
      <c r="W112" s="52"/>
      <c r="Y112" s="52"/>
      <c r="AA112" s="52"/>
      <c r="AC112" s="52"/>
      <c r="AE112" s="40"/>
      <c r="AF112" s="16"/>
      <c r="AG112" s="3"/>
    </row>
    <row r="113" spans="2:33" x14ac:dyDescent="0.2">
      <c r="B113" s="15"/>
      <c r="C113" s="15"/>
      <c r="D113" s="15"/>
      <c r="E113" s="15"/>
      <c r="F113" s="15"/>
      <c r="G113" s="52"/>
      <c r="I113" s="52"/>
      <c r="K113" s="52"/>
      <c r="M113" s="52"/>
      <c r="O113" s="52"/>
      <c r="Q113" s="52"/>
      <c r="S113" s="52"/>
      <c r="U113" s="52"/>
      <c r="W113" s="52"/>
      <c r="Y113" s="52"/>
      <c r="AA113" s="52"/>
      <c r="AC113" s="52"/>
      <c r="AE113" s="40"/>
      <c r="AF113" s="16"/>
      <c r="AG113" s="3"/>
    </row>
    <row r="114" spans="2:33" x14ac:dyDescent="0.2">
      <c r="B114" s="15"/>
      <c r="C114" s="15"/>
      <c r="D114" s="15"/>
      <c r="E114" s="15"/>
      <c r="F114" s="15"/>
      <c r="G114" s="52"/>
      <c r="I114" s="52"/>
      <c r="K114" s="52"/>
      <c r="M114" s="52"/>
      <c r="O114" s="52"/>
      <c r="Q114" s="52"/>
      <c r="S114" s="52"/>
      <c r="U114" s="52"/>
      <c r="W114" s="52"/>
      <c r="Y114" s="52"/>
      <c r="AA114" s="52"/>
      <c r="AC114" s="52"/>
      <c r="AE114" s="40"/>
      <c r="AF114" s="16"/>
      <c r="AG114" s="3"/>
    </row>
    <row r="115" spans="2:33" x14ac:dyDescent="0.2">
      <c r="B115" s="15"/>
      <c r="C115" s="15"/>
      <c r="D115" s="15"/>
      <c r="E115" s="15"/>
      <c r="F115" s="15"/>
      <c r="G115" s="52"/>
      <c r="I115" s="52"/>
      <c r="K115" s="52"/>
      <c r="M115" s="52"/>
      <c r="O115" s="52"/>
      <c r="Q115" s="52"/>
      <c r="S115" s="52"/>
      <c r="U115" s="52"/>
      <c r="W115" s="52"/>
      <c r="Y115" s="52"/>
      <c r="AA115" s="52"/>
      <c r="AC115" s="52"/>
      <c r="AE115" s="40"/>
      <c r="AF115" s="16"/>
      <c r="AG115" s="3"/>
    </row>
    <row r="116" spans="2:33" x14ac:dyDescent="0.2">
      <c r="B116" s="15"/>
      <c r="C116" s="15"/>
      <c r="D116" s="15"/>
      <c r="E116" s="15"/>
      <c r="F116" s="15"/>
      <c r="G116" s="52"/>
      <c r="I116" s="52"/>
      <c r="K116" s="52"/>
      <c r="M116" s="52"/>
      <c r="O116" s="52"/>
      <c r="Q116" s="52"/>
      <c r="S116" s="52"/>
      <c r="U116" s="52"/>
      <c r="W116" s="52"/>
      <c r="Y116" s="52"/>
      <c r="AA116" s="52"/>
      <c r="AC116" s="52"/>
      <c r="AE116" s="40"/>
      <c r="AF116" s="16"/>
      <c r="AG116" s="3"/>
    </row>
    <row r="117" spans="2:33" x14ac:dyDescent="0.2">
      <c r="B117" s="15"/>
      <c r="C117" s="15"/>
      <c r="D117" s="15"/>
      <c r="E117" s="15"/>
      <c r="F117" s="15"/>
      <c r="G117" s="52"/>
      <c r="I117" s="52"/>
      <c r="K117" s="52"/>
      <c r="M117" s="52"/>
      <c r="O117" s="52"/>
      <c r="Q117" s="52"/>
      <c r="S117" s="52"/>
      <c r="U117" s="52"/>
      <c r="W117" s="52"/>
      <c r="Y117" s="52"/>
      <c r="AA117" s="52"/>
      <c r="AC117" s="52"/>
      <c r="AE117" s="40"/>
      <c r="AF117" s="16"/>
      <c r="AG117" s="3"/>
    </row>
    <row r="118" spans="2:33" x14ac:dyDescent="0.2">
      <c r="B118" s="15"/>
      <c r="C118" s="15"/>
      <c r="D118" s="15"/>
      <c r="E118" s="15"/>
      <c r="F118" s="15"/>
      <c r="G118" s="52"/>
      <c r="I118" s="52"/>
      <c r="K118" s="52"/>
      <c r="M118" s="52"/>
      <c r="O118" s="52"/>
      <c r="Q118" s="52"/>
      <c r="S118" s="52"/>
      <c r="U118" s="52"/>
      <c r="W118" s="52"/>
      <c r="Y118" s="52"/>
      <c r="AA118" s="52"/>
      <c r="AC118" s="52"/>
      <c r="AE118" s="40"/>
      <c r="AF118" s="16"/>
      <c r="AG118" s="3"/>
    </row>
    <row r="119" spans="2:33" x14ac:dyDescent="0.2">
      <c r="B119" s="15"/>
      <c r="C119" s="15"/>
      <c r="D119" s="15"/>
      <c r="E119" s="15"/>
      <c r="F119" s="15"/>
      <c r="G119" s="52"/>
      <c r="I119" s="52"/>
      <c r="K119" s="52"/>
      <c r="M119" s="52"/>
      <c r="O119" s="52"/>
      <c r="Q119" s="52"/>
      <c r="S119" s="52"/>
      <c r="U119" s="52"/>
      <c r="W119" s="52"/>
      <c r="Y119" s="52"/>
      <c r="AA119" s="52"/>
      <c r="AC119" s="52"/>
      <c r="AE119" s="40"/>
      <c r="AF119" s="16"/>
      <c r="AG119" s="3"/>
    </row>
    <row r="120" spans="2:33" x14ac:dyDescent="0.2">
      <c r="B120" s="15"/>
      <c r="C120" s="15"/>
      <c r="D120" s="15"/>
      <c r="E120" s="15"/>
      <c r="F120" s="15"/>
      <c r="G120" s="52"/>
      <c r="I120" s="52"/>
      <c r="K120" s="52"/>
      <c r="M120" s="52"/>
      <c r="O120" s="52"/>
      <c r="Q120" s="52"/>
      <c r="S120" s="52"/>
      <c r="U120" s="52"/>
      <c r="W120" s="52"/>
      <c r="Y120" s="52"/>
      <c r="AA120" s="52"/>
      <c r="AC120" s="52"/>
      <c r="AE120" s="40"/>
      <c r="AF120" s="16"/>
      <c r="AG120" s="3"/>
    </row>
    <row r="121" spans="2:33" x14ac:dyDescent="0.2">
      <c r="B121" s="15"/>
      <c r="C121" s="15"/>
      <c r="D121" s="15"/>
      <c r="E121" s="15"/>
      <c r="F121" s="15"/>
      <c r="G121" s="52"/>
      <c r="I121" s="52"/>
      <c r="K121" s="52"/>
      <c r="M121" s="52"/>
      <c r="O121" s="52"/>
      <c r="Q121" s="52"/>
      <c r="S121" s="52"/>
      <c r="U121" s="52"/>
      <c r="W121" s="52"/>
      <c r="Y121" s="52"/>
      <c r="AA121" s="52"/>
      <c r="AC121" s="52"/>
      <c r="AE121" s="40"/>
      <c r="AF121" s="16"/>
      <c r="AG121" s="3"/>
    </row>
    <row r="122" spans="2:33" x14ac:dyDescent="0.2">
      <c r="B122" s="15"/>
      <c r="C122" s="15"/>
      <c r="D122" s="15"/>
      <c r="E122" s="15"/>
      <c r="F122" s="15"/>
      <c r="G122" s="52"/>
      <c r="I122" s="52"/>
      <c r="K122" s="52"/>
      <c r="M122" s="52"/>
      <c r="O122" s="52"/>
      <c r="Q122" s="52"/>
      <c r="S122" s="52"/>
      <c r="U122" s="52"/>
      <c r="W122" s="52"/>
      <c r="Y122" s="52"/>
      <c r="AA122" s="52"/>
      <c r="AC122" s="52"/>
      <c r="AE122" s="40"/>
      <c r="AF122" s="16"/>
      <c r="AG122" s="3"/>
    </row>
    <row r="123" spans="2:33" x14ac:dyDescent="0.2">
      <c r="B123" s="15"/>
      <c r="C123" s="15"/>
      <c r="D123" s="15"/>
      <c r="E123" s="15"/>
      <c r="F123" s="15"/>
      <c r="G123" s="52"/>
      <c r="I123" s="52"/>
      <c r="K123" s="52"/>
      <c r="M123" s="52"/>
      <c r="O123" s="52"/>
      <c r="Q123" s="52"/>
      <c r="S123" s="52"/>
      <c r="U123" s="52"/>
      <c r="W123" s="52"/>
      <c r="Y123" s="52"/>
      <c r="AA123" s="52"/>
      <c r="AC123" s="52"/>
      <c r="AE123" s="40"/>
      <c r="AF123" s="16"/>
      <c r="AG123" s="3"/>
    </row>
    <row r="124" spans="2:33" x14ac:dyDescent="0.2">
      <c r="B124" s="15"/>
      <c r="C124" s="15"/>
      <c r="D124" s="15"/>
      <c r="E124" s="15"/>
      <c r="F124" s="15"/>
      <c r="G124" s="52"/>
      <c r="I124" s="52"/>
      <c r="K124" s="52"/>
      <c r="M124" s="52"/>
      <c r="O124" s="52"/>
      <c r="Q124" s="52"/>
      <c r="S124" s="52"/>
      <c r="U124" s="52"/>
      <c r="W124" s="52"/>
      <c r="Y124" s="52"/>
      <c r="AA124" s="52"/>
      <c r="AC124" s="52"/>
      <c r="AE124" s="40"/>
      <c r="AF124" s="16"/>
      <c r="AG124" s="3"/>
    </row>
    <row r="125" spans="2:33" x14ac:dyDescent="0.2">
      <c r="B125" s="15"/>
      <c r="C125" s="15"/>
      <c r="D125" s="15"/>
      <c r="E125" s="15"/>
      <c r="F125" s="15"/>
      <c r="G125" s="52"/>
      <c r="I125" s="52"/>
      <c r="K125" s="52"/>
      <c r="M125" s="52"/>
      <c r="O125" s="52"/>
      <c r="Q125" s="52"/>
      <c r="S125" s="52"/>
      <c r="U125" s="52"/>
      <c r="W125" s="52"/>
      <c r="Y125" s="52"/>
      <c r="AA125" s="52"/>
      <c r="AC125" s="52"/>
      <c r="AE125" s="40"/>
      <c r="AF125" s="16"/>
      <c r="AG125" s="3"/>
    </row>
    <row r="126" spans="2:33" x14ac:dyDescent="0.2">
      <c r="B126" s="15"/>
      <c r="C126" s="15"/>
      <c r="D126" s="15"/>
      <c r="E126" s="15"/>
      <c r="F126" s="15"/>
      <c r="G126" s="52"/>
      <c r="I126" s="52"/>
      <c r="K126" s="52"/>
      <c r="M126" s="52"/>
      <c r="O126" s="52"/>
      <c r="Q126" s="52"/>
      <c r="S126" s="52"/>
      <c r="U126" s="52"/>
      <c r="W126" s="52"/>
      <c r="Y126" s="52"/>
      <c r="AA126" s="52"/>
      <c r="AC126" s="52"/>
      <c r="AE126" s="40"/>
      <c r="AF126" s="16"/>
      <c r="AG126" s="3"/>
    </row>
    <row r="127" spans="2:33" x14ac:dyDescent="0.2">
      <c r="B127" s="15"/>
      <c r="C127" s="15"/>
      <c r="D127" s="15"/>
      <c r="E127" s="15"/>
      <c r="F127" s="15"/>
      <c r="G127" s="52"/>
      <c r="I127" s="52"/>
      <c r="K127" s="52"/>
      <c r="M127" s="52"/>
      <c r="O127" s="52"/>
      <c r="Q127" s="52"/>
      <c r="S127" s="52"/>
      <c r="U127" s="52"/>
      <c r="W127" s="52"/>
      <c r="Y127" s="52"/>
      <c r="AA127" s="52"/>
      <c r="AC127" s="52"/>
      <c r="AE127" s="40"/>
      <c r="AF127" s="16"/>
      <c r="AG127" s="3"/>
    </row>
    <row r="128" spans="2:33" x14ac:dyDescent="0.2">
      <c r="B128" s="15"/>
      <c r="C128" s="15"/>
      <c r="D128" s="15"/>
      <c r="E128" s="15"/>
      <c r="F128" s="15"/>
      <c r="G128" s="52"/>
      <c r="I128" s="52"/>
      <c r="K128" s="52"/>
      <c r="M128" s="52"/>
      <c r="O128" s="52"/>
      <c r="Q128" s="52"/>
      <c r="S128" s="52"/>
      <c r="U128" s="52"/>
      <c r="W128" s="52"/>
      <c r="Y128" s="52"/>
      <c r="AA128" s="52"/>
      <c r="AC128" s="52"/>
      <c r="AE128" s="40"/>
      <c r="AF128" s="16"/>
      <c r="AG128" s="3"/>
    </row>
    <row r="129" spans="2:33" x14ac:dyDescent="0.2">
      <c r="B129" s="15"/>
      <c r="C129" s="15"/>
      <c r="D129" s="15"/>
      <c r="E129" s="15"/>
      <c r="F129" s="15"/>
      <c r="G129" s="52"/>
      <c r="I129" s="52"/>
      <c r="K129" s="52"/>
      <c r="M129" s="52"/>
      <c r="O129" s="52"/>
      <c r="Q129" s="52"/>
      <c r="S129" s="52"/>
      <c r="U129" s="52"/>
      <c r="W129" s="52"/>
      <c r="Y129" s="52"/>
      <c r="AA129" s="52"/>
      <c r="AC129" s="52"/>
      <c r="AE129" s="40"/>
      <c r="AF129" s="16"/>
      <c r="AG129" s="3"/>
    </row>
    <row r="130" spans="2:33" x14ac:dyDescent="0.2">
      <c r="B130" s="15"/>
      <c r="C130" s="15"/>
      <c r="D130" s="15"/>
      <c r="E130" s="15"/>
      <c r="F130" s="15"/>
      <c r="G130" s="52"/>
      <c r="I130" s="52"/>
      <c r="K130" s="52"/>
      <c r="M130" s="52"/>
      <c r="O130" s="52"/>
      <c r="Q130" s="52"/>
      <c r="S130" s="52"/>
      <c r="U130" s="52"/>
      <c r="W130" s="52"/>
      <c r="Y130" s="52"/>
      <c r="AA130" s="52"/>
      <c r="AC130" s="52"/>
      <c r="AE130" s="40"/>
      <c r="AF130" s="16"/>
      <c r="AG130" s="3"/>
    </row>
    <row r="131" spans="2:33" x14ac:dyDescent="0.2">
      <c r="B131" s="15"/>
      <c r="C131" s="15"/>
      <c r="D131" s="15"/>
      <c r="E131" s="15"/>
      <c r="F131" s="15"/>
      <c r="G131" s="52"/>
      <c r="I131" s="52"/>
      <c r="K131" s="52"/>
      <c r="M131" s="52"/>
      <c r="O131" s="52"/>
      <c r="Q131" s="52"/>
      <c r="S131" s="52"/>
      <c r="U131" s="52"/>
      <c r="W131" s="52"/>
      <c r="Y131" s="52"/>
      <c r="AA131" s="52"/>
      <c r="AC131" s="52"/>
      <c r="AE131" s="40"/>
      <c r="AF131" s="16"/>
      <c r="AG131" s="3"/>
    </row>
    <row r="132" spans="2:33" x14ac:dyDescent="0.2">
      <c r="B132" s="15"/>
      <c r="C132" s="15"/>
      <c r="D132" s="15"/>
      <c r="E132" s="15"/>
      <c r="F132" s="15"/>
      <c r="G132" s="52"/>
      <c r="I132" s="52"/>
      <c r="K132" s="52"/>
      <c r="M132" s="52"/>
      <c r="O132" s="52"/>
      <c r="Q132" s="52"/>
      <c r="S132" s="52"/>
      <c r="U132" s="52"/>
      <c r="W132" s="52"/>
      <c r="Y132" s="52"/>
      <c r="AA132" s="52"/>
      <c r="AC132" s="52"/>
      <c r="AE132" s="40"/>
      <c r="AF132" s="16"/>
      <c r="AG132" s="3"/>
    </row>
    <row r="133" spans="2:33" x14ac:dyDescent="0.2">
      <c r="B133" s="15"/>
      <c r="C133" s="15"/>
      <c r="D133" s="15"/>
      <c r="E133" s="15"/>
      <c r="F133" s="15"/>
      <c r="G133" s="52"/>
      <c r="I133" s="52"/>
      <c r="K133" s="52"/>
      <c r="M133" s="52"/>
      <c r="O133" s="52"/>
      <c r="Q133" s="52"/>
      <c r="S133" s="52"/>
      <c r="U133" s="52"/>
      <c r="W133" s="52"/>
      <c r="Y133" s="52"/>
      <c r="AA133" s="52"/>
      <c r="AC133" s="52"/>
      <c r="AE133" s="40"/>
      <c r="AF133" s="16"/>
      <c r="AG133" s="3"/>
    </row>
    <row r="134" spans="2:33" x14ac:dyDescent="0.2">
      <c r="B134" s="15"/>
      <c r="C134" s="15"/>
      <c r="D134" s="15"/>
      <c r="E134" s="15"/>
      <c r="F134" s="15"/>
      <c r="G134" s="52"/>
      <c r="I134" s="52"/>
      <c r="K134" s="52"/>
      <c r="M134" s="52"/>
      <c r="O134" s="52"/>
      <c r="Q134" s="52"/>
      <c r="S134" s="52"/>
      <c r="U134" s="52"/>
      <c r="W134" s="52"/>
      <c r="Y134" s="52"/>
      <c r="AA134" s="52"/>
      <c r="AC134" s="52"/>
      <c r="AE134" s="40"/>
      <c r="AF134" s="16"/>
      <c r="AG134" s="3"/>
    </row>
    <row r="135" spans="2:33" x14ac:dyDescent="0.2">
      <c r="B135" s="15"/>
      <c r="C135" s="15"/>
      <c r="D135" s="15"/>
      <c r="E135" s="15"/>
      <c r="F135" s="15"/>
      <c r="G135" s="52"/>
      <c r="I135" s="52"/>
      <c r="K135" s="52"/>
      <c r="M135" s="52"/>
      <c r="O135" s="52"/>
      <c r="Q135" s="52"/>
      <c r="S135" s="52"/>
      <c r="U135" s="52"/>
      <c r="W135" s="52"/>
      <c r="Y135" s="52"/>
      <c r="AA135" s="52"/>
      <c r="AC135" s="52"/>
      <c r="AE135" s="40"/>
      <c r="AF135" s="16"/>
      <c r="AG135" s="3"/>
    </row>
    <row r="136" spans="2:33" x14ac:dyDescent="0.2">
      <c r="B136" s="15"/>
      <c r="C136" s="15"/>
      <c r="D136" s="15"/>
      <c r="E136" s="15"/>
      <c r="F136" s="15"/>
      <c r="G136" s="52"/>
      <c r="I136" s="52"/>
      <c r="K136" s="52"/>
      <c r="M136" s="52"/>
      <c r="O136" s="52"/>
      <c r="Q136" s="52"/>
      <c r="S136" s="52"/>
      <c r="U136" s="52"/>
      <c r="W136" s="52"/>
      <c r="Y136" s="52"/>
      <c r="AA136" s="52"/>
      <c r="AC136" s="52"/>
      <c r="AE136" s="40"/>
      <c r="AF136" s="16"/>
      <c r="AG136" s="3"/>
    </row>
    <row r="137" spans="2:33" x14ac:dyDescent="0.2">
      <c r="B137" s="15"/>
      <c r="C137" s="15"/>
      <c r="D137" s="15"/>
      <c r="E137" s="15"/>
      <c r="F137" s="15"/>
      <c r="G137" s="52"/>
      <c r="I137" s="52"/>
      <c r="K137" s="52"/>
      <c r="M137" s="52"/>
      <c r="O137" s="52"/>
      <c r="Q137" s="52"/>
      <c r="S137" s="52"/>
      <c r="U137" s="52"/>
      <c r="W137" s="52"/>
      <c r="Y137" s="52"/>
      <c r="AA137" s="52"/>
      <c r="AC137" s="52"/>
      <c r="AE137" s="40"/>
      <c r="AF137" s="16"/>
      <c r="AG137" s="3"/>
    </row>
    <row r="138" spans="2:33" x14ac:dyDescent="0.2">
      <c r="B138" s="15"/>
      <c r="C138" s="15"/>
      <c r="D138" s="15"/>
      <c r="E138" s="15"/>
      <c r="F138" s="15"/>
      <c r="G138" s="52"/>
      <c r="I138" s="52"/>
      <c r="K138" s="52"/>
      <c r="M138" s="52"/>
      <c r="O138" s="52"/>
      <c r="Q138" s="52"/>
      <c r="S138" s="52"/>
      <c r="U138" s="52"/>
      <c r="W138" s="52"/>
      <c r="Y138" s="52"/>
      <c r="AA138" s="52"/>
      <c r="AC138" s="52"/>
      <c r="AE138" s="40"/>
      <c r="AF138" s="16"/>
      <c r="AG138" s="3"/>
    </row>
    <row r="139" spans="2:33" x14ac:dyDescent="0.2">
      <c r="B139" s="15"/>
      <c r="C139" s="15"/>
      <c r="D139" s="15"/>
      <c r="E139" s="15"/>
      <c r="F139" s="15"/>
      <c r="G139" s="52"/>
      <c r="I139" s="52"/>
      <c r="K139" s="52"/>
      <c r="M139" s="52"/>
      <c r="O139" s="52"/>
      <c r="Q139" s="52"/>
      <c r="S139" s="52"/>
      <c r="U139" s="52"/>
      <c r="W139" s="52"/>
      <c r="Y139" s="52"/>
      <c r="AA139" s="52"/>
      <c r="AC139" s="52"/>
      <c r="AE139" s="40"/>
      <c r="AF139" s="16"/>
      <c r="AG139" s="3"/>
    </row>
    <row r="140" spans="2:33" x14ac:dyDescent="0.2">
      <c r="B140" s="15"/>
      <c r="C140" s="15"/>
      <c r="D140" s="15"/>
      <c r="E140" s="15"/>
      <c r="F140" s="15"/>
      <c r="G140" s="52"/>
      <c r="I140" s="52"/>
      <c r="K140" s="52"/>
      <c r="M140" s="52"/>
      <c r="O140" s="52"/>
      <c r="Q140" s="52"/>
      <c r="S140" s="52"/>
      <c r="U140" s="52"/>
      <c r="W140" s="52"/>
      <c r="Y140" s="52"/>
      <c r="AA140" s="52"/>
      <c r="AC140" s="52"/>
      <c r="AE140" s="40"/>
      <c r="AF140" s="16"/>
      <c r="AG140" s="3"/>
    </row>
    <row r="141" spans="2:33" x14ac:dyDescent="0.2">
      <c r="B141" s="15"/>
      <c r="C141" s="15"/>
      <c r="D141" s="15"/>
      <c r="E141" s="15"/>
      <c r="F141" s="15"/>
      <c r="G141" s="52"/>
      <c r="I141" s="52"/>
      <c r="K141" s="52"/>
      <c r="M141" s="52"/>
      <c r="O141" s="52"/>
      <c r="Q141" s="52"/>
      <c r="S141" s="52"/>
      <c r="U141" s="52"/>
      <c r="W141" s="52"/>
      <c r="Y141" s="52"/>
      <c r="AA141" s="52"/>
      <c r="AC141" s="52"/>
      <c r="AE141" s="40"/>
      <c r="AF141" s="16"/>
      <c r="AG141" s="3"/>
    </row>
    <row r="142" spans="2:33" x14ac:dyDescent="0.2">
      <c r="B142" s="15"/>
      <c r="C142" s="15"/>
      <c r="D142" s="15"/>
      <c r="E142" s="15"/>
      <c r="F142" s="15"/>
      <c r="G142" s="52"/>
      <c r="I142" s="52"/>
      <c r="K142" s="52"/>
      <c r="M142" s="52"/>
      <c r="O142" s="52"/>
      <c r="Q142" s="52"/>
      <c r="S142" s="52"/>
      <c r="U142" s="52"/>
      <c r="W142" s="52"/>
      <c r="Y142" s="52"/>
      <c r="AA142" s="52"/>
      <c r="AC142" s="52"/>
      <c r="AE142" s="40"/>
      <c r="AF142" s="16"/>
      <c r="AG142" s="3"/>
    </row>
    <row r="143" spans="2:33" x14ac:dyDescent="0.2">
      <c r="B143" s="15"/>
      <c r="C143" s="15"/>
      <c r="D143" s="15"/>
      <c r="E143" s="15"/>
      <c r="F143" s="15"/>
      <c r="G143" s="52"/>
      <c r="I143" s="52"/>
      <c r="K143" s="52"/>
      <c r="M143" s="52"/>
      <c r="O143" s="52"/>
      <c r="Q143" s="52"/>
      <c r="S143" s="52"/>
      <c r="U143" s="52"/>
      <c r="W143" s="52"/>
      <c r="Y143" s="52"/>
      <c r="AA143" s="52"/>
      <c r="AC143" s="52"/>
      <c r="AE143" s="40"/>
      <c r="AF143" s="16"/>
      <c r="AG143" s="3"/>
    </row>
    <row r="144" spans="2:33" x14ac:dyDescent="0.2">
      <c r="B144" s="15"/>
      <c r="C144" s="15"/>
      <c r="D144" s="15"/>
      <c r="E144" s="15"/>
      <c r="F144" s="15"/>
      <c r="G144" s="52"/>
      <c r="I144" s="52"/>
      <c r="K144" s="52"/>
      <c r="M144" s="52"/>
      <c r="O144" s="52"/>
      <c r="Q144" s="52"/>
      <c r="S144" s="52"/>
      <c r="U144" s="52"/>
      <c r="W144" s="52"/>
      <c r="Y144" s="52"/>
      <c r="AA144" s="52"/>
      <c r="AC144" s="52"/>
      <c r="AE144" s="40"/>
      <c r="AF144" s="16"/>
      <c r="AG144" s="3"/>
    </row>
    <row r="145" spans="2:33" x14ac:dyDescent="0.2">
      <c r="B145" s="15"/>
      <c r="C145" s="15"/>
      <c r="D145" s="15"/>
      <c r="E145" s="15"/>
      <c r="F145" s="15"/>
      <c r="G145" s="52"/>
      <c r="I145" s="52"/>
      <c r="K145" s="52"/>
      <c r="M145" s="52"/>
      <c r="O145" s="52"/>
      <c r="Q145" s="52"/>
      <c r="S145" s="52"/>
      <c r="U145" s="52"/>
      <c r="W145" s="52"/>
      <c r="Y145" s="52"/>
      <c r="AA145" s="52"/>
      <c r="AC145" s="52"/>
      <c r="AE145" s="40"/>
      <c r="AF145" s="16"/>
      <c r="AG145" s="3"/>
    </row>
    <row r="146" spans="2:33" x14ac:dyDescent="0.2">
      <c r="B146" s="15"/>
      <c r="C146" s="15"/>
      <c r="D146" s="15"/>
      <c r="E146" s="15"/>
      <c r="F146" s="15"/>
      <c r="G146" s="52"/>
      <c r="I146" s="52"/>
      <c r="K146" s="52"/>
      <c r="M146" s="52"/>
      <c r="O146" s="52"/>
      <c r="Q146" s="52"/>
      <c r="S146" s="52"/>
      <c r="U146" s="52"/>
      <c r="W146" s="52"/>
      <c r="Y146" s="52"/>
      <c r="AA146" s="52"/>
      <c r="AC146" s="52"/>
      <c r="AE146" s="40"/>
      <c r="AF146" s="16"/>
      <c r="AG146" s="3"/>
    </row>
    <row r="147" spans="2:33" x14ac:dyDescent="0.2">
      <c r="B147" s="15"/>
      <c r="C147" s="15"/>
      <c r="D147" s="15"/>
      <c r="E147" s="15"/>
      <c r="F147" s="15"/>
      <c r="G147" s="52"/>
      <c r="I147" s="52"/>
      <c r="K147" s="52"/>
      <c r="M147" s="52"/>
      <c r="O147" s="52"/>
      <c r="Q147" s="52"/>
      <c r="S147" s="52"/>
      <c r="U147" s="52"/>
      <c r="W147" s="52"/>
      <c r="Y147" s="52"/>
      <c r="AA147" s="52"/>
      <c r="AC147" s="52"/>
      <c r="AE147" s="40"/>
      <c r="AF147" s="16"/>
      <c r="AG147" s="3"/>
    </row>
    <row r="148" spans="2:33" x14ac:dyDescent="0.2">
      <c r="B148" s="15"/>
      <c r="C148" s="15"/>
      <c r="D148" s="15"/>
      <c r="E148" s="15"/>
      <c r="F148" s="15"/>
      <c r="G148" s="52"/>
      <c r="I148" s="52"/>
      <c r="K148" s="52"/>
      <c r="M148" s="52"/>
      <c r="O148" s="52"/>
      <c r="Q148" s="52"/>
      <c r="S148" s="52"/>
      <c r="U148" s="52"/>
      <c r="W148" s="52"/>
      <c r="Y148" s="52"/>
      <c r="AA148" s="52"/>
      <c r="AC148" s="52"/>
      <c r="AE148" s="40"/>
      <c r="AF148" s="16"/>
      <c r="AG148" s="3"/>
    </row>
    <row r="149" spans="2:33" x14ac:dyDescent="0.2">
      <c r="B149" s="15"/>
      <c r="C149" s="15"/>
      <c r="D149" s="15"/>
      <c r="E149" s="15"/>
      <c r="F149" s="15"/>
      <c r="G149" s="52"/>
      <c r="I149" s="52"/>
      <c r="K149" s="52"/>
      <c r="M149" s="52"/>
      <c r="O149" s="52"/>
      <c r="Q149" s="52"/>
      <c r="S149" s="52"/>
      <c r="U149" s="52"/>
      <c r="W149" s="52"/>
      <c r="Y149" s="52"/>
      <c r="AA149" s="52"/>
      <c r="AC149" s="52"/>
      <c r="AE149" s="40"/>
      <c r="AF149" s="16"/>
      <c r="AG149" s="3"/>
    </row>
    <row r="150" spans="2:33" x14ac:dyDescent="0.2">
      <c r="B150" s="15"/>
      <c r="C150" s="15"/>
      <c r="D150" s="15"/>
      <c r="E150" s="15"/>
      <c r="F150" s="15"/>
      <c r="G150" s="52"/>
      <c r="I150" s="52"/>
      <c r="K150" s="52"/>
      <c r="M150" s="52"/>
      <c r="O150" s="52"/>
      <c r="Q150" s="52"/>
      <c r="S150" s="52"/>
      <c r="U150" s="52"/>
      <c r="W150" s="52"/>
      <c r="Y150" s="52"/>
      <c r="AA150" s="52"/>
      <c r="AC150" s="52"/>
      <c r="AE150" s="40"/>
      <c r="AF150" s="16"/>
      <c r="AG150" s="3"/>
    </row>
    <row r="151" spans="2:33" x14ac:dyDescent="0.2">
      <c r="B151" s="15"/>
      <c r="C151" s="15"/>
      <c r="D151" s="15"/>
      <c r="E151" s="15"/>
      <c r="F151" s="15"/>
      <c r="G151" s="52"/>
      <c r="I151" s="52"/>
      <c r="K151" s="52"/>
      <c r="M151" s="52"/>
      <c r="O151" s="52"/>
      <c r="Q151" s="52"/>
      <c r="S151" s="52"/>
      <c r="U151" s="52"/>
      <c r="W151" s="52"/>
      <c r="Y151" s="52"/>
      <c r="AA151" s="52"/>
      <c r="AC151" s="52"/>
      <c r="AE151" s="40"/>
      <c r="AF151" s="16"/>
      <c r="AG151" s="3"/>
    </row>
    <row r="152" spans="2:33" x14ac:dyDescent="0.2">
      <c r="B152" s="15"/>
      <c r="C152" s="15"/>
      <c r="D152" s="15"/>
      <c r="E152" s="15"/>
      <c r="F152" s="15"/>
      <c r="G152" s="52"/>
      <c r="I152" s="52"/>
      <c r="K152" s="52"/>
      <c r="M152" s="52"/>
      <c r="O152" s="52"/>
      <c r="Q152" s="52"/>
      <c r="S152" s="52"/>
      <c r="U152" s="52"/>
      <c r="W152" s="52"/>
      <c r="Y152" s="52"/>
      <c r="AA152" s="52"/>
      <c r="AC152" s="52"/>
      <c r="AE152" s="40"/>
      <c r="AF152" s="16"/>
      <c r="AG152" s="3"/>
    </row>
    <row r="153" spans="2:33" x14ac:dyDescent="0.2">
      <c r="B153" s="15"/>
      <c r="C153" s="15"/>
      <c r="D153" s="15"/>
      <c r="E153" s="15"/>
      <c r="F153" s="15"/>
      <c r="G153" s="52"/>
      <c r="I153" s="52"/>
      <c r="K153" s="52"/>
      <c r="M153" s="52"/>
      <c r="O153" s="52"/>
      <c r="Q153" s="52"/>
      <c r="S153" s="52"/>
      <c r="U153" s="52"/>
      <c r="W153" s="52"/>
      <c r="Y153" s="52"/>
      <c r="AA153" s="52"/>
      <c r="AC153" s="52"/>
      <c r="AE153" s="40"/>
      <c r="AF153" s="16"/>
      <c r="AG153" s="3"/>
    </row>
    <row r="154" spans="2:33" x14ac:dyDescent="0.2">
      <c r="B154" s="15"/>
      <c r="C154" s="15"/>
      <c r="D154" s="15"/>
      <c r="E154" s="15"/>
      <c r="F154" s="15"/>
      <c r="G154" s="52"/>
      <c r="I154" s="52"/>
      <c r="K154" s="52"/>
      <c r="M154" s="52"/>
      <c r="O154" s="52"/>
      <c r="Q154" s="52"/>
      <c r="S154" s="52"/>
      <c r="U154" s="52"/>
      <c r="W154" s="52"/>
      <c r="Y154" s="52"/>
      <c r="AA154" s="52"/>
      <c r="AC154" s="52"/>
      <c r="AE154" s="40"/>
      <c r="AF154" s="16"/>
      <c r="AG154" s="3"/>
    </row>
    <row r="155" spans="2:33" x14ac:dyDescent="0.2">
      <c r="B155" s="15"/>
      <c r="C155" s="15"/>
      <c r="D155" s="15"/>
      <c r="E155" s="15"/>
      <c r="F155" s="15"/>
      <c r="G155" s="52"/>
      <c r="I155" s="52"/>
      <c r="K155" s="52"/>
      <c r="M155" s="52"/>
      <c r="O155" s="52"/>
      <c r="Q155" s="52"/>
      <c r="S155" s="52"/>
      <c r="U155" s="52"/>
      <c r="W155" s="52"/>
      <c r="Y155" s="52"/>
      <c r="AA155" s="52"/>
      <c r="AC155" s="52"/>
      <c r="AE155" s="40"/>
      <c r="AF155" s="16"/>
      <c r="AG155" s="3"/>
    </row>
    <row r="156" spans="2:33" x14ac:dyDescent="0.2">
      <c r="B156" s="15"/>
      <c r="C156" s="15"/>
      <c r="D156" s="15"/>
      <c r="E156" s="15"/>
      <c r="F156" s="15"/>
      <c r="G156" s="52"/>
      <c r="I156" s="52"/>
      <c r="K156" s="52"/>
      <c r="M156" s="52"/>
      <c r="O156" s="52"/>
      <c r="Q156" s="52"/>
      <c r="S156" s="52"/>
      <c r="U156" s="52"/>
      <c r="W156" s="52"/>
      <c r="Y156" s="52"/>
      <c r="AA156" s="52"/>
      <c r="AC156" s="52"/>
      <c r="AE156" s="40"/>
      <c r="AF156" s="16"/>
      <c r="AG156" s="3"/>
    </row>
    <row r="157" spans="2:33" x14ac:dyDescent="0.2">
      <c r="B157" s="15"/>
      <c r="C157" s="15"/>
      <c r="D157" s="15"/>
      <c r="E157" s="15"/>
      <c r="F157" s="15"/>
      <c r="G157" s="52"/>
      <c r="I157" s="52"/>
      <c r="K157" s="52"/>
      <c r="M157" s="52"/>
      <c r="O157" s="52"/>
      <c r="Q157" s="52"/>
      <c r="S157" s="52"/>
      <c r="U157" s="52"/>
      <c r="W157" s="52"/>
      <c r="Y157" s="52"/>
      <c r="AA157" s="52"/>
      <c r="AC157" s="52"/>
      <c r="AE157" s="40"/>
      <c r="AF157" s="16"/>
      <c r="AG157" s="3"/>
    </row>
    <row r="158" spans="2:33" x14ac:dyDescent="0.2">
      <c r="B158" s="15"/>
      <c r="C158" s="15"/>
      <c r="D158" s="15"/>
      <c r="E158" s="15"/>
      <c r="F158" s="15"/>
      <c r="G158" s="52"/>
      <c r="I158" s="52"/>
      <c r="K158" s="52"/>
      <c r="M158" s="52"/>
      <c r="O158" s="52"/>
      <c r="Q158" s="52"/>
      <c r="S158" s="52"/>
      <c r="U158" s="52"/>
      <c r="W158" s="52"/>
      <c r="Y158" s="52"/>
      <c r="AA158" s="52"/>
      <c r="AC158" s="52"/>
      <c r="AE158" s="40"/>
      <c r="AF158" s="16"/>
      <c r="AG158" s="3"/>
    </row>
    <row r="159" spans="2:33" x14ac:dyDescent="0.2">
      <c r="B159" s="15"/>
      <c r="C159" s="15"/>
      <c r="D159" s="15"/>
      <c r="E159" s="15"/>
      <c r="F159" s="15"/>
      <c r="G159" s="52"/>
      <c r="I159" s="52"/>
      <c r="K159" s="52"/>
      <c r="M159" s="52"/>
      <c r="O159" s="52"/>
      <c r="Q159" s="52"/>
      <c r="S159" s="52"/>
      <c r="U159" s="52"/>
      <c r="W159" s="52"/>
      <c r="Y159" s="52"/>
      <c r="AA159" s="52"/>
      <c r="AC159" s="52"/>
      <c r="AE159" s="40"/>
      <c r="AF159" s="16"/>
      <c r="AG159" s="3"/>
    </row>
    <row r="160" spans="2:33" x14ac:dyDescent="0.2">
      <c r="B160" s="15"/>
      <c r="C160" s="15"/>
      <c r="D160" s="15"/>
      <c r="E160" s="15"/>
      <c r="F160" s="15"/>
      <c r="G160" s="52"/>
      <c r="I160" s="52"/>
      <c r="K160" s="52"/>
      <c r="M160" s="52"/>
      <c r="O160" s="52"/>
      <c r="Q160" s="52"/>
      <c r="S160" s="52"/>
      <c r="U160" s="52"/>
      <c r="W160" s="52"/>
      <c r="Y160" s="52"/>
      <c r="AA160" s="52"/>
      <c r="AC160" s="52"/>
      <c r="AE160" s="40"/>
      <c r="AF160" s="16"/>
      <c r="AG160" s="3"/>
    </row>
    <row r="161" spans="2:33" x14ac:dyDescent="0.2">
      <c r="B161" s="15"/>
      <c r="C161" s="15"/>
      <c r="D161" s="15"/>
      <c r="E161" s="15"/>
      <c r="F161" s="15"/>
      <c r="G161" s="52"/>
      <c r="I161" s="52"/>
      <c r="K161" s="52"/>
      <c r="M161" s="52"/>
      <c r="O161" s="52"/>
      <c r="Q161" s="52"/>
      <c r="S161" s="52"/>
      <c r="U161" s="52"/>
      <c r="W161" s="52"/>
      <c r="Y161" s="52"/>
      <c r="AA161" s="52"/>
      <c r="AC161" s="52"/>
      <c r="AE161" s="40"/>
      <c r="AF161" s="16"/>
      <c r="AG161" s="3"/>
    </row>
    <row r="162" spans="2:33" x14ac:dyDescent="0.2">
      <c r="B162" s="15"/>
      <c r="C162" s="15"/>
      <c r="D162" s="15"/>
      <c r="E162" s="15"/>
      <c r="F162" s="15"/>
      <c r="G162" s="52"/>
      <c r="I162" s="52"/>
      <c r="K162" s="52"/>
      <c r="M162" s="52"/>
      <c r="O162" s="52"/>
      <c r="Q162" s="52"/>
      <c r="S162" s="52"/>
      <c r="U162" s="52"/>
      <c r="W162" s="52"/>
      <c r="Y162" s="52"/>
      <c r="AA162" s="52"/>
      <c r="AC162" s="52"/>
      <c r="AE162" s="40"/>
      <c r="AF162" s="16"/>
      <c r="AG162" s="3"/>
    </row>
    <row r="163" spans="2:33" x14ac:dyDescent="0.2">
      <c r="B163" s="15"/>
      <c r="C163" s="15"/>
      <c r="D163" s="15"/>
      <c r="E163" s="15"/>
      <c r="F163" s="15"/>
      <c r="G163" s="52"/>
      <c r="I163" s="52"/>
      <c r="K163" s="52"/>
      <c r="M163" s="52"/>
      <c r="O163" s="52"/>
      <c r="Q163" s="52"/>
      <c r="S163" s="52"/>
      <c r="U163" s="52"/>
      <c r="W163" s="52"/>
      <c r="Y163" s="52"/>
      <c r="AA163" s="52"/>
      <c r="AC163" s="52"/>
      <c r="AE163" s="40"/>
      <c r="AF163" s="16"/>
      <c r="AG163" s="3"/>
    </row>
    <row r="164" spans="2:33" x14ac:dyDescent="0.2">
      <c r="B164" s="15"/>
      <c r="C164" s="15"/>
      <c r="D164" s="15"/>
      <c r="E164" s="15"/>
      <c r="F164" s="15"/>
      <c r="G164" s="52"/>
      <c r="I164" s="52"/>
      <c r="K164" s="52"/>
      <c r="M164" s="52"/>
      <c r="O164" s="52"/>
      <c r="Q164" s="52"/>
      <c r="S164" s="52"/>
      <c r="U164" s="52"/>
      <c r="W164" s="52"/>
      <c r="Y164" s="52"/>
      <c r="AA164" s="52"/>
      <c r="AC164" s="52"/>
      <c r="AE164" s="40"/>
      <c r="AF164" s="16"/>
      <c r="AG164" s="3"/>
    </row>
    <row r="165" spans="2:33" x14ac:dyDescent="0.2">
      <c r="B165" s="15"/>
      <c r="C165" s="15"/>
      <c r="D165" s="15"/>
      <c r="E165" s="15"/>
      <c r="F165" s="15"/>
      <c r="G165" s="52"/>
      <c r="I165" s="52"/>
      <c r="K165" s="52"/>
      <c r="M165" s="52"/>
      <c r="O165" s="52"/>
      <c r="Q165" s="52"/>
      <c r="S165" s="52"/>
      <c r="U165" s="52"/>
      <c r="W165" s="52"/>
      <c r="Y165" s="52"/>
      <c r="AA165" s="52"/>
      <c r="AC165" s="52"/>
      <c r="AE165" s="40"/>
      <c r="AF165" s="16"/>
      <c r="AG165" s="3"/>
    </row>
    <row r="166" spans="2:33" x14ac:dyDescent="0.2">
      <c r="B166" s="15"/>
      <c r="C166" s="15"/>
      <c r="D166" s="15"/>
      <c r="E166" s="15"/>
      <c r="F166" s="15"/>
      <c r="G166" s="52"/>
      <c r="I166" s="52"/>
      <c r="K166" s="52"/>
      <c r="M166" s="52"/>
      <c r="O166" s="52"/>
      <c r="Q166" s="52"/>
      <c r="S166" s="52"/>
      <c r="U166" s="52"/>
      <c r="W166" s="52"/>
      <c r="Y166" s="52"/>
      <c r="AA166" s="52"/>
      <c r="AC166" s="52"/>
      <c r="AE166" s="40"/>
      <c r="AF166" s="16"/>
      <c r="AG166" s="3"/>
    </row>
    <row r="167" spans="2:33" x14ac:dyDescent="0.2">
      <c r="B167" s="15"/>
      <c r="C167" s="15"/>
      <c r="D167" s="15"/>
      <c r="E167" s="15"/>
      <c r="F167" s="15"/>
      <c r="G167" s="52"/>
      <c r="I167" s="52"/>
      <c r="K167" s="52"/>
      <c r="M167" s="52"/>
      <c r="O167" s="52"/>
      <c r="Q167" s="52"/>
      <c r="S167" s="52"/>
      <c r="U167" s="52"/>
      <c r="W167" s="52"/>
      <c r="Y167" s="52"/>
      <c r="AA167" s="52"/>
      <c r="AC167" s="52"/>
      <c r="AE167" s="40"/>
      <c r="AF167" s="16"/>
      <c r="AG167" s="3"/>
    </row>
    <row r="181" spans="1:33" s="19" customFormat="1" x14ac:dyDescent="0.2">
      <c r="A181" s="28"/>
      <c r="B181" s="2"/>
      <c r="C181" s="2"/>
      <c r="D181" s="2"/>
      <c r="E181" s="2"/>
      <c r="F181" s="2"/>
      <c r="G181" s="66"/>
      <c r="H181" s="52"/>
      <c r="I181" s="66"/>
      <c r="J181" s="52"/>
      <c r="K181" s="66"/>
      <c r="L181" s="52"/>
      <c r="M181" s="66"/>
      <c r="N181" s="52"/>
      <c r="O181" s="66"/>
      <c r="P181" s="52"/>
      <c r="Q181" s="66"/>
      <c r="R181" s="52"/>
      <c r="S181" s="66"/>
      <c r="T181" s="52"/>
      <c r="U181" s="66"/>
      <c r="V181" s="52"/>
      <c r="W181" s="66"/>
      <c r="X181" s="52"/>
      <c r="Y181" s="66"/>
      <c r="Z181" s="52"/>
      <c r="AA181" s="66"/>
      <c r="AB181" s="52"/>
      <c r="AC181" s="66"/>
      <c r="AD181" s="52"/>
      <c r="AE181" s="42"/>
      <c r="AG181" s="1"/>
    </row>
    <row r="182" spans="1:33" s="19" customFormat="1" x14ac:dyDescent="0.2">
      <c r="A182" s="28"/>
      <c r="B182" s="2"/>
      <c r="C182" s="2"/>
      <c r="D182" s="2"/>
      <c r="E182" s="2"/>
      <c r="F182" s="2"/>
      <c r="G182" s="66"/>
      <c r="H182" s="52"/>
      <c r="I182" s="66"/>
      <c r="J182" s="52"/>
      <c r="K182" s="66"/>
      <c r="L182" s="52"/>
      <c r="M182" s="66"/>
      <c r="N182" s="52"/>
      <c r="O182" s="66"/>
      <c r="P182" s="52"/>
      <c r="Q182" s="66"/>
      <c r="R182" s="52"/>
      <c r="S182" s="66"/>
      <c r="T182" s="52"/>
      <c r="U182" s="66"/>
      <c r="V182" s="52"/>
      <c r="W182" s="66"/>
      <c r="X182" s="52"/>
      <c r="Y182" s="66"/>
      <c r="Z182" s="52"/>
      <c r="AA182" s="66"/>
      <c r="AB182" s="52"/>
      <c r="AC182" s="66"/>
      <c r="AD182" s="52"/>
      <c r="AE182" s="42"/>
      <c r="AG182" s="1"/>
    </row>
    <row r="183" spans="1:33" s="19" customFormat="1" x14ac:dyDescent="0.2">
      <c r="A183" s="28"/>
      <c r="B183" s="2"/>
      <c r="C183" s="2"/>
      <c r="D183" s="2"/>
      <c r="E183" s="2"/>
      <c r="F183" s="2"/>
      <c r="G183" s="66"/>
      <c r="H183" s="52"/>
      <c r="I183" s="66"/>
      <c r="J183" s="52"/>
      <c r="K183" s="66"/>
      <c r="L183" s="52"/>
      <c r="M183" s="66"/>
      <c r="N183" s="52"/>
      <c r="O183" s="66"/>
      <c r="P183" s="52"/>
      <c r="Q183" s="66"/>
      <c r="R183" s="52"/>
      <c r="S183" s="66"/>
      <c r="T183" s="52"/>
      <c r="U183" s="66"/>
      <c r="V183" s="52"/>
      <c r="W183" s="66"/>
      <c r="X183" s="52"/>
      <c r="Y183" s="66"/>
      <c r="Z183" s="52"/>
      <c r="AA183" s="66"/>
      <c r="AB183" s="52"/>
      <c r="AC183" s="66"/>
      <c r="AD183" s="52"/>
      <c r="AE183" s="42"/>
      <c r="AG183" s="1"/>
    </row>
    <row r="184" spans="1:33" s="19" customFormat="1" x14ac:dyDescent="0.2">
      <c r="A184" s="28"/>
      <c r="B184" s="2"/>
      <c r="C184" s="2"/>
      <c r="D184" s="2"/>
      <c r="E184" s="2"/>
      <c r="F184" s="2"/>
      <c r="G184" s="66"/>
      <c r="H184" s="52"/>
      <c r="I184" s="66"/>
      <c r="J184" s="52"/>
      <c r="K184" s="66"/>
      <c r="L184" s="52"/>
      <c r="M184" s="66"/>
      <c r="N184" s="52"/>
      <c r="O184" s="66"/>
      <c r="P184" s="52"/>
      <c r="Q184" s="66"/>
      <c r="R184" s="52"/>
      <c r="S184" s="66"/>
      <c r="T184" s="52"/>
      <c r="U184" s="66"/>
      <c r="V184" s="52"/>
      <c r="W184" s="66"/>
      <c r="X184" s="52"/>
      <c r="Y184" s="66"/>
      <c r="Z184" s="52"/>
      <c r="AA184" s="66"/>
      <c r="AB184" s="52"/>
      <c r="AC184" s="66"/>
      <c r="AD184" s="52"/>
      <c r="AE184" s="42"/>
      <c r="AG184" s="1"/>
    </row>
    <row r="185" spans="1:33" s="19" customFormat="1" x14ac:dyDescent="0.2">
      <c r="A185" s="28"/>
      <c r="B185" s="2"/>
      <c r="C185" s="2"/>
      <c r="D185" s="2"/>
      <c r="E185" s="2"/>
      <c r="F185" s="2"/>
      <c r="G185" s="66"/>
      <c r="H185" s="52"/>
      <c r="I185" s="66"/>
      <c r="J185" s="52"/>
      <c r="K185" s="66"/>
      <c r="L185" s="52"/>
      <c r="M185" s="66"/>
      <c r="N185" s="52"/>
      <c r="O185" s="66"/>
      <c r="P185" s="52"/>
      <c r="Q185" s="66"/>
      <c r="R185" s="52"/>
      <c r="S185" s="66"/>
      <c r="T185" s="52"/>
      <c r="U185" s="66"/>
      <c r="V185" s="52"/>
      <c r="W185" s="66"/>
      <c r="X185" s="52"/>
      <c r="Y185" s="66"/>
      <c r="Z185" s="52"/>
      <c r="AA185" s="66"/>
      <c r="AB185" s="52"/>
      <c r="AC185" s="66"/>
      <c r="AD185" s="52"/>
      <c r="AE185" s="42"/>
      <c r="AG185" s="1"/>
    </row>
    <row r="186" spans="1:33" s="19" customFormat="1" x14ac:dyDescent="0.2">
      <c r="A186" s="28"/>
      <c r="B186" s="2"/>
      <c r="C186" s="2"/>
      <c r="D186" s="2"/>
      <c r="E186" s="2"/>
      <c r="F186" s="2"/>
      <c r="G186" s="66"/>
      <c r="H186" s="52"/>
      <c r="I186" s="66"/>
      <c r="J186" s="52"/>
      <c r="K186" s="66"/>
      <c r="L186" s="52"/>
      <c r="M186" s="66"/>
      <c r="N186" s="52"/>
      <c r="O186" s="66"/>
      <c r="P186" s="52"/>
      <c r="Q186" s="66"/>
      <c r="R186" s="52"/>
      <c r="S186" s="66"/>
      <c r="T186" s="52"/>
      <c r="U186" s="66"/>
      <c r="V186" s="52"/>
      <c r="W186" s="66"/>
      <c r="X186" s="52"/>
      <c r="Y186" s="66"/>
      <c r="Z186" s="52"/>
      <c r="AA186" s="66"/>
      <c r="AB186" s="52"/>
      <c r="AC186" s="66"/>
      <c r="AD186" s="52"/>
      <c r="AE186" s="42"/>
      <c r="AG186" s="1"/>
    </row>
    <row r="187" spans="1:33" s="19" customFormat="1" x14ac:dyDescent="0.2">
      <c r="A187" s="28"/>
      <c r="B187" s="2"/>
      <c r="C187" s="2"/>
      <c r="D187" s="2"/>
      <c r="E187" s="2"/>
      <c r="F187" s="2"/>
      <c r="G187" s="66"/>
      <c r="H187" s="52"/>
      <c r="I187" s="66"/>
      <c r="J187" s="52"/>
      <c r="K187" s="66"/>
      <c r="L187" s="52"/>
      <c r="M187" s="66"/>
      <c r="N187" s="52"/>
      <c r="O187" s="66"/>
      <c r="P187" s="52"/>
      <c r="Q187" s="66"/>
      <c r="R187" s="52"/>
      <c r="S187" s="66"/>
      <c r="T187" s="52"/>
      <c r="U187" s="66"/>
      <c r="V187" s="52"/>
      <c r="W187" s="66"/>
      <c r="X187" s="52"/>
      <c r="Y187" s="66"/>
      <c r="Z187" s="52"/>
      <c r="AA187" s="66"/>
      <c r="AB187" s="52"/>
      <c r="AC187" s="66"/>
      <c r="AD187" s="52"/>
      <c r="AE187" s="42"/>
      <c r="AG187" s="1"/>
    </row>
    <row r="188" spans="1:33" s="19" customFormat="1" x14ac:dyDescent="0.2">
      <c r="A188" s="28"/>
      <c r="B188" s="2"/>
      <c r="C188" s="2"/>
      <c r="D188" s="2"/>
      <c r="E188" s="2"/>
      <c r="F188" s="2"/>
      <c r="G188" s="66"/>
      <c r="H188" s="52"/>
      <c r="I188" s="66"/>
      <c r="J188" s="52"/>
      <c r="K188" s="66"/>
      <c r="L188" s="52"/>
      <c r="M188" s="66"/>
      <c r="N188" s="52"/>
      <c r="O188" s="66"/>
      <c r="P188" s="52"/>
      <c r="Q188" s="66"/>
      <c r="R188" s="52"/>
      <c r="S188" s="66"/>
      <c r="T188" s="52"/>
      <c r="U188" s="66"/>
      <c r="V188" s="52"/>
      <c r="W188" s="66"/>
      <c r="X188" s="52"/>
      <c r="Y188" s="66"/>
      <c r="Z188" s="52"/>
      <c r="AA188" s="66"/>
      <c r="AB188" s="52"/>
      <c r="AC188" s="66"/>
      <c r="AD188" s="52"/>
      <c r="AE188" s="42"/>
      <c r="AG188" s="1"/>
    </row>
    <row r="189" spans="1:33" s="19" customFormat="1" x14ac:dyDescent="0.2">
      <c r="A189" s="28"/>
      <c r="B189" s="2"/>
      <c r="C189" s="2"/>
      <c r="D189" s="2"/>
      <c r="E189" s="2"/>
      <c r="F189" s="2"/>
      <c r="G189" s="66"/>
      <c r="H189" s="52"/>
      <c r="I189" s="66"/>
      <c r="J189" s="52"/>
      <c r="K189" s="66"/>
      <c r="L189" s="52"/>
      <c r="M189" s="66"/>
      <c r="N189" s="52"/>
      <c r="O189" s="66"/>
      <c r="P189" s="52"/>
      <c r="Q189" s="66"/>
      <c r="R189" s="52"/>
      <c r="S189" s="66"/>
      <c r="T189" s="52"/>
      <c r="U189" s="66"/>
      <c r="V189" s="52"/>
      <c r="W189" s="66"/>
      <c r="X189" s="52"/>
      <c r="Y189" s="66"/>
      <c r="Z189" s="52"/>
      <c r="AA189" s="66"/>
      <c r="AB189" s="52"/>
      <c r="AC189" s="66"/>
      <c r="AD189" s="52"/>
      <c r="AE189" s="42"/>
      <c r="AG189" s="1"/>
    </row>
    <row r="190" spans="1:33" s="19" customFormat="1" x14ac:dyDescent="0.2">
      <c r="A190" s="28"/>
      <c r="B190" s="2"/>
      <c r="C190" s="2"/>
      <c r="D190" s="2"/>
      <c r="E190" s="2"/>
      <c r="F190" s="2"/>
      <c r="G190" s="66"/>
      <c r="H190" s="52"/>
      <c r="I190" s="66"/>
      <c r="J190" s="52"/>
      <c r="K190" s="66"/>
      <c r="L190" s="52"/>
      <c r="M190" s="66"/>
      <c r="N190" s="52"/>
      <c r="O190" s="66"/>
      <c r="P190" s="52"/>
      <c r="Q190" s="66"/>
      <c r="R190" s="52"/>
      <c r="S190" s="66"/>
      <c r="T190" s="52"/>
      <c r="U190" s="66"/>
      <c r="V190" s="52"/>
      <c r="W190" s="66"/>
      <c r="X190" s="52"/>
      <c r="Y190" s="66"/>
      <c r="Z190" s="52"/>
      <c r="AA190" s="66"/>
      <c r="AB190" s="52"/>
      <c r="AC190" s="66"/>
      <c r="AD190" s="52"/>
      <c r="AE190" s="42"/>
      <c r="AG190" s="1"/>
    </row>
  </sheetData>
  <autoFilter ref="A3:AG96">
    <filterColumn colId="3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</autoFilter>
  <mergeCells count="29">
    <mergeCell ref="M111:W111"/>
    <mergeCell ref="X111:AE111"/>
    <mergeCell ref="D111:L111"/>
    <mergeCell ref="A111:C111"/>
    <mergeCell ref="B1:AE1"/>
    <mergeCell ref="D2:F3"/>
    <mergeCell ref="G2:AD2"/>
    <mergeCell ref="Y3:Z3"/>
    <mergeCell ref="AA3:AB3"/>
    <mergeCell ref="AC3:AD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G31:AD31"/>
    <mergeCell ref="E102:F102"/>
    <mergeCell ref="E100:F100"/>
    <mergeCell ref="E98:F98"/>
    <mergeCell ref="E101:F101"/>
    <mergeCell ref="B9:B13"/>
    <mergeCell ref="B57:B60"/>
    <mergeCell ref="B93:B95"/>
    <mergeCell ref="E99:F99"/>
    <mergeCell ref="E96:F96"/>
  </mergeCells>
  <conditionalFormatting sqref="I54 S60 Q60 I64 G64 G96:G97 M60 S53 G73:G74 G29 O60 AA60 AA53:AA54 M54 G15:G17 M32 AC32 I34 I60 I21:I23 Y21:Y22 U21 G43:I43 G46:G47 G53:G54 Y53:Y54 U53:U54 K53:K54 AC53:AC54 O53:O54 G60 W10 AC9 Q10 S9:S10 G21:G24 H24:K24 G31:G32 Z64:AD64 U64:W64 AB66:AD66 W66:Y66 G71 G40:G41 O10 O29:R29 H41 K71 I69 Z32:AA32 I39 U32 AA34:AA35 U38:U39 AA38:AA39 AA26 U34:U35 G34:G38 AC34 M34 AC60 K60 W60 Y60">
    <cfRule type="cellIs" dxfId="600" priority="1857" stopIfTrue="1" operator="equal">
      <formula>1</formula>
    </cfRule>
  </conditionalFormatting>
  <conditionalFormatting sqref="R10:T10 H73 H64 J11 N60 S53:T53 S32:T32 P60 R11 N54 L22 P22 AB22 V21 Z21:Z22 H21:H23 AD21 R43:S43 L43:M43 T22 H53:H54 AD53:AD54 J53:J54 L53:L54 P53:P54 AB53:AB54 V53:V54 Z53:Z54 X54 R60:S60 J60 H9:H10 Z9 AD9 P10:P11 AB10:AB11 L9:R9 I35:I38 N31:N32 L31:L32 U43 W53 V31:V32 AB31:AB32 AD31:AD32 G41 N11:O11 J31 H29:J29 Q47 S47:T47 I58:S58 J21:J22 J34:J38 P31:P32 R43:R44 X31:X32 Z88 X10:AA10 H16:J17 H15 Z11:AA11 K21:T21 Z31 R31:R32 Y32 Y38:Y39 X38 J26 N40 N26 R40 R26 V40 V26 AD26 H26 L40 L26 P40 T40 T26 X40 X26 AB26 J40 AD40 H40:H41 AB40 Z38:Z40 K41:AD41 R34:S34 X34:Z35 P35:P38 AD34:AD38 AB34:AB36 V34 T34:T38 L34:L38 H34:H38 Z50 R46:R47 Z43:Z44 AB43:AB44 H43:H47 AD43:AD47 J43:J46 L43:L47 N44:N47 O43:P43 V44:V47 X43:Z43 X49:Z49 V50:V51 P49:P50 N49 L50:L51 J49:J51 AD49:AD51 H49:H51 AB49:AB51 R49:T49 N76 X76 AD60 AB60 X60 Z60 L60 H60 G57:H58 H31:H32 N51 P45:P47 R36:R38 T28 T30:T32 T44:T46 T54 X45:X47 X51 R51:T51 S50:T50 Z46:Z47 AB38 AB46:AB47 AC23:AD24">
    <cfRule type="cellIs" dxfId="599" priority="1856" stopIfTrue="1" operator="equal">
      <formula>1</formula>
    </cfRule>
  </conditionalFormatting>
  <conditionalFormatting sqref="I66:I68 G66:G68">
    <cfRule type="cellIs" dxfId="598" priority="1855" stopIfTrue="1" operator="equal">
      <formula>1</formula>
    </cfRule>
  </conditionalFormatting>
  <conditionalFormatting sqref="H66:H68">
    <cfRule type="cellIs" dxfId="597" priority="1854" stopIfTrue="1" operator="equal">
      <formula>1</formula>
    </cfRule>
  </conditionalFormatting>
  <conditionalFormatting sqref="W60">
    <cfRule type="cellIs" dxfId="596" priority="1852" stopIfTrue="1" operator="equal">
      <formula>1</formula>
    </cfRule>
  </conditionalFormatting>
  <conditionalFormatting sqref="AA9">
    <cfRule type="cellIs" dxfId="595" priority="1849" stopIfTrue="1" operator="equal">
      <formula>1</formula>
    </cfRule>
  </conditionalFormatting>
  <conditionalFormatting sqref="AB9">
    <cfRule type="cellIs" dxfId="594" priority="1848" stopIfTrue="1" operator="equal">
      <formula>1</formula>
    </cfRule>
  </conditionalFormatting>
  <conditionalFormatting sqref="H74:Q74">
    <cfRule type="cellIs" dxfId="593" priority="1820" stopIfTrue="1" operator="equal">
      <formula>1</formula>
    </cfRule>
  </conditionalFormatting>
  <conditionalFormatting sqref="I53">
    <cfRule type="cellIs" dxfId="592" priority="1823" stopIfTrue="1" operator="equal">
      <formula>1</formula>
    </cfRule>
  </conditionalFormatting>
  <conditionalFormatting sqref="AA13 M13 Q13 AC13 O13 W13 S13 U13">
    <cfRule type="cellIs" dxfId="591" priority="1811" stopIfTrue="1" operator="equal">
      <formula>1</formula>
    </cfRule>
  </conditionalFormatting>
  <conditionalFormatting sqref="R13:T13 AB13 N13 P13 J13 AD13 H13 X13:Z13">
    <cfRule type="cellIs" dxfId="590" priority="1810" stopIfTrue="1" operator="equal">
      <formula>1</formula>
    </cfRule>
  </conditionalFormatting>
  <conditionalFormatting sqref="G9:G11 G13">
    <cfRule type="cellIs" dxfId="589" priority="1758" stopIfTrue="1" operator="equal">
      <formula>1</formula>
    </cfRule>
  </conditionalFormatting>
  <conditionalFormatting sqref="O32:P32 O35:P38 R36:R38 R32:S32 O34 Q34:S34">
    <cfRule type="cellIs" dxfId="588" priority="1787" stopIfTrue="1" operator="equal">
      <formula>1</formula>
    </cfRule>
  </conditionalFormatting>
  <conditionalFormatting sqref="W32 W38 W34:W35">
    <cfRule type="cellIs" dxfId="587" priority="1786" stopIfTrue="1" operator="equal">
      <formula>1</formula>
    </cfRule>
  </conditionalFormatting>
  <conditionalFormatting sqref="G93">
    <cfRule type="cellIs" dxfId="586" priority="1782" stopIfTrue="1" operator="equal">
      <formula>1</formula>
    </cfRule>
  </conditionalFormatting>
  <conditionalFormatting sqref="H93:J93 M93:P93 S93:V93 Y93:AA93">
    <cfRule type="cellIs" dxfId="585" priority="1781" stopIfTrue="1" operator="equal">
      <formula>1</formula>
    </cfRule>
  </conditionalFormatting>
  <conditionalFormatting sqref="G95">
    <cfRule type="cellIs" dxfId="584" priority="1780" stopIfTrue="1" operator="equal">
      <formula>1</formula>
    </cfRule>
  </conditionalFormatting>
  <conditionalFormatting sqref="H95:AA95">
    <cfRule type="cellIs" dxfId="583" priority="1779" stopIfTrue="1" operator="equal">
      <formula>1</formula>
    </cfRule>
  </conditionalFormatting>
  <conditionalFormatting sqref="G94">
    <cfRule type="cellIs" dxfId="582" priority="1778" stopIfTrue="1" operator="equal">
      <formula>1</formula>
    </cfRule>
  </conditionalFormatting>
  <conditionalFormatting sqref="H94">
    <cfRule type="cellIs" dxfId="581" priority="1777" stopIfTrue="1" operator="equal">
      <formula>1</formula>
    </cfRule>
  </conditionalFormatting>
  <conditionalFormatting sqref="AC6:AC7 G6:G7 S6 K28:K32 Q28 G28:G32 AA28 W28 U28 M28 I50:I51 K51 M50:M51 Y50:Y51 AA68 Y66 AC28 Q30:Q32 P29:R29 W30:W32 W29:Z29 AC29:AD29 O28:O32 Q49 K71 S71 T43 Q32:R32 S28:S32 U30:U32 Y32:Z32 AA30:AA32 W38 G26 W40 W26 Q40 Q26 S26 K26 I26 M26 AA26 U26 AC30:AC32 Y38:Y40 O40 G40 S40 K40 I39:I40 M30:M32 AA38:AA40 U38:U40 I43:I46 K43:K46 M34:M40 AC34:AC40 AA34:AA35 Y34:Y35 U34:U35 S34 Q34 O34:O38 W34:W35 G34:G38 L47 G43:G47 U43:U47 M43:M47 O43:O47 Y43:Y47 AC43:AC47 Q43:Q46 W43:W47 S43:S46 AA43:AA47 AA49:AA51 W49:W51 AC49:AC51 O49:O51 U49:U51 G49:G51 K49 Q51">
    <cfRule type="cellIs" dxfId="580" priority="1776" stopIfTrue="1" operator="equal">
      <formula>1</formula>
    </cfRule>
  </conditionalFormatting>
  <conditionalFormatting sqref="R6 P6 AD6:AD7 H6:J6 Z6:AB7 T6:V6 I7:Y7">
    <cfRule type="cellIs" dxfId="579" priority="1775" stopIfTrue="1" operator="equal">
      <formula>1</formula>
    </cfRule>
  </conditionalFormatting>
  <conditionalFormatting sqref="I94:AA94">
    <cfRule type="cellIs" dxfId="578" priority="1659" stopIfTrue="1" operator="equal">
      <formula>1</formula>
    </cfRule>
  </conditionalFormatting>
  <conditionalFormatting sqref="H69 H71:J71">
    <cfRule type="cellIs" dxfId="577" priority="1641" stopIfTrue="1" operator="equal">
      <formula>1</formula>
    </cfRule>
  </conditionalFormatting>
  <conditionalFormatting sqref="G69:G71">
    <cfRule type="cellIs" dxfId="576" priority="1640" stopIfTrue="1" operator="equal">
      <formula>1</formula>
    </cfRule>
  </conditionalFormatting>
  <conditionalFormatting sqref="G18">
    <cfRule type="cellIs" dxfId="575" priority="1596" stopIfTrue="1" operator="equal">
      <formula>1</formula>
    </cfRule>
  </conditionalFormatting>
  <conditionalFormatting sqref="G20">
    <cfRule type="cellIs" dxfId="574" priority="1566" stopIfTrue="1" operator="equal">
      <formula>1</formula>
    </cfRule>
  </conditionalFormatting>
  <conditionalFormatting sqref="AC94">
    <cfRule type="cellIs" dxfId="573" priority="1438" stopIfTrue="1" operator="equal">
      <formula>1</formula>
    </cfRule>
  </conditionalFormatting>
  <conditionalFormatting sqref="G28">
    <cfRule type="cellIs" dxfId="572" priority="1551" stopIfTrue="1" operator="equal">
      <formula>1</formula>
    </cfRule>
  </conditionalFormatting>
  <conditionalFormatting sqref="T28">
    <cfRule type="cellIs" dxfId="571" priority="1547" stopIfTrue="1" operator="equal">
      <formula>1</formula>
    </cfRule>
  </conditionalFormatting>
  <conditionalFormatting sqref="AB95">
    <cfRule type="cellIs" dxfId="570" priority="1469" stopIfTrue="1" operator="equal">
      <formula>1</formula>
    </cfRule>
  </conditionalFormatting>
  <conditionalFormatting sqref="AC95">
    <cfRule type="cellIs" dxfId="569" priority="1465" stopIfTrue="1" operator="equal">
      <formula>1</formula>
    </cfRule>
  </conditionalFormatting>
  <conditionalFormatting sqref="AB93">
    <cfRule type="cellIs" dxfId="568" priority="1483" stopIfTrue="1" operator="equal">
      <formula>1</formula>
    </cfRule>
  </conditionalFormatting>
  <conditionalFormatting sqref="AC93">
    <cfRule type="cellIs" dxfId="567" priority="1479" stopIfTrue="1" operator="equal">
      <formula>1</formula>
    </cfRule>
  </conditionalFormatting>
  <conditionalFormatting sqref="AB94">
    <cfRule type="cellIs" dxfId="566" priority="1442" stopIfTrue="1" operator="equal">
      <formula>1</formula>
    </cfRule>
  </conditionalFormatting>
  <conditionalFormatting sqref="K32">
    <cfRule type="cellIs" dxfId="565" priority="1311" stopIfTrue="1" operator="equal">
      <formula>1</formula>
    </cfRule>
  </conditionalFormatting>
  <conditionalFormatting sqref="Q26">
    <cfRule type="cellIs" dxfId="564" priority="914" stopIfTrue="1" operator="equal">
      <formula>1</formula>
    </cfRule>
  </conditionalFormatting>
  <conditionalFormatting sqref="G70:G71">
    <cfRule type="cellIs" dxfId="563" priority="981" stopIfTrue="1" operator="equal">
      <formula>1</formula>
    </cfRule>
  </conditionalFormatting>
  <conditionalFormatting sqref="K70">
    <cfRule type="cellIs" dxfId="562" priority="979" stopIfTrue="1" operator="equal">
      <formula>1</formula>
    </cfRule>
  </conditionalFormatting>
  <conditionalFormatting sqref="H97:AD97 H96 J96 L96 N96 P96 R96 T96 V96 X96 Z96 AB96 AD96">
    <cfRule type="cellIs" dxfId="561" priority="1240" stopIfTrue="1" operator="equal">
      <formula>1</formula>
    </cfRule>
  </conditionalFormatting>
  <conditionalFormatting sqref="K6">
    <cfRule type="cellIs" dxfId="560" priority="1175" stopIfTrue="1" operator="equal">
      <formula>1</formula>
    </cfRule>
  </conditionalFormatting>
  <conditionalFormatting sqref="Q6">
    <cfRule type="cellIs" dxfId="559" priority="1174" stopIfTrue="1" operator="equal">
      <formula>1</formula>
    </cfRule>
  </conditionalFormatting>
  <conditionalFormatting sqref="M6:O6">
    <cfRule type="cellIs" dxfId="558" priority="1170" stopIfTrue="1" operator="equal">
      <formula>1</formula>
    </cfRule>
  </conditionalFormatting>
  <conditionalFormatting sqref="W6">
    <cfRule type="cellIs" dxfId="557" priority="1169" stopIfTrue="1" operator="equal">
      <formula>1</formula>
    </cfRule>
  </conditionalFormatting>
  <conditionalFormatting sqref="Y6">
    <cfRule type="cellIs" dxfId="556" priority="1166" stopIfTrue="1" operator="equal">
      <formula>1</formula>
    </cfRule>
  </conditionalFormatting>
  <conditionalFormatting sqref="Q43">
    <cfRule type="cellIs" dxfId="555" priority="888" stopIfTrue="1" operator="equal">
      <formula>1</formula>
    </cfRule>
  </conditionalFormatting>
  <conditionalFormatting sqref="AC44">
    <cfRule type="cellIs" dxfId="554" priority="878" stopIfTrue="1" operator="equal">
      <formula>1</formula>
    </cfRule>
  </conditionalFormatting>
  <conditionalFormatting sqref="K45">
    <cfRule type="cellIs" dxfId="553" priority="875" stopIfTrue="1" operator="equal">
      <formula>1</formula>
    </cfRule>
  </conditionalFormatting>
  <conditionalFormatting sqref="S45">
    <cfRule type="cellIs" dxfId="552" priority="870" stopIfTrue="1" operator="equal">
      <formula>1</formula>
    </cfRule>
  </conditionalFormatting>
  <conditionalFormatting sqref="I9">
    <cfRule type="cellIs" dxfId="551" priority="1106" stopIfTrue="1" operator="equal">
      <formula>1</formula>
    </cfRule>
  </conditionalFormatting>
  <conditionalFormatting sqref="V9:Y9">
    <cfRule type="cellIs" dxfId="550" priority="1102" stopIfTrue="1" operator="equal">
      <formula>1</formula>
    </cfRule>
  </conditionalFormatting>
  <conditionalFormatting sqref="S9">
    <cfRule type="cellIs" dxfId="549" priority="1101" stopIfTrue="1" operator="equal">
      <formula>1</formula>
    </cfRule>
  </conditionalFormatting>
  <conditionalFormatting sqref="U9:U11">
    <cfRule type="cellIs" dxfId="548" priority="1100" stopIfTrue="1" operator="equal">
      <formula>1</formula>
    </cfRule>
  </conditionalFormatting>
  <conditionalFormatting sqref="J10:N10 M11">
    <cfRule type="cellIs" dxfId="547" priority="1096" stopIfTrue="1" operator="equal">
      <formula>1</formula>
    </cfRule>
  </conditionalFormatting>
  <conditionalFormatting sqref="V10">
    <cfRule type="cellIs" dxfId="546" priority="1095" stopIfTrue="1" operator="equal">
      <formula>1</formula>
    </cfRule>
  </conditionalFormatting>
  <conditionalFormatting sqref="H11:I11">
    <cfRule type="cellIs" dxfId="545" priority="1092" stopIfTrue="1" operator="equal">
      <formula>1</formula>
    </cfRule>
  </conditionalFormatting>
  <conditionalFormatting sqref="T11">
    <cfRule type="cellIs" dxfId="544" priority="1090" stopIfTrue="1" operator="equal">
      <formula>1</formula>
    </cfRule>
  </conditionalFormatting>
  <conditionalFormatting sqref="V13">
    <cfRule type="cellIs" dxfId="543" priority="1089" stopIfTrue="1" operator="equal">
      <formula>1</formula>
    </cfRule>
  </conditionalFormatting>
  <conditionalFormatting sqref="K13">
    <cfRule type="cellIs" dxfId="542" priority="1088" stopIfTrue="1" operator="equal">
      <formula>1</formula>
    </cfRule>
  </conditionalFormatting>
  <conditionalFormatting sqref="I13">
    <cfRule type="cellIs" dxfId="541" priority="1087" stopIfTrue="1" operator="equal">
      <formula>1</formula>
    </cfRule>
  </conditionalFormatting>
  <conditionalFormatting sqref="I28">
    <cfRule type="cellIs" dxfId="540" priority="1064" stopIfTrue="1" operator="equal">
      <formula>1</formula>
    </cfRule>
  </conditionalFormatting>
  <conditionalFormatting sqref="K28">
    <cfRule type="cellIs" dxfId="539" priority="1063" stopIfTrue="1" operator="equal">
      <formula>1</formula>
    </cfRule>
  </conditionalFormatting>
  <conditionalFormatting sqref="M28">
    <cfRule type="cellIs" dxfId="538" priority="1062" stopIfTrue="1" operator="equal">
      <formula>1</formula>
    </cfRule>
  </conditionalFormatting>
  <conditionalFormatting sqref="O28">
    <cfRule type="cellIs" dxfId="537" priority="1061" stopIfTrue="1" operator="equal">
      <formula>1</formula>
    </cfRule>
  </conditionalFormatting>
  <conditionalFormatting sqref="S28">
    <cfRule type="cellIs" dxfId="536" priority="1059" stopIfTrue="1" operator="equal">
      <formula>1</formula>
    </cfRule>
  </conditionalFormatting>
  <conditionalFormatting sqref="U28">
    <cfRule type="cellIs" dxfId="535" priority="1058" stopIfTrue="1" operator="equal">
      <formula>1</formula>
    </cfRule>
  </conditionalFormatting>
  <conditionalFormatting sqref="W28">
    <cfRule type="cellIs" dxfId="534" priority="1057" stopIfTrue="1" operator="equal">
      <formula>1</formula>
    </cfRule>
  </conditionalFormatting>
  <conditionalFormatting sqref="M14 I14 G14 K14 Q14 U14 W14 Y14 AA14 AC14 O14 S14">
    <cfRule type="cellIs" dxfId="533" priority="1067" stopIfTrue="1" operator="equal">
      <formula>1</formula>
    </cfRule>
  </conditionalFormatting>
  <conditionalFormatting sqref="AD14 X14 P14 N14 R14:T14 AB14 Z14 V14 J14 L14 H14">
    <cfRule type="cellIs" dxfId="532" priority="1066" stopIfTrue="1" operator="equal">
      <formula>1</formula>
    </cfRule>
  </conditionalFormatting>
  <conditionalFormatting sqref="Q28">
    <cfRule type="cellIs" dxfId="531" priority="1060" stopIfTrue="1" operator="equal">
      <formula>1</formula>
    </cfRule>
  </conditionalFormatting>
  <conditionalFormatting sqref="Y28">
    <cfRule type="cellIs" dxfId="530" priority="1056" stopIfTrue="1" operator="equal">
      <formula>1</formula>
    </cfRule>
  </conditionalFormatting>
  <conditionalFormatting sqref="AA28">
    <cfRule type="cellIs" dxfId="529" priority="1055" stopIfTrue="1" operator="equal">
      <formula>1</formula>
    </cfRule>
  </conditionalFormatting>
  <conditionalFormatting sqref="AC28">
    <cfRule type="cellIs" dxfId="528" priority="1054" stopIfTrue="1" operator="equal">
      <formula>1</formula>
    </cfRule>
  </conditionalFormatting>
  <conditionalFormatting sqref="U15">
    <cfRule type="cellIs" dxfId="527" priority="969" stopIfTrue="1" operator="equal">
      <formula>1</formula>
    </cfRule>
  </conditionalFormatting>
  <conditionalFormatting sqref="S29 W29:Z29 AC29:AD29">
    <cfRule type="cellIs" dxfId="526" priority="1050" stopIfTrue="1" operator="equal">
      <formula>1</formula>
    </cfRule>
  </conditionalFormatting>
  <conditionalFormatting sqref="I18 K18 M18 O18 Q18 S18 U18 W18 Y18 AA18 AC18">
    <cfRule type="cellIs" dxfId="525" priority="967" stopIfTrue="1" operator="equal">
      <formula>1</formula>
    </cfRule>
  </conditionalFormatting>
  <conditionalFormatting sqref="I35:I38">
    <cfRule type="cellIs" dxfId="524" priority="1045" stopIfTrue="1" operator="equal">
      <formula>1</formula>
    </cfRule>
  </conditionalFormatting>
  <conditionalFormatting sqref="I30:I32 I34">
    <cfRule type="cellIs" dxfId="523" priority="1040" stopIfTrue="1" operator="equal">
      <formula>1</formula>
    </cfRule>
  </conditionalFormatting>
  <conditionalFormatting sqref="Y30:Y31">
    <cfRule type="cellIs" dxfId="522" priority="1032" stopIfTrue="1" operator="equal">
      <formula>1</formula>
    </cfRule>
  </conditionalFormatting>
  <conditionalFormatting sqref="H71:J71">
    <cfRule type="cellIs" dxfId="521" priority="982" stopIfTrue="1" operator="equal">
      <formula>1</formula>
    </cfRule>
  </conditionalFormatting>
  <conditionalFormatting sqref="AD70:AD71 X71 R70:R71">
    <cfRule type="cellIs" dxfId="520" priority="980" stopIfTrue="1" operator="equal">
      <formula>1</formula>
    </cfRule>
  </conditionalFormatting>
  <conditionalFormatting sqref="H71:J71">
    <cfRule type="cellIs" dxfId="519" priority="986" stopIfTrue="1" operator="equal">
      <formula>1</formula>
    </cfRule>
  </conditionalFormatting>
  <conditionalFormatting sqref="K71 S71 AA71">
    <cfRule type="cellIs" dxfId="518" priority="983" stopIfTrue="1" operator="equal">
      <formula>1</formula>
    </cfRule>
  </conditionalFormatting>
  <conditionalFormatting sqref="R71 AC71:AD71 M71:P71 U71:Z71">
    <cfRule type="cellIs" dxfId="517" priority="984" stopIfTrue="1" operator="equal">
      <formula>1</formula>
    </cfRule>
  </conditionalFormatting>
  <conditionalFormatting sqref="N15:T15 W15:AD15 W17:X17 W16:Z16 AC16:AD16 O17:R17 N16:P16 R16:T16 K15:M16 U16:U17 K17:L17 AA17:AD17">
    <cfRule type="cellIs" dxfId="516" priority="972" stopIfTrue="1" operator="equal">
      <formula>1</formula>
    </cfRule>
  </conditionalFormatting>
  <conditionalFormatting sqref="I32">
    <cfRule type="cellIs" dxfId="515" priority="948" stopIfTrue="1" operator="equal">
      <formula>1</formula>
    </cfRule>
  </conditionalFormatting>
  <conditionalFormatting sqref="Q32">
    <cfRule type="cellIs" dxfId="514" priority="947" stopIfTrue="1" operator="equal">
      <formula>1</formula>
    </cfRule>
  </conditionalFormatting>
  <conditionalFormatting sqref="S34">
    <cfRule type="cellIs" dxfId="513" priority="944" stopIfTrue="1" operator="equal">
      <formula>1</formula>
    </cfRule>
  </conditionalFormatting>
  <conditionalFormatting sqref="M35:M38">
    <cfRule type="cellIs" dxfId="512" priority="941" stopIfTrue="1" operator="equal">
      <formula>1</formula>
    </cfRule>
  </conditionalFormatting>
  <conditionalFormatting sqref="U35 U38">
    <cfRule type="cellIs" dxfId="511" priority="939" stopIfTrue="1" operator="equal">
      <formula>1</formula>
    </cfRule>
  </conditionalFormatting>
  <conditionalFormatting sqref="AC35:AC38">
    <cfRule type="cellIs" dxfId="510" priority="937" stopIfTrue="1" operator="equal">
      <formula>1</formula>
    </cfRule>
  </conditionalFormatting>
  <conditionalFormatting sqref="AC96">
    <cfRule type="cellIs" dxfId="509" priority="711" stopIfTrue="1" operator="equal">
      <formula>1</formula>
    </cfRule>
  </conditionalFormatting>
  <conditionalFormatting sqref="G26:I26">
    <cfRule type="cellIs" dxfId="508" priority="921" stopIfTrue="1" operator="equal">
      <formula>1</formula>
    </cfRule>
  </conditionalFormatting>
  <conditionalFormatting sqref="J26 L26:N26 R26:V26 AD26 AB26">
    <cfRule type="cellIs" dxfId="507" priority="920" stopIfTrue="1" operator="equal">
      <formula>1</formula>
    </cfRule>
  </conditionalFormatting>
  <conditionalFormatting sqref="K26">
    <cfRule type="cellIs" dxfId="506" priority="919" stopIfTrue="1" operator="equal">
      <formula>1</formula>
    </cfRule>
  </conditionalFormatting>
  <conditionalFormatting sqref="W26:X26">
    <cfRule type="cellIs" dxfId="505" priority="915" stopIfTrue="1" operator="equal">
      <formula>1</formula>
    </cfRule>
  </conditionalFormatting>
  <conditionalFormatting sqref="Y51">
    <cfRule type="cellIs" dxfId="504" priority="829" stopIfTrue="1" operator="equal">
      <formula>1</formula>
    </cfRule>
  </conditionalFormatting>
  <conditionalFormatting sqref="K41:AD41">
    <cfRule type="cellIs" dxfId="503" priority="901" stopIfTrue="1" operator="equal">
      <formula>1</formula>
    </cfRule>
  </conditionalFormatting>
  <conditionalFormatting sqref="K43">
    <cfRule type="cellIs" dxfId="502" priority="889" stopIfTrue="1" operator="equal">
      <formula>1</formula>
    </cfRule>
  </conditionalFormatting>
  <conditionalFormatting sqref="W43">
    <cfRule type="cellIs" dxfId="501" priority="887" stopIfTrue="1" operator="equal">
      <formula>1</formula>
    </cfRule>
  </conditionalFormatting>
  <conditionalFormatting sqref="AA43">
    <cfRule type="cellIs" dxfId="500" priority="886" stopIfTrue="1" operator="equal">
      <formula>1</formula>
    </cfRule>
  </conditionalFormatting>
  <conditionalFormatting sqref="AC43">
    <cfRule type="cellIs" dxfId="499" priority="885" stopIfTrue="1" operator="equal">
      <formula>1</formula>
    </cfRule>
  </conditionalFormatting>
  <conditionalFormatting sqref="G44:I44">
    <cfRule type="cellIs" dxfId="498" priority="884" stopIfTrue="1" operator="equal">
      <formula>1</formula>
    </cfRule>
  </conditionalFormatting>
  <conditionalFormatting sqref="AD44 L44:O44 J44 Y44:Z44 AB44 R44:V44">
    <cfRule type="cellIs" dxfId="497" priority="883" stopIfTrue="1" operator="equal">
      <formula>1</formula>
    </cfRule>
  </conditionalFormatting>
  <conditionalFormatting sqref="K44">
    <cfRule type="cellIs" dxfId="496" priority="882" stopIfTrue="1" operator="equal">
      <formula>1</formula>
    </cfRule>
  </conditionalFormatting>
  <conditionalFormatting sqref="Q44">
    <cfRule type="cellIs" dxfId="495" priority="881" stopIfTrue="1" operator="equal">
      <formula>1</formula>
    </cfRule>
  </conditionalFormatting>
  <conditionalFormatting sqref="W44">
    <cfRule type="cellIs" dxfId="494" priority="880" stopIfTrue="1" operator="equal">
      <formula>1</formula>
    </cfRule>
  </conditionalFormatting>
  <conditionalFormatting sqref="AA44">
    <cfRule type="cellIs" dxfId="493" priority="879" stopIfTrue="1" operator="equal">
      <formula>1</formula>
    </cfRule>
  </conditionalFormatting>
  <conditionalFormatting sqref="G45:I45">
    <cfRule type="cellIs" dxfId="492" priority="877" stopIfTrue="1" operator="equal">
      <formula>1</formula>
    </cfRule>
  </conditionalFormatting>
  <conditionalFormatting sqref="AD45 L45:P45 J45 X45:Y45 T45:V45">
    <cfRule type="cellIs" dxfId="491" priority="876" stopIfTrue="1" operator="equal">
      <formula>1</formula>
    </cfRule>
  </conditionalFormatting>
  <conditionalFormatting sqref="AC45">
    <cfRule type="cellIs" dxfId="490" priority="871" stopIfTrue="1" operator="equal">
      <formula>1</formula>
    </cfRule>
  </conditionalFormatting>
  <conditionalFormatting sqref="Q45">
    <cfRule type="cellIs" dxfId="489" priority="869" stopIfTrue="1" operator="equal">
      <formula>1</formula>
    </cfRule>
  </conditionalFormatting>
  <conditionalFormatting sqref="AA45">
    <cfRule type="cellIs" dxfId="488" priority="868" stopIfTrue="1" operator="equal">
      <formula>1</formula>
    </cfRule>
  </conditionalFormatting>
  <conditionalFormatting sqref="W45">
    <cfRule type="cellIs" dxfId="487" priority="867" stopIfTrue="1" operator="equal">
      <formula>1</formula>
    </cfRule>
  </conditionalFormatting>
  <conditionalFormatting sqref="J49">
    <cfRule type="cellIs" dxfId="486" priority="858" stopIfTrue="1" operator="equal">
      <formula>1</formula>
    </cfRule>
  </conditionalFormatting>
  <conditionalFormatting sqref="G49:H49">
    <cfRule type="cellIs" dxfId="485" priority="856" stopIfTrue="1" operator="equal">
      <formula>1</formula>
    </cfRule>
  </conditionalFormatting>
  <conditionalFormatting sqref="M50">
    <cfRule type="cellIs" dxfId="484" priority="852" stopIfTrue="1" operator="equal">
      <formula>1</formula>
    </cfRule>
  </conditionalFormatting>
  <conditionalFormatting sqref="N49">
    <cfRule type="cellIs" dxfId="483" priority="851" stopIfTrue="1" operator="equal">
      <formula>1</formula>
    </cfRule>
  </conditionalFormatting>
  <conditionalFormatting sqref="O49:U49 AC50 W49:AD49">
    <cfRule type="cellIs" dxfId="482" priority="848" stopIfTrue="1" operator="equal">
      <formula>1</formula>
    </cfRule>
  </conditionalFormatting>
  <conditionalFormatting sqref="U49">
    <cfRule type="cellIs" dxfId="481" priority="847" stopIfTrue="1" operator="equal">
      <formula>1</formula>
    </cfRule>
  </conditionalFormatting>
  <conditionalFormatting sqref="Y96">
    <cfRule type="cellIs" dxfId="480" priority="713" stopIfTrue="1" operator="equal">
      <formula>1</formula>
    </cfRule>
  </conditionalFormatting>
  <conditionalFormatting sqref="G50:H50">
    <cfRule type="cellIs" dxfId="479" priority="844" stopIfTrue="1" operator="equal">
      <formula>1</formula>
    </cfRule>
  </conditionalFormatting>
  <conditionalFormatting sqref="I50">
    <cfRule type="cellIs" dxfId="478" priority="843" stopIfTrue="1" operator="equal">
      <formula>1</formula>
    </cfRule>
  </conditionalFormatting>
  <conditionalFormatting sqref="J50 M50 P50 T50 V50:W50 Y50:Z50 AB50">
    <cfRule type="cellIs" dxfId="477" priority="842" stopIfTrue="1" operator="equal">
      <formula>1</formula>
    </cfRule>
  </conditionalFormatting>
  <conditionalFormatting sqref="L50 O50 U50 AA50 AD50 S50">
    <cfRule type="cellIs" dxfId="476" priority="841" stopIfTrue="1" operator="equal">
      <formula>1</formula>
    </cfRule>
  </conditionalFormatting>
  <conditionalFormatting sqref="K49">
    <cfRule type="cellIs" dxfId="475" priority="840" stopIfTrue="1" operator="equal">
      <formula>1</formula>
    </cfRule>
  </conditionalFormatting>
  <conditionalFormatting sqref="W50">
    <cfRule type="cellIs" dxfId="474" priority="839" stopIfTrue="1" operator="equal">
      <formula>1</formula>
    </cfRule>
  </conditionalFormatting>
  <conditionalFormatting sqref="AC50">
    <cfRule type="cellIs" dxfId="473" priority="838" stopIfTrue="1" operator="equal">
      <formula>1</formula>
    </cfRule>
  </conditionalFormatting>
  <conditionalFormatting sqref="G47:H47">
    <cfRule type="cellIs" dxfId="472" priority="837" stopIfTrue="1" operator="equal">
      <formula>1</formula>
    </cfRule>
  </conditionalFormatting>
  <conditionalFormatting sqref="L47:AD47">
    <cfRule type="cellIs" dxfId="471" priority="834" stopIfTrue="1" operator="equal">
      <formula>1</formula>
    </cfRule>
  </conditionalFormatting>
  <conditionalFormatting sqref="G51:H51">
    <cfRule type="cellIs" dxfId="470" priority="832" stopIfTrue="1" operator="equal">
      <formula>1</formula>
    </cfRule>
  </conditionalFormatting>
  <conditionalFormatting sqref="I51">
    <cfRule type="cellIs" dxfId="469" priority="831" stopIfTrue="1" operator="equal">
      <formula>1</formula>
    </cfRule>
  </conditionalFormatting>
  <conditionalFormatting sqref="J51:O51 Q51:Y51 AA51:AD51">
    <cfRule type="cellIs" dxfId="468" priority="830" stopIfTrue="1" operator="equal">
      <formula>1</formula>
    </cfRule>
  </conditionalFormatting>
  <conditionalFormatting sqref="I20 K20 M20 O20 Q20 S20 U20 W20 Y20 AA20 AC20">
    <cfRule type="cellIs" dxfId="467" priority="827" stopIfTrue="1" operator="equal">
      <formula>1</formula>
    </cfRule>
  </conditionalFormatting>
  <conditionalFormatting sqref="O22">
    <cfRule type="cellIs" dxfId="466" priority="826" stopIfTrue="1" operator="equal">
      <formula>1</formula>
    </cfRule>
  </conditionalFormatting>
  <conditionalFormatting sqref="Y23 W23 S23 K23">
    <cfRule type="cellIs" dxfId="465" priority="819" stopIfTrue="1" operator="equal">
      <formula>1</formula>
    </cfRule>
  </conditionalFormatting>
  <conditionalFormatting sqref="N23 Z23 X23 Q23:R23 L23 T23">
    <cfRule type="cellIs" dxfId="464" priority="818" stopIfTrue="1" operator="equal">
      <formula>1</formula>
    </cfRule>
  </conditionalFormatting>
  <conditionalFormatting sqref="M23">
    <cfRule type="cellIs" dxfId="463" priority="817" stopIfTrue="1" operator="equal">
      <formula>1</formula>
    </cfRule>
  </conditionalFormatting>
  <conditionalFormatting sqref="I23">
    <cfRule type="cellIs" dxfId="462" priority="816" stopIfTrue="1" operator="equal">
      <formula>1</formula>
    </cfRule>
  </conditionalFormatting>
  <conditionalFormatting sqref="P23">
    <cfRule type="cellIs" dxfId="461" priority="815" stopIfTrue="1" operator="equal">
      <formula>1</formula>
    </cfRule>
  </conditionalFormatting>
  <conditionalFormatting sqref="Q23">
    <cfRule type="cellIs" dxfId="460" priority="814" stopIfTrue="1" operator="equal">
      <formula>1</formula>
    </cfRule>
  </conditionalFormatting>
  <conditionalFormatting sqref="AA23">
    <cfRule type="cellIs" dxfId="459" priority="812" stopIfTrue="1" operator="equal">
      <formula>1</formula>
    </cfRule>
  </conditionalFormatting>
  <conditionalFormatting sqref="O24:R24 U24:X24">
    <cfRule type="cellIs" dxfId="458" priority="809" stopIfTrue="1" operator="equal">
      <formula>1</formula>
    </cfRule>
  </conditionalFormatting>
  <conditionalFormatting sqref="K24 S24 AA24">
    <cfRule type="cellIs" dxfId="457" priority="808" stopIfTrue="1" operator="equal">
      <formula>1</formula>
    </cfRule>
  </conditionalFormatting>
  <conditionalFormatting sqref="H26">
    <cfRule type="cellIs" dxfId="456" priority="805" stopIfTrue="1" operator="equal">
      <formula>1</formula>
    </cfRule>
  </conditionalFormatting>
  <conditionalFormatting sqref="G25:G26">
    <cfRule type="cellIs" dxfId="455" priority="804" stopIfTrue="1" operator="equal">
      <formula>1</formula>
    </cfRule>
  </conditionalFormatting>
  <conditionalFormatting sqref="L26 T26 V26 AB26 AD26 I35:I38">
    <cfRule type="cellIs" dxfId="454" priority="803" stopIfTrue="1" operator="equal">
      <formula>1</formula>
    </cfRule>
  </conditionalFormatting>
  <conditionalFormatting sqref="I25:I26 K25:K26 M25:M26 O25:O26 Q25:Q26 S25:S26 U25:U26 W25:W26 Y25:Y26 AA25:AA26 AC25:AC26 Y28 I28 Y30:Y31 I30:I32 I34">
    <cfRule type="cellIs" dxfId="453" priority="802" stopIfTrue="1" operator="equal">
      <formula>1</formula>
    </cfRule>
  </conditionalFormatting>
  <conditionalFormatting sqref="N53">
    <cfRule type="cellIs" dxfId="452" priority="801" stopIfTrue="1" operator="equal">
      <formula>1</formula>
    </cfRule>
  </conditionalFormatting>
  <conditionalFormatting sqref="Q53">
    <cfRule type="cellIs" dxfId="451" priority="800" stopIfTrue="1" operator="equal">
      <formula>1</formula>
    </cfRule>
  </conditionalFormatting>
  <conditionalFormatting sqref="X53">
    <cfRule type="cellIs" dxfId="450" priority="799" stopIfTrue="1" operator="equal">
      <formula>1</formula>
    </cfRule>
  </conditionalFormatting>
  <conditionalFormatting sqref="S54">
    <cfRule type="cellIs" dxfId="449" priority="796" stopIfTrue="1" operator="equal">
      <formula>1</formula>
    </cfRule>
  </conditionalFormatting>
  <conditionalFormatting sqref="W54">
    <cfRule type="cellIs" dxfId="448" priority="795" stopIfTrue="1" operator="equal">
      <formula>1</formula>
    </cfRule>
  </conditionalFormatting>
  <conditionalFormatting sqref="I57">
    <cfRule type="cellIs" dxfId="447" priority="793" stopIfTrue="1" operator="equal">
      <formula>1</formula>
    </cfRule>
  </conditionalFormatting>
  <conditionalFormatting sqref="K57">
    <cfRule type="cellIs" dxfId="446" priority="792" stopIfTrue="1" operator="equal">
      <formula>1</formula>
    </cfRule>
  </conditionalFormatting>
  <conditionalFormatting sqref="AB57:AD57">
    <cfRule type="cellIs" dxfId="445" priority="790" stopIfTrue="1" operator="equal">
      <formula>1</formula>
    </cfRule>
  </conditionalFormatting>
  <conditionalFormatting sqref="Y58:AB58">
    <cfRule type="cellIs" dxfId="444" priority="786" stopIfTrue="1" operator="equal">
      <formula>1</formula>
    </cfRule>
  </conditionalFormatting>
  <conditionalFormatting sqref="T58:V58 T60">
    <cfRule type="cellIs" dxfId="443" priority="781" stopIfTrue="1" operator="equal">
      <formula>1</formula>
    </cfRule>
  </conditionalFormatting>
  <conditionalFormatting sqref="U60">
    <cfRule type="cellIs" dxfId="442" priority="780" stopIfTrue="1" operator="equal">
      <formula>1</formula>
    </cfRule>
  </conditionalFormatting>
  <conditionalFormatting sqref="H62">
    <cfRule type="cellIs" dxfId="441" priority="768" stopIfTrue="1" operator="equal">
      <formula>1</formula>
    </cfRule>
  </conditionalFormatting>
  <conditionalFormatting sqref="AA62:AB62 K62:L62 S62:T62 O62:P62 W62:X62">
    <cfRule type="cellIs" dxfId="440" priority="764" stopIfTrue="1" operator="equal">
      <formula>1</formula>
    </cfRule>
  </conditionalFormatting>
  <conditionalFormatting sqref="G62">
    <cfRule type="cellIs" dxfId="439" priority="763" stopIfTrue="1" operator="equal">
      <formula>1</formula>
    </cfRule>
  </conditionalFormatting>
  <conditionalFormatting sqref="I62">
    <cfRule type="cellIs" dxfId="438" priority="762" stopIfTrue="1" operator="equal">
      <formula>1</formula>
    </cfRule>
  </conditionalFormatting>
  <conditionalFormatting sqref="Q62">
    <cfRule type="cellIs" dxfId="437" priority="760" stopIfTrue="1" operator="equal">
      <formula>1</formula>
    </cfRule>
  </conditionalFormatting>
  <conditionalFormatting sqref="Y62">
    <cfRule type="cellIs" dxfId="436" priority="758" stopIfTrue="1" operator="equal">
      <formula>1</formula>
    </cfRule>
  </conditionalFormatting>
  <conditionalFormatting sqref="J64 AC69:AD69 J68:L68 J66:L66 J67:N67 AC67:AD67 AA68:AD68 Y69:Z69 AD70:AD71 X71 J69 AC70">
    <cfRule type="cellIs" dxfId="435" priority="756" stopIfTrue="1" operator="equal">
      <formula>1</formula>
    </cfRule>
  </conditionalFormatting>
  <conditionalFormatting sqref="W64">
    <cfRule type="cellIs" dxfId="434" priority="752" stopIfTrue="1" operator="equal">
      <formula>1</formula>
    </cfRule>
  </conditionalFormatting>
  <conditionalFormatting sqref="AA69">
    <cfRule type="cellIs" dxfId="433" priority="744" stopIfTrue="1" operator="equal">
      <formula>1</formula>
    </cfRule>
  </conditionalFormatting>
  <conditionalFormatting sqref="AC73:AD73 I73:Z73 AC74">
    <cfRule type="cellIs" dxfId="432" priority="742" stopIfTrue="1" operator="equal">
      <formula>1</formula>
    </cfRule>
  </conditionalFormatting>
  <conditionalFormatting sqref="AA74">
    <cfRule type="cellIs" dxfId="431" priority="724" stopIfTrue="1" operator="equal">
      <formula>1</formula>
    </cfRule>
  </conditionalFormatting>
  <conditionalFormatting sqref="K96">
    <cfRule type="cellIs" dxfId="430" priority="720" stopIfTrue="1" operator="equal">
      <formula>1</formula>
    </cfRule>
  </conditionalFormatting>
  <conditionalFormatting sqref="R74 AD74 U74:AB74">
    <cfRule type="cellIs" dxfId="429" priority="732" stopIfTrue="1" operator="equal">
      <formula>1</formula>
    </cfRule>
  </conditionalFormatting>
  <conditionalFormatting sqref="Q96">
    <cfRule type="cellIs" dxfId="428" priority="717" stopIfTrue="1" operator="equal">
      <formula>1</formula>
    </cfRule>
  </conditionalFormatting>
  <conditionalFormatting sqref="U96">
    <cfRule type="cellIs" dxfId="427" priority="715" stopIfTrue="1" operator="equal">
      <formula>1</formula>
    </cfRule>
  </conditionalFormatting>
  <conditionalFormatting sqref="I96">
    <cfRule type="cellIs" dxfId="426" priority="721" stopIfTrue="1" operator="equal">
      <formula>1</formula>
    </cfRule>
  </conditionalFormatting>
  <conditionalFormatting sqref="M96">
    <cfRule type="cellIs" dxfId="425" priority="719" stopIfTrue="1" operator="equal">
      <formula>1</formula>
    </cfRule>
  </conditionalFormatting>
  <conditionalFormatting sqref="O96">
    <cfRule type="cellIs" dxfId="424" priority="718" stopIfTrue="1" operator="equal">
      <formula>1</formula>
    </cfRule>
  </conditionalFormatting>
  <conditionalFormatting sqref="S96">
    <cfRule type="cellIs" dxfId="423" priority="716" stopIfTrue="1" operator="equal">
      <formula>1</formula>
    </cfRule>
  </conditionalFormatting>
  <conditionalFormatting sqref="W96">
    <cfRule type="cellIs" dxfId="422" priority="714" stopIfTrue="1" operator="equal">
      <formula>1</formula>
    </cfRule>
  </conditionalFormatting>
  <conditionalFormatting sqref="AA96">
    <cfRule type="cellIs" dxfId="421" priority="712" stopIfTrue="1" operator="equal">
      <formula>1</formula>
    </cfRule>
  </conditionalFormatting>
  <conditionalFormatting sqref="S91">
    <cfRule type="cellIs" dxfId="420" priority="658" stopIfTrue="1" operator="equal">
      <formula>1</formula>
    </cfRule>
  </conditionalFormatting>
  <conditionalFormatting sqref="Y78">
    <cfRule type="cellIs" dxfId="419" priority="698" stopIfTrue="1" operator="equal">
      <formula>1</formula>
    </cfRule>
  </conditionalFormatting>
  <conditionalFormatting sqref="M91">
    <cfRule type="cellIs" dxfId="418" priority="661" stopIfTrue="1" operator="equal">
      <formula>1</formula>
    </cfRule>
  </conditionalFormatting>
  <conditionalFormatting sqref="O91">
    <cfRule type="cellIs" dxfId="417" priority="660" stopIfTrue="1" operator="equal">
      <formula>1</formula>
    </cfRule>
  </conditionalFormatting>
  <conditionalFormatting sqref="Q91">
    <cfRule type="cellIs" dxfId="416" priority="659" stopIfTrue="1" operator="equal">
      <formula>1</formula>
    </cfRule>
  </conditionalFormatting>
  <conditionalFormatting sqref="K91">
    <cfRule type="cellIs" dxfId="415" priority="662" stopIfTrue="1" operator="equal">
      <formula>1</formula>
    </cfRule>
  </conditionalFormatting>
  <conditionalFormatting sqref="O27">
    <cfRule type="cellIs" dxfId="414" priority="621" stopIfTrue="1" operator="equal">
      <formula>1</formula>
    </cfRule>
  </conditionalFormatting>
  <conditionalFormatting sqref="T90 G90:L90 O90:R90 W90:AB90">
    <cfRule type="cellIs" dxfId="413" priority="683" stopIfTrue="1" operator="equal">
      <formula>1</formula>
    </cfRule>
  </conditionalFormatting>
  <conditionalFormatting sqref="K93">
    <cfRule type="cellIs" dxfId="412" priority="644" stopIfTrue="1" operator="equal">
      <formula>1</formula>
    </cfRule>
  </conditionalFormatting>
  <conditionalFormatting sqref="Q93">
    <cfRule type="cellIs" dxfId="411" priority="643" stopIfTrue="1" operator="equal">
      <formula>1</formula>
    </cfRule>
  </conditionalFormatting>
  <conditionalFormatting sqref="W93">
    <cfRule type="cellIs" dxfId="410" priority="642" stopIfTrue="1" operator="equal">
      <formula>1</formula>
    </cfRule>
  </conditionalFormatting>
  <conditionalFormatting sqref="M57">
    <cfRule type="cellIs" dxfId="409" priority="640" stopIfTrue="1" operator="equal">
      <formula>1</formula>
    </cfRule>
  </conditionalFormatting>
  <conditionalFormatting sqref="AC90">
    <cfRule type="cellIs" dxfId="408" priority="670" stopIfTrue="1" operator="equal">
      <formula>1</formula>
    </cfRule>
  </conditionalFormatting>
  <conditionalFormatting sqref="G91">
    <cfRule type="cellIs" dxfId="407" priority="667" stopIfTrue="1" operator="equal">
      <formula>1</formula>
    </cfRule>
  </conditionalFormatting>
  <conditionalFormatting sqref="I91">
    <cfRule type="cellIs" dxfId="406" priority="663" stopIfTrue="1" operator="equal">
      <formula>1</formula>
    </cfRule>
  </conditionalFormatting>
  <conditionalFormatting sqref="Y68">
    <cfRule type="cellIs" dxfId="405" priority="559" stopIfTrue="1" operator="equal">
      <formula>1</formula>
    </cfRule>
  </conditionalFormatting>
  <conditionalFormatting sqref="U91">
    <cfRule type="cellIs" dxfId="404" priority="657" stopIfTrue="1" operator="equal">
      <formula>1</formula>
    </cfRule>
  </conditionalFormatting>
  <conditionalFormatting sqref="W91">
    <cfRule type="cellIs" dxfId="403" priority="656" stopIfTrue="1" operator="equal">
      <formula>1</formula>
    </cfRule>
  </conditionalFormatting>
  <conditionalFormatting sqref="Y91">
    <cfRule type="cellIs" dxfId="402" priority="655" stopIfTrue="1" operator="equal">
      <formula>1</formula>
    </cfRule>
  </conditionalFormatting>
  <conditionalFormatting sqref="AA91">
    <cfRule type="cellIs" dxfId="401" priority="654" stopIfTrue="1" operator="equal">
      <formula>1</formula>
    </cfRule>
  </conditionalFormatting>
  <conditionalFormatting sqref="AC91">
    <cfRule type="cellIs" dxfId="400" priority="653" stopIfTrue="1" operator="equal">
      <formula>1</formula>
    </cfRule>
  </conditionalFormatting>
  <conditionalFormatting sqref="G27">
    <cfRule type="cellIs" dxfId="399" priority="628" stopIfTrue="1" operator="equal">
      <formula>1</formula>
    </cfRule>
  </conditionalFormatting>
  <conditionalFormatting sqref="I27">
    <cfRule type="cellIs" dxfId="398" priority="624" stopIfTrue="1" operator="equal">
      <formula>1</formula>
    </cfRule>
  </conditionalFormatting>
  <conditionalFormatting sqref="K27">
    <cfRule type="cellIs" dxfId="397" priority="623" stopIfTrue="1" operator="equal">
      <formula>1</formula>
    </cfRule>
  </conditionalFormatting>
  <conditionalFormatting sqref="Y76">
    <cfRule type="cellIs" dxfId="396" priority="649" stopIfTrue="1" operator="equal">
      <formula>1</formula>
    </cfRule>
  </conditionalFormatting>
  <conditionalFormatting sqref="Y27">
    <cfRule type="cellIs" dxfId="395" priority="616" stopIfTrue="1" operator="equal">
      <formula>1</formula>
    </cfRule>
  </conditionalFormatting>
  <conditionalFormatting sqref="AA73">
    <cfRule type="cellIs" dxfId="394" priority="646" stopIfTrue="1" operator="equal">
      <formula>1</formula>
    </cfRule>
  </conditionalFormatting>
  <conditionalFormatting sqref="AA27">
    <cfRule type="cellIs" dxfId="393" priority="615" stopIfTrue="1" operator="equal">
      <formula>1</formula>
    </cfRule>
  </conditionalFormatting>
  <conditionalFormatting sqref="W27">
    <cfRule type="cellIs" dxfId="392" priority="617" stopIfTrue="1" operator="equal">
      <formula>1</formula>
    </cfRule>
  </conditionalFormatting>
  <conditionalFormatting sqref="AC27">
    <cfRule type="cellIs" dxfId="391" priority="614" stopIfTrue="1" operator="equal">
      <formula>1</formula>
    </cfRule>
  </conditionalFormatting>
  <conditionalFormatting sqref="AC27 AA27 Y27 W27 U27 S27 Q27 O27 M27 K27 I27">
    <cfRule type="cellIs" dxfId="390" priority="610" stopIfTrue="1" operator="equal">
      <formula>1</formula>
    </cfRule>
  </conditionalFormatting>
  <conditionalFormatting sqref="G27">
    <cfRule type="cellIs" dxfId="389" priority="631" stopIfTrue="1" operator="equal">
      <formula>1</formula>
    </cfRule>
  </conditionalFormatting>
  <conditionalFormatting sqref="AD27">
    <cfRule type="cellIs" dxfId="388" priority="630" stopIfTrue="1" operator="equal">
      <formula>1</formula>
    </cfRule>
  </conditionalFormatting>
  <conditionalFormatting sqref="N27 J27 L27 H27">
    <cfRule type="cellIs" dxfId="387" priority="629" stopIfTrue="1" operator="equal">
      <formula>1</formula>
    </cfRule>
  </conditionalFormatting>
  <conditionalFormatting sqref="R27 T27 P27">
    <cfRule type="cellIs" dxfId="386" priority="627" stopIfTrue="1" operator="equal">
      <formula>1</formula>
    </cfRule>
  </conditionalFormatting>
  <conditionalFormatting sqref="Z27 AB27 X27">
    <cfRule type="cellIs" dxfId="385" priority="626" stopIfTrue="1" operator="equal">
      <formula>1</formula>
    </cfRule>
  </conditionalFormatting>
  <conditionalFormatting sqref="V27">
    <cfRule type="cellIs" dxfId="384" priority="625" stopIfTrue="1" operator="equal">
      <formula>1</formula>
    </cfRule>
  </conditionalFormatting>
  <conditionalFormatting sqref="M27">
    <cfRule type="cellIs" dxfId="383" priority="622" stopIfTrue="1" operator="equal">
      <formula>1</formula>
    </cfRule>
  </conditionalFormatting>
  <conditionalFormatting sqref="Q27">
    <cfRule type="cellIs" dxfId="382" priority="620" stopIfTrue="1" operator="equal">
      <formula>1</formula>
    </cfRule>
  </conditionalFormatting>
  <conditionalFormatting sqref="S27">
    <cfRule type="cellIs" dxfId="381" priority="619" stopIfTrue="1" operator="equal">
      <formula>1</formula>
    </cfRule>
  </conditionalFormatting>
  <conditionalFormatting sqref="U27">
    <cfRule type="cellIs" dxfId="380" priority="618" stopIfTrue="1" operator="equal">
      <formula>1</formula>
    </cfRule>
  </conditionalFormatting>
  <conditionalFormatting sqref="H27">
    <cfRule type="cellIs" dxfId="379" priority="613" stopIfTrue="1" operator="equal">
      <formula>1</formula>
    </cfRule>
  </conditionalFormatting>
  <conditionalFormatting sqref="G27">
    <cfRule type="cellIs" dxfId="378" priority="612" stopIfTrue="1" operator="equal">
      <formula>1</formula>
    </cfRule>
  </conditionalFormatting>
  <conditionalFormatting sqref="AD27 AB27 Z27 X27 V27 T27 R27 P27 N27 L27 J27">
    <cfRule type="cellIs" dxfId="377" priority="611" stopIfTrue="1" operator="equal">
      <formula>1</formula>
    </cfRule>
  </conditionalFormatting>
  <conditionalFormatting sqref="L39 N39 P39 T39 V39 X39 AD39 H39">
    <cfRule type="cellIs" dxfId="376" priority="606" stopIfTrue="1" operator="equal">
      <formula>1</formula>
    </cfRule>
  </conditionalFormatting>
  <conditionalFormatting sqref="K39 O39 S39 G39 W39">
    <cfRule type="cellIs" dxfId="375" priority="605" stopIfTrue="1" operator="equal">
      <formula>1</formula>
    </cfRule>
  </conditionalFormatting>
  <conditionalFormatting sqref="G39:H39">
    <cfRule type="cellIs" dxfId="374" priority="604" stopIfTrue="1" operator="equal">
      <formula>1</formula>
    </cfRule>
  </conditionalFormatting>
  <conditionalFormatting sqref="L39 S39:T39 AD39 N39:P39 V39">
    <cfRule type="cellIs" dxfId="373" priority="603" stopIfTrue="1" operator="equal">
      <formula>1</formula>
    </cfRule>
  </conditionalFormatting>
  <conditionalFormatting sqref="K39">
    <cfRule type="cellIs" dxfId="372" priority="602" stopIfTrue="1" operator="equal">
      <formula>1</formula>
    </cfRule>
  </conditionalFormatting>
  <conditionalFormatting sqref="W39:X39">
    <cfRule type="cellIs" dxfId="371" priority="601" stopIfTrue="1" operator="equal">
      <formula>1</formula>
    </cfRule>
  </conditionalFormatting>
  <conditionalFormatting sqref="W44">
    <cfRule type="cellIs" dxfId="370" priority="581" stopIfTrue="1" operator="equal">
      <formula>1</formula>
    </cfRule>
  </conditionalFormatting>
  <conditionalFormatting sqref="Q45">
    <cfRule type="cellIs" dxfId="369" priority="584" stopIfTrue="1" operator="equal">
      <formula>1</formula>
    </cfRule>
  </conditionalFormatting>
  <conditionalFormatting sqref="O51">
    <cfRule type="cellIs" dxfId="368" priority="579" stopIfTrue="1" operator="equal">
      <formula>1</formula>
    </cfRule>
  </conditionalFormatting>
  <conditionalFormatting sqref="O44">
    <cfRule type="cellIs" dxfId="367" priority="586" stopIfTrue="1" operator="equal">
      <formula>1</formula>
    </cfRule>
  </conditionalFormatting>
  <conditionalFormatting sqref="M50">
    <cfRule type="cellIs" dxfId="366" priority="580" stopIfTrue="1" operator="equal">
      <formula>1</formula>
    </cfRule>
  </conditionalFormatting>
  <conditionalFormatting sqref="M43">
    <cfRule type="cellIs" dxfId="365" priority="589" stopIfTrue="1" operator="equal">
      <formula>1</formula>
    </cfRule>
  </conditionalFormatting>
  <conditionalFormatting sqref="Q68">
    <cfRule type="cellIs" dxfId="364" priority="556" stopIfTrue="1" operator="equal">
      <formula>1</formula>
    </cfRule>
  </conditionalFormatting>
  <conditionalFormatting sqref="U44">
    <cfRule type="cellIs" dxfId="363" priority="585" stopIfTrue="1" operator="equal">
      <formula>1</formula>
    </cfRule>
  </conditionalFormatting>
  <conditionalFormatting sqref="M68">
    <cfRule type="cellIs" dxfId="362" priority="557" stopIfTrue="1" operator="equal">
      <formula>1</formula>
    </cfRule>
  </conditionalFormatting>
  <conditionalFormatting sqref="Y45">
    <cfRule type="cellIs" dxfId="361" priority="583" stopIfTrue="1" operator="equal">
      <formula>1</formula>
    </cfRule>
  </conditionalFormatting>
  <conditionalFormatting sqref="U43">
    <cfRule type="cellIs" dxfId="360" priority="582" stopIfTrue="1" operator="equal">
      <formula>1</formula>
    </cfRule>
  </conditionalFormatting>
  <conditionalFormatting sqref="O51">
    <cfRule type="cellIs" dxfId="359" priority="578" stopIfTrue="1" operator="equal">
      <formula>1</formula>
    </cfRule>
  </conditionalFormatting>
  <conditionalFormatting sqref="O51">
    <cfRule type="cellIs" dxfId="358" priority="577" stopIfTrue="1" operator="equal">
      <formula>1</formula>
    </cfRule>
  </conditionalFormatting>
  <conditionalFormatting sqref="U66">
    <cfRule type="cellIs" dxfId="357" priority="568" stopIfTrue="1" operator="equal">
      <formula>1</formula>
    </cfRule>
  </conditionalFormatting>
  <conditionalFormatting sqref="M64:N64 Q64:R64">
    <cfRule type="cellIs" dxfId="356" priority="575" stopIfTrue="1" operator="equal">
      <formula>1</formula>
    </cfRule>
  </conditionalFormatting>
  <conditionalFormatting sqref="K64">
    <cfRule type="cellIs" dxfId="355" priority="574" stopIfTrue="1" operator="equal">
      <formula>1</formula>
    </cfRule>
  </conditionalFormatting>
  <conditionalFormatting sqref="O64">
    <cfRule type="cellIs" dxfId="354" priority="573" stopIfTrue="1" operator="equal">
      <formula>1</formula>
    </cfRule>
  </conditionalFormatting>
  <conditionalFormatting sqref="S64">
    <cfRule type="cellIs" dxfId="353" priority="572" stopIfTrue="1" operator="equal">
      <formula>1</formula>
    </cfRule>
  </conditionalFormatting>
  <conditionalFormatting sqref="O66:P66 S66:T66">
    <cfRule type="cellIs" dxfId="352" priority="571" stopIfTrue="1" operator="equal">
      <formula>1</formula>
    </cfRule>
  </conditionalFormatting>
  <conditionalFormatting sqref="M66">
    <cfRule type="cellIs" dxfId="351" priority="570" stopIfTrue="1" operator="equal">
      <formula>1</formula>
    </cfRule>
  </conditionalFormatting>
  <conditionalFormatting sqref="Q66">
    <cfRule type="cellIs" dxfId="350" priority="569" stopIfTrue="1" operator="equal">
      <formula>1</formula>
    </cfRule>
  </conditionalFormatting>
  <conditionalFormatting sqref="Y67:AA67">
    <cfRule type="cellIs" dxfId="349" priority="567" stopIfTrue="1" operator="equal">
      <formula>1</formula>
    </cfRule>
  </conditionalFormatting>
  <conditionalFormatting sqref="AA67">
    <cfRule type="cellIs" dxfId="348" priority="566" stopIfTrue="1" operator="equal">
      <formula>1</formula>
    </cfRule>
  </conditionalFormatting>
  <conditionalFormatting sqref="W67">
    <cfRule type="cellIs" dxfId="347" priority="565" stopIfTrue="1" operator="equal">
      <formula>1</formula>
    </cfRule>
  </conditionalFormatting>
  <conditionalFormatting sqref="Q67 U67:V67">
    <cfRule type="cellIs" dxfId="346" priority="1858" stopIfTrue="1" operator="equal">
      <formula>1</formula>
    </cfRule>
  </conditionalFormatting>
  <conditionalFormatting sqref="O67">
    <cfRule type="cellIs" dxfId="345" priority="564" stopIfTrue="1" operator="equal">
      <formula>1</formula>
    </cfRule>
  </conditionalFormatting>
  <conditionalFormatting sqref="S67">
    <cfRule type="cellIs" dxfId="344" priority="563" stopIfTrue="1" operator="equal">
      <formula>1</formula>
    </cfRule>
  </conditionalFormatting>
  <conditionalFormatting sqref="M35:M39">
    <cfRule type="cellIs" dxfId="343" priority="507" stopIfTrue="1" operator="equal">
      <formula>1</formula>
    </cfRule>
  </conditionalFormatting>
  <conditionalFormatting sqref="K69:K70">
    <cfRule type="cellIs" dxfId="342" priority="543" stopIfTrue="1" operator="equal">
      <formula>1</formula>
    </cfRule>
  </conditionalFormatting>
  <conditionalFormatting sqref="AC71">
    <cfRule type="cellIs" dxfId="341" priority="480" stopIfTrue="1" operator="equal">
      <formula>1</formula>
    </cfRule>
  </conditionalFormatting>
  <conditionalFormatting sqref="W68:Y68">
    <cfRule type="cellIs" dxfId="340" priority="560" stopIfTrue="1" operator="equal">
      <formula>1</formula>
    </cfRule>
  </conditionalFormatting>
  <conditionalFormatting sqref="U68">
    <cfRule type="cellIs" dxfId="339" priority="558" stopIfTrue="1" operator="equal">
      <formula>1</formula>
    </cfRule>
  </conditionalFormatting>
  <conditionalFormatting sqref="U69:V69">
    <cfRule type="cellIs" dxfId="338" priority="554" stopIfTrue="1" operator="equal">
      <formula>1</formula>
    </cfRule>
  </conditionalFormatting>
  <conditionalFormatting sqref="M62">
    <cfRule type="cellIs" dxfId="337" priority="546" stopIfTrue="1" operator="equal">
      <formula>1</formula>
    </cfRule>
  </conditionalFormatting>
  <conditionalFormatting sqref="U62">
    <cfRule type="cellIs" dxfId="336" priority="545" stopIfTrue="1" operator="equal">
      <formula>1</formula>
    </cfRule>
  </conditionalFormatting>
  <conditionalFormatting sqref="W69">
    <cfRule type="cellIs" dxfId="335" priority="549" stopIfTrue="1" operator="equal">
      <formula>1</formula>
    </cfRule>
  </conditionalFormatting>
  <conditionalFormatting sqref="S69">
    <cfRule type="cellIs" dxfId="334" priority="548" stopIfTrue="1" operator="equal">
      <formula>1</formula>
    </cfRule>
  </conditionalFormatting>
  <conditionalFormatting sqref="O69">
    <cfRule type="cellIs" dxfId="333" priority="547" stopIfTrue="1" operator="equal">
      <formula>1</formula>
    </cfRule>
  </conditionalFormatting>
  <conditionalFormatting sqref="AC71 AA70:AA71">
    <cfRule type="cellIs" dxfId="332" priority="482" stopIfTrue="1" operator="equal">
      <formula>1</formula>
    </cfRule>
  </conditionalFormatting>
  <conditionalFormatting sqref="AC62">
    <cfRule type="cellIs" dxfId="331" priority="544" stopIfTrue="1" operator="equal">
      <formula>1</formula>
    </cfRule>
  </conditionalFormatting>
  <conditionalFormatting sqref="K43">
    <cfRule type="cellIs" dxfId="330" priority="542" stopIfTrue="1" operator="equal">
      <formula>1</formula>
    </cfRule>
  </conditionalFormatting>
  <conditionalFormatting sqref="K44">
    <cfRule type="cellIs" dxfId="329" priority="541" stopIfTrue="1" operator="equal">
      <formula>1</formula>
    </cfRule>
  </conditionalFormatting>
  <conditionalFormatting sqref="O43">
    <cfRule type="cellIs" dxfId="328" priority="539" stopIfTrue="1" operator="equal">
      <formula>1</formula>
    </cfRule>
  </conditionalFormatting>
  <conditionalFormatting sqref="Q43">
    <cfRule type="cellIs" dxfId="327" priority="538" stopIfTrue="1" operator="equal">
      <formula>1</formula>
    </cfRule>
  </conditionalFormatting>
  <conditionalFormatting sqref="Q44">
    <cfRule type="cellIs" dxfId="326" priority="537" stopIfTrue="1" operator="equal">
      <formula>1</formula>
    </cfRule>
  </conditionalFormatting>
  <conditionalFormatting sqref="S44">
    <cfRule type="cellIs" dxfId="325" priority="536" stopIfTrue="1" operator="equal">
      <formula>1</formula>
    </cfRule>
  </conditionalFormatting>
  <conditionalFormatting sqref="S45">
    <cfRule type="cellIs" dxfId="324" priority="535" stopIfTrue="1" operator="equal">
      <formula>1</formula>
    </cfRule>
  </conditionalFormatting>
  <conditionalFormatting sqref="T43">
    <cfRule type="cellIs" dxfId="323" priority="532" stopIfTrue="1" operator="equal">
      <formula>1</formula>
    </cfRule>
  </conditionalFormatting>
  <conditionalFormatting sqref="U44">
    <cfRule type="cellIs" dxfId="322" priority="531" stopIfTrue="1" operator="equal">
      <formula>1</formula>
    </cfRule>
  </conditionalFormatting>
  <conditionalFormatting sqref="U45">
    <cfRule type="cellIs" dxfId="321" priority="530" stopIfTrue="1" operator="equal">
      <formula>1</formula>
    </cfRule>
  </conditionalFormatting>
  <conditionalFormatting sqref="W43">
    <cfRule type="cellIs" dxfId="320" priority="528" stopIfTrue="1" operator="equal">
      <formula>1</formula>
    </cfRule>
  </conditionalFormatting>
  <conditionalFormatting sqref="AA43">
    <cfRule type="cellIs" dxfId="319" priority="527" stopIfTrue="1" operator="equal">
      <formula>1</formula>
    </cfRule>
  </conditionalFormatting>
  <conditionalFormatting sqref="AA44">
    <cfRule type="cellIs" dxfId="318" priority="526" stopIfTrue="1" operator="equal">
      <formula>1</formula>
    </cfRule>
  </conditionalFormatting>
  <conditionalFormatting sqref="AA44">
    <cfRule type="cellIs" dxfId="317" priority="525" stopIfTrue="1" operator="equal">
      <formula>1</formula>
    </cfRule>
  </conditionalFormatting>
  <conditionalFormatting sqref="AA45">
    <cfRule type="cellIs" dxfId="316" priority="524" stopIfTrue="1" operator="equal">
      <formula>1</formula>
    </cfRule>
  </conditionalFormatting>
  <conditionalFormatting sqref="AC35:AC38">
    <cfRule type="cellIs" dxfId="315" priority="523" stopIfTrue="1" operator="equal">
      <formula>1</formula>
    </cfRule>
  </conditionalFormatting>
  <conditionalFormatting sqref="AC39">
    <cfRule type="cellIs" dxfId="314" priority="519" stopIfTrue="1" operator="equal">
      <formula>1</formula>
    </cfRule>
  </conditionalFormatting>
  <conditionalFormatting sqref="S35:S38">
    <cfRule type="cellIs" dxfId="313" priority="518" stopIfTrue="1" operator="equal">
      <formula>1</formula>
    </cfRule>
  </conditionalFormatting>
  <conditionalFormatting sqref="S35:S38">
    <cfRule type="cellIs" dxfId="312" priority="517" stopIfTrue="1" operator="equal">
      <formula>1</formula>
    </cfRule>
  </conditionalFormatting>
  <conditionalFormatting sqref="U39">
    <cfRule type="cellIs" dxfId="311" priority="513" stopIfTrue="1" operator="equal">
      <formula>1</formula>
    </cfRule>
  </conditionalFormatting>
  <conditionalFormatting sqref="K34:K38">
    <cfRule type="cellIs" dxfId="310" priority="512" stopIfTrue="1" operator="equal">
      <formula>1</formula>
    </cfRule>
  </conditionalFormatting>
  <conditionalFormatting sqref="K34:K38">
    <cfRule type="cellIs" dxfId="309" priority="511" stopIfTrue="1" operator="equal">
      <formula>1</formula>
    </cfRule>
  </conditionalFormatting>
  <conditionalFormatting sqref="N71">
    <cfRule type="cellIs" dxfId="308" priority="506" stopIfTrue="1" operator="equal">
      <formula>1</formula>
    </cfRule>
  </conditionalFormatting>
  <conditionalFormatting sqref="M71">
    <cfRule type="cellIs" dxfId="307" priority="505" stopIfTrue="1" operator="equal">
      <formula>1</formula>
    </cfRule>
  </conditionalFormatting>
  <conditionalFormatting sqref="O70:O71">
    <cfRule type="cellIs" dxfId="306" priority="504" stopIfTrue="1" operator="equal">
      <formula>1</formula>
    </cfRule>
  </conditionalFormatting>
  <conditionalFormatting sqref="M71">
    <cfRule type="cellIs" dxfId="305" priority="502" stopIfTrue="1" operator="equal">
      <formula>1</formula>
    </cfRule>
  </conditionalFormatting>
  <conditionalFormatting sqref="O70:O71">
    <cfRule type="cellIs" dxfId="304" priority="500" stopIfTrue="1" operator="equal">
      <formula>1</formula>
    </cfRule>
  </conditionalFormatting>
  <conditionalFormatting sqref="N71">
    <cfRule type="cellIs" dxfId="303" priority="503" stopIfTrue="1" operator="equal">
      <formula>1</formula>
    </cfRule>
  </conditionalFormatting>
  <conditionalFormatting sqref="P71">
    <cfRule type="cellIs" dxfId="302" priority="501" stopIfTrue="1" operator="equal">
      <formula>1</formula>
    </cfRule>
  </conditionalFormatting>
  <conditionalFormatting sqref="P71">
    <cfRule type="cellIs" dxfId="301" priority="499" stopIfTrue="1" operator="equal">
      <formula>1</formula>
    </cfRule>
  </conditionalFormatting>
  <conditionalFormatting sqref="S70">
    <cfRule type="cellIs" dxfId="300" priority="496" stopIfTrue="1" operator="equal">
      <formula>1</formula>
    </cfRule>
  </conditionalFormatting>
  <conditionalFormatting sqref="U71">
    <cfRule type="cellIs" dxfId="299" priority="495" stopIfTrue="1" operator="equal">
      <formula>1</formula>
    </cfRule>
  </conditionalFormatting>
  <conditionalFormatting sqref="S70">
    <cfRule type="cellIs" dxfId="298" priority="493" stopIfTrue="1" operator="equal">
      <formula>1</formula>
    </cfRule>
  </conditionalFormatting>
  <conditionalFormatting sqref="W70:W71 U71">
    <cfRule type="cellIs" dxfId="297" priority="491" stopIfTrue="1" operator="equal">
      <formula>1</formula>
    </cfRule>
  </conditionalFormatting>
  <conditionalFormatting sqref="V71">
    <cfRule type="cellIs" dxfId="296" priority="492" stopIfTrue="1" operator="equal">
      <formula>1</formula>
    </cfRule>
  </conditionalFormatting>
  <conditionalFormatting sqref="V71">
    <cfRule type="cellIs" dxfId="295" priority="490" stopIfTrue="1" operator="equal">
      <formula>1</formula>
    </cfRule>
  </conditionalFormatting>
  <conditionalFormatting sqref="W70:W71">
    <cfRule type="cellIs" dxfId="294" priority="489" stopIfTrue="1" operator="equal">
      <formula>1</formula>
    </cfRule>
  </conditionalFormatting>
  <conditionalFormatting sqref="Z71">
    <cfRule type="cellIs" dxfId="293" priority="488" stopIfTrue="1" operator="equal">
      <formula>1</formula>
    </cfRule>
  </conditionalFormatting>
  <conditionalFormatting sqref="Y71">
    <cfRule type="cellIs" dxfId="292" priority="487" stopIfTrue="1" operator="equal">
      <formula>1</formula>
    </cfRule>
  </conditionalFormatting>
  <conditionalFormatting sqref="AA70:AA71">
    <cfRule type="cellIs" dxfId="291" priority="486" stopIfTrue="1" operator="equal">
      <formula>1</formula>
    </cfRule>
  </conditionalFormatting>
  <conditionalFormatting sqref="Y71">
    <cfRule type="cellIs" dxfId="290" priority="484" stopIfTrue="1" operator="equal">
      <formula>1</formula>
    </cfRule>
  </conditionalFormatting>
  <conditionalFormatting sqref="Z71">
    <cfRule type="cellIs" dxfId="289" priority="485" stopIfTrue="1" operator="equal">
      <formula>1</formula>
    </cfRule>
  </conditionalFormatting>
  <conditionalFormatting sqref="Q26">
    <cfRule type="cellIs" dxfId="288" priority="479" stopIfTrue="1" operator="equal">
      <formula>1</formula>
    </cfRule>
  </conditionalFormatting>
  <conditionalFormatting sqref="AC26">
    <cfRule type="cellIs" dxfId="287" priority="477" stopIfTrue="1" operator="equal">
      <formula>1</formula>
    </cfRule>
  </conditionalFormatting>
  <conditionalFormatting sqref="AC26">
    <cfRule type="cellIs" dxfId="286" priority="476" stopIfTrue="1" operator="equal">
      <formula>1</formula>
    </cfRule>
  </conditionalFormatting>
  <conditionalFormatting sqref="K29">
    <cfRule type="cellIs" dxfId="285" priority="475" stopIfTrue="1" operator="equal">
      <formula>1</formula>
    </cfRule>
  </conditionalFormatting>
  <conditionalFormatting sqref="K29">
    <cfRule type="cellIs" dxfId="284" priority="474" stopIfTrue="1" operator="equal">
      <formula>1</formula>
    </cfRule>
  </conditionalFormatting>
  <conditionalFormatting sqref="S29">
    <cfRule type="cellIs" dxfId="283" priority="473" stopIfTrue="1" operator="equal">
      <formula>1</formula>
    </cfRule>
  </conditionalFormatting>
  <conditionalFormatting sqref="S29">
    <cfRule type="cellIs" dxfId="282" priority="472" stopIfTrue="1" operator="equal">
      <formula>1</formula>
    </cfRule>
  </conditionalFormatting>
  <conditionalFormatting sqref="AA29">
    <cfRule type="cellIs" dxfId="281" priority="471" stopIfTrue="1" operator="equal">
      <formula>1</formula>
    </cfRule>
  </conditionalFormatting>
  <conditionalFormatting sqref="AA29">
    <cfRule type="cellIs" dxfId="280" priority="470" stopIfTrue="1" operator="equal">
      <formula>1</formula>
    </cfRule>
  </conditionalFormatting>
  <conditionalFormatting sqref="P76">
    <cfRule type="cellIs" dxfId="279" priority="361" stopIfTrue="1" operator="equal">
      <formula>1</formula>
    </cfRule>
  </conditionalFormatting>
  <conditionalFormatting sqref="AA16">
    <cfRule type="cellIs" dxfId="278" priority="339" stopIfTrue="1" operator="equal">
      <formula>1</formula>
    </cfRule>
  </conditionalFormatting>
  <conditionalFormatting sqref="I15">
    <cfRule type="cellIs" dxfId="277" priority="340" stopIfTrue="1" operator="equal">
      <formula>1</formula>
    </cfRule>
  </conditionalFormatting>
  <conditionalFormatting sqref="R30 R28 R25:R26 R20 R18 R22">
    <cfRule type="cellIs" dxfId="276" priority="357" stopIfTrue="1" operator="equal">
      <formula>1</formula>
    </cfRule>
  </conditionalFormatting>
  <conditionalFormatting sqref="M17">
    <cfRule type="cellIs" dxfId="275" priority="337" stopIfTrue="1" operator="equal">
      <formula>1</formula>
    </cfRule>
  </conditionalFormatting>
  <conditionalFormatting sqref="Y17">
    <cfRule type="cellIs" dxfId="274" priority="335" stopIfTrue="1" operator="equal">
      <formula>1</formula>
    </cfRule>
  </conditionalFormatting>
  <conditionalFormatting sqref="R88">
    <cfRule type="cellIs" dxfId="273" priority="355" stopIfTrue="1" operator="equal">
      <formula>1</formula>
    </cfRule>
  </conditionalFormatting>
  <conditionalFormatting sqref="Q11">
    <cfRule type="cellIs" dxfId="272" priority="333" stopIfTrue="1" operator="equal">
      <formula>1</formula>
    </cfRule>
  </conditionalFormatting>
  <conditionalFormatting sqref="N35:N38">
    <cfRule type="cellIs" dxfId="271" priority="381" stopIfTrue="1" operator="equal">
      <formula>1</formula>
    </cfRule>
  </conditionalFormatting>
  <conditionalFormatting sqref="AA21">
    <cfRule type="cellIs" dxfId="270" priority="326" stopIfTrue="1" operator="equal">
      <formula>1</formula>
    </cfRule>
  </conditionalFormatting>
  <conditionalFormatting sqref="J26">
    <cfRule type="cellIs" dxfId="269" priority="393" stopIfTrue="1" operator="equal">
      <formula>1</formula>
    </cfRule>
  </conditionalFormatting>
  <conditionalFormatting sqref="J39">
    <cfRule type="cellIs" dxfId="268" priority="389" stopIfTrue="1" operator="equal">
      <formula>1</formula>
    </cfRule>
  </conditionalFormatting>
  <conditionalFormatting sqref="L86 L76">
    <cfRule type="cellIs" dxfId="267" priority="388" stopIfTrue="1" operator="equal">
      <formula>1</formula>
    </cfRule>
  </conditionalFormatting>
  <conditionalFormatting sqref="X86">
    <cfRule type="cellIs" dxfId="266" priority="348" stopIfTrue="1" operator="equal">
      <formula>1</formula>
    </cfRule>
  </conditionalFormatting>
  <conditionalFormatting sqref="L47">
    <cfRule type="cellIs" dxfId="265" priority="386" stopIfTrue="1" operator="equal">
      <formula>1</formula>
    </cfRule>
  </conditionalFormatting>
  <conditionalFormatting sqref="N29">
    <cfRule type="cellIs" dxfId="264" priority="383" stopIfTrue="1" operator="equal">
      <formula>1</formula>
    </cfRule>
  </conditionalFormatting>
  <conditionalFormatting sqref="V11">
    <cfRule type="cellIs" dxfId="263" priority="347" stopIfTrue="1" operator="equal">
      <formula>1</formula>
    </cfRule>
  </conditionalFormatting>
  <conditionalFormatting sqref="O85:P85">
    <cfRule type="cellIs" dxfId="262" priority="377" stopIfTrue="1" operator="equal">
      <formula>1</formula>
    </cfRule>
  </conditionalFormatting>
  <conditionalFormatting sqref="R68 R66 R62 R53 R45 R39">
    <cfRule type="cellIs" dxfId="261" priority="356" stopIfTrue="1" operator="equal">
      <formula>1</formula>
    </cfRule>
  </conditionalFormatting>
  <conditionalFormatting sqref="X26 X21:X22">
    <cfRule type="cellIs" dxfId="260" priority="351" stopIfTrue="1" operator="equal">
      <formula>1</formula>
    </cfRule>
  </conditionalFormatting>
  <conditionalFormatting sqref="P76">
    <cfRule type="cellIs" dxfId="259" priority="360" stopIfTrue="1" operator="equal">
      <formula>1</formula>
    </cfRule>
  </conditionalFormatting>
  <conditionalFormatting sqref="V29">
    <cfRule type="cellIs" dxfId="258" priority="344" stopIfTrue="1" operator="equal">
      <formula>1</formula>
    </cfRule>
  </conditionalFormatting>
  <conditionalFormatting sqref="J15">
    <cfRule type="cellIs" dxfId="257" priority="341" stopIfTrue="1" operator="equal">
      <formula>1</formula>
    </cfRule>
  </conditionalFormatting>
  <conditionalFormatting sqref="V23">
    <cfRule type="cellIs" dxfId="256" priority="345" stopIfTrue="1" operator="equal">
      <formula>1</formula>
    </cfRule>
  </conditionalFormatting>
  <conditionalFormatting sqref="V16:V17">
    <cfRule type="cellIs" dxfId="255" priority="346" stopIfTrue="1" operator="equal">
      <formula>1</formula>
    </cfRule>
  </conditionalFormatting>
  <conditionalFormatting sqref="V35">
    <cfRule type="cellIs" dxfId="254" priority="343" stopIfTrue="1" operator="equal">
      <formula>1</formula>
    </cfRule>
  </conditionalFormatting>
  <conditionalFormatting sqref="W21:W22">
    <cfRule type="cellIs" dxfId="253" priority="327" stopIfTrue="1" operator="equal">
      <formula>1</formula>
    </cfRule>
  </conditionalFormatting>
  <conditionalFormatting sqref="Q16">
    <cfRule type="cellIs" dxfId="252" priority="338" stopIfTrue="1" operator="equal">
      <formula>1</formula>
    </cfRule>
  </conditionalFormatting>
  <conditionalFormatting sqref="K11">
    <cfRule type="cellIs" dxfId="251" priority="334" stopIfTrue="1" operator="equal">
      <formula>1</formula>
    </cfRule>
  </conditionalFormatting>
  <conditionalFormatting sqref="S17">
    <cfRule type="cellIs" dxfId="250" priority="336" stopIfTrue="1" operator="equal">
      <formula>1</formula>
    </cfRule>
  </conditionalFormatting>
  <conditionalFormatting sqref="W11">
    <cfRule type="cellIs" dxfId="249" priority="332" stopIfTrue="1" operator="equal">
      <formula>1</formula>
    </cfRule>
  </conditionalFormatting>
  <conditionalFormatting sqref="AC11">
    <cfRule type="cellIs" dxfId="248" priority="330" stopIfTrue="1" operator="equal">
      <formula>1</formula>
    </cfRule>
  </conditionalFormatting>
  <conditionalFormatting sqref="AC10">
    <cfRule type="cellIs" dxfId="247" priority="331" stopIfTrue="1" operator="equal">
      <formula>1</formula>
    </cfRule>
  </conditionalFormatting>
  <conditionalFormatting sqref="Q22">
    <cfRule type="cellIs" dxfId="246" priority="328" stopIfTrue="1" operator="equal">
      <formula>1</formula>
    </cfRule>
  </conditionalFormatting>
  <conditionalFormatting sqref="K22">
    <cfRule type="cellIs" dxfId="245" priority="325" stopIfTrue="1" operator="equal">
      <formula>1</formula>
    </cfRule>
  </conditionalFormatting>
  <conditionalFormatting sqref="S22">
    <cfRule type="cellIs" dxfId="244" priority="324" stopIfTrue="1" operator="equal">
      <formula>1</formula>
    </cfRule>
  </conditionalFormatting>
  <conditionalFormatting sqref="U23">
    <cfRule type="cellIs" dxfId="243" priority="323" stopIfTrue="1" operator="equal">
      <formula>1</formula>
    </cfRule>
  </conditionalFormatting>
  <conditionalFormatting sqref="AA22">
    <cfRule type="cellIs" dxfId="242" priority="322" stopIfTrue="1" operator="equal">
      <formula>1</formula>
    </cfRule>
  </conditionalFormatting>
  <conditionalFormatting sqref="AC21">
    <cfRule type="cellIs" dxfId="241" priority="320" stopIfTrue="1" operator="equal">
      <formula>1</formula>
    </cfRule>
  </conditionalFormatting>
  <conditionalFormatting sqref="M22">
    <cfRule type="cellIs" dxfId="240" priority="319" stopIfTrue="1" operator="equal">
      <formula>1</formula>
    </cfRule>
  </conditionalFormatting>
  <conditionalFormatting sqref="U22">
    <cfRule type="cellIs" dxfId="239" priority="318" stopIfTrue="1" operator="equal">
      <formula>1</formula>
    </cfRule>
  </conditionalFormatting>
  <conditionalFormatting sqref="AC22">
    <cfRule type="cellIs" dxfId="238" priority="317" stopIfTrue="1" operator="equal">
      <formula>1</formula>
    </cfRule>
  </conditionalFormatting>
  <conditionalFormatting sqref="Q32">
    <cfRule type="cellIs" dxfId="237" priority="316" stopIfTrue="1" operator="equal">
      <formula>1</formula>
    </cfRule>
  </conditionalFormatting>
  <conditionalFormatting sqref="Q32">
    <cfRule type="cellIs" dxfId="236" priority="315" stopIfTrue="1" operator="equal">
      <formula>1</formula>
    </cfRule>
  </conditionalFormatting>
  <conditionalFormatting sqref="Q35:Q38">
    <cfRule type="cellIs" dxfId="235" priority="314" stopIfTrue="1" operator="equal">
      <formula>1</formula>
    </cfRule>
  </conditionalFormatting>
  <conditionalFormatting sqref="Q35:Q38">
    <cfRule type="cellIs" dxfId="234" priority="313" stopIfTrue="1" operator="equal">
      <formula>1</formula>
    </cfRule>
  </conditionalFormatting>
  <conditionalFormatting sqref="U36">
    <cfRule type="cellIs" dxfId="233" priority="312" stopIfTrue="1" operator="equal">
      <formula>1</formula>
    </cfRule>
  </conditionalFormatting>
  <conditionalFormatting sqref="X37 Z36:AA36">
    <cfRule type="cellIs" dxfId="232" priority="311" stopIfTrue="1" operator="equal">
      <formula>1</formula>
    </cfRule>
  </conditionalFormatting>
  <conditionalFormatting sqref="W37:X37 W36 Y36:AA36">
    <cfRule type="cellIs" dxfId="231" priority="310" stopIfTrue="1" operator="equal">
      <formula>1</formula>
    </cfRule>
  </conditionalFormatting>
  <conditionalFormatting sqref="Y36 W36:W37 U36:U37 AA36">
    <cfRule type="cellIs" dxfId="230" priority="309" stopIfTrue="1" operator="equal">
      <formula>1</formula>
    </cfRule>
  </conditionalFormatting>
  <conditionalFormatting sqref="AA36">
    <cfRule type="cellIs" dxfId="229" priority="308" stopIfTrue="1" operator="equal">
      <formula>1</formula>
    </cfRule>
  </conditionalFormatting>
  <conditionalFormatting sqref="U37">
    <cfRule type="cellIs" dxfId="228" priority="307" stopIfTrue="1" operator="equal">
      <formula>1</formula>
    </cfRule>
  </conditionalFormatting>
  <conditionalFormatting sqref="U37">
    <cfRule type="cellIs" dxfId="227" priority="304" stopIfTrue="1" operator="equal">
      <formula>1</formula>
    </cfRule>
  </conditionalFormatting>
  <conditionalFormatting sqref="AA37">
    <cfRule type="cellIs" dxfId="226" priority="306" stopIfTrue="1" operator="equal">
      <formula>1</formula>
    </cfRule>
  </conditionalFormatting>
  <conditionalFormatting sqref="AA37">
    <cfRule type="cellIs" dxfId="225" priority="305" stopIfTrue="1" operator="equal">
      <formula>1</formula>
    </cfRule>
  </conditionalFormatting>
  <conditionalFormatting sqref="V37">
    <cfRule type="cellIs" dxfId="224" priority="303" stopIfTrue="1" operator="equal">
      <formula>1</formula>
    </cfRule>
  </conditionalFormatting>
  <conditionalFormatting sqref="Y37">
    <cfRule type="cellIs" dxfId="223" priority="302" stopIfTrue="1" operator="equal">
      <formula>1</formula>
    </cfRule>
  </conditionalFormatting>
  <conditionalFormatting sqref="Y37">
    <cfRule type="cellIs" dxfId="222" priority="301" stopIfTrue="1" operator="equal">
      <formula>1</formula>
    </cfRule>
  </conditionalFormatting>
  <conditionalFormatting sqref="Y26">
    <cfRule type="cellIs" dxfId="221" priority="299" stopIfTrue="1" operator="equal">
      <formula>1</formula>
    </cfRule>
  </conditionalFormatting>
  <conditionalFormatting sqref="Y26">
    <cfRule type="cellIs" dxfId="220" priority="298" stopIfTrue="1" operator="equal">
      <formula>1</formula>
    </cfRule>
  </conditionalFormatting>
  <conditionalFormatting sqref="O26">
    <cfRule type="cellIs" dxfId="219" priority="297" stopIfTrue="1" operator="equal">
      <formula>1</formula>
    </cfRule>
  </conditionalFormatting>
  <conditionalFormatting sqref="O26">
    <cfRule type="cellIs" dxfId="218" priority="296" stopIfTrue="1" operator="equal">
      <formula>1</formula>
    </cfRule>
  </conditionalFormatting>
  <conditionalFormatting sqref="G42:I42">
    <cfRule type="cellIs" dxfId="217" priority="295" stopIfTrue="1" operator="equal">
      <formula>1</formula>
    </cfRule>
  </conditionalFormatting>
  <conditionalFormatting sqref="J42 G42:H42">
    <cfRule type="cellIs" dxfId="216" priority="294" stopIfTrue="1" operator="equal">
      <formula>1</formula>
    </cfRule>
  </conditionalFormatting>
  <conditionalFormatting sqref="W42 Q42 AC42 Y42 O42 K42 I42 M42 AA42 U42">
    <cfRule type="cellIs" dxfId="215" priority="293" stopIfTrue="1" operator="equal">
      <formula>1</formula>
    </cfRule>
  </conditionalFormatting>
  <conditionalFormatting sqref="J42">
    <cfRule type="cellIs" dxfId="214" priority="292" stopIfTrue="1" operator="equal">
      <formula>1</formula>
    </cfRule>
  </conditionalFormatting>
  <conditionalFormatting sqref="I42 K42 M42 O42 Q42 U42 W42 Y42 AA42 AC42">
    <cfRule type="cellIs" dxfId="213" priority="291" stopIfTrue="1" operator="equal">
      <formula>1</formula>
    </cfRule>
  </conditionalFormatting>
  <conditionalFormatting sqref="R42">
    <cfRule type="cellIs" dxfId="212" priority="287" stopIfTrue="1" operator="equal">
      <formula>1</formula>
    </cfRule>
  </conditionalFormatting>
  <conditionalFormatting sqref="S42">
    <cfRule type="cellIs" dxfId="211" priority="286" stopIfTrue="1" operator="equal">
      <formula>1</formula>
    </cfRule>
  </conditionalFormatting>
  <conditionalFormatting sqref="S42">
    <cfRule type="cellIs" dxfId="210" priority="285" stopIfTrue="1" operator="equal">
      <formula>1</formula>
    </cfRule>
  </conditionalFormatting>
  <conditionalFormatting sqref="I41">
    <cfRule type="cellIs" dxfId="209" priority="282" stopIfTrue="1" operator="equal">
      <formula>1</formula>
    </cfRule>
  </conditionalFormatting>
  <conditionalFormatting sqref="I41">
    <cfRule type="cellIs" dxfId="208" priority="281" stopIfTrue="1" operator="equal">
      <formula>1</formula>
    </cfRule>
  </conditionalFormatting>
  <conditionalFormatting sqref="K45">
    <cfRule type="cellIs" dxfId="207" priority="278" stopIfTrue="1" operator="equal">
      <formula>1</formula>
    </cfRule>
  </conditionalFormatting>
  <conditionalFormatting sqref="K45">
    <cfRule type="cellIs" dxfId="206" priority="277" stopIfTrue="1" operator="equal">
      <formula>1</formula>
    </cfRule>
  </conditionalFormatting>
  <conditionalFormatting sqref="M33 AC33 G33 Z33:AA33 U33">
    <cfRule type="cellIs" dxfId="205" priority="276" stopIfTrue="1" operator="equal">
      <formula>1</formula>
    </cfRule>
  </conditionalFormatting>
  <conditionalFormatting sqref="H33 N33 V33 AB33 AD33 P33 R33:T33 X33:Y33">
    <cfRule type="cellIs" dxfId="204" priority="275" stopIfTrue="1" operator="equal">
      <formula>1</formula>
    </cfRule>
  </conditionalFormatting>
  <conditionalFormatting sqref="O33:P33 R33:S33">
    <cfRule type="cellIs" dxfId="203" priority="274" stopIfTrue="1" operator="equal">
      <formula>1</formula>
    </cfRule>
  </conditionalFormatting>
  <conditionalFormatting sqref="W33">
    <cfRule type="cellIs" dxfId="202" priority="273" stopIfTrue="1" operator="equal">
      <formula>1</formula>
    </cfRule>
  </conditionalFormatting>
  <conditionalFormatting sqref="G33 W33 O33 K33 Q33:S33 U33 Y33:AA33 AC33 M33">
    <cfRule type="cellIs" dxfId="201" priority="272" stopIfTrue="1" operator="equal">
      <formula>1</formula>
    </cfRule>
  </conditionalFormatting>
  <conditionalFormatting sqref="K33">
    <cfRule type="cellIs" dxfId="200" priority="271" stopIfTrue="1" operator="equal">
      <formula>1</formula>
    </cfRule>
  </conditionalFormatting>
  <conditionalFormatting sqref="I33">
    <cfRule type="cellIs" dxfId="199" priority="270" stopIfTrue="1" operator="equal">
      <formula>1</formula>
    </cfRule>
  </conditionalFormatting>
  <conditionalFormatting sqref="I33">
    <cfRule type="cellIs" dxfId="198" priority="269" stopIfTrue="1" operator="equal">
      <formula>1</formula>
    </cfRule>
  </conditionalFormatting>
  <conditionalFormatting sqref="Q33">
    <cfRule type="cellIs" dxfId="197" priority="268" stopIfTrue="1" operator="equal">
      <formula>1</formula>
    </cfRule>
  </conditionalFormatting>
  <conditionalFormatting sqref="I33">
    <cfRule type="cellIs" dxfId="196" priority="267" stopIfTrue="1" operator="equal">
      <formula>1</formula>
    </cfRule>
  </conditionalFormatting>
  <conditionalFormatting sqref="Q33">
    <cfRule type="cellIs" dxfId="195" priority="266" stopIfTrue="1" operator="equal">
      <formula>1</formula>
    </cfRule>
  </conditionalFormatting>
  <conditionalFormatting sqref="Q33">
    <cfRule type="cellIs" dxfId="194" priority="265" stopIfTrue="1" operator="equal">
      <formula>1</formula>
    </cfRule>
  </conditionalFormatting>
  <conditionalFormatting sqref="AA45">
    <cfRule type="cellIs" dxfId="193" priority="260" stopIfTrue="1" operator="equal">
      <formula>1</formula>
    </cfRule>
  </conditionalFormatting>
  <conditionalFormatting sqref="S45">
    <cfRule type="cellIs" dxfId="192" priority="264" stopIfTrue="1" operator="equal">
      <formula>1</formula>
    </cfRule>
  </conditionalFormatting>
  <conditionalFormatting sqref="AA45">
    <cfRule type="cellIs" dxfId="191" priority="263" stopIfTrue="1" operator="equal">
      <formula>1</formula>
    </cfRule>
  </conditionalFormatting>
  <conditionalFormatting sqref="AA45">
    <cfRule type="cellIs" dxfId="190" priority="262" stopIfTrue="1" operator="equal">
      <formula>1</formula>
    </cfRule>
  </conditionalFormatting>
  <conditionalFormatting sqref="AA45">
    <cfRule type="cellIs" dxfId="189" priority="261" stopIfTrue="1" operator="equal">
      <formula>1</formula>
    </cfRule>
  </conditionalFormatting>
  <conditionalFormatting sqref="G48">
    <cfRule type="cellIs" dxfId="188" priority="259" stopIfTrue="1" operator="equal">
      <formula>1</formula>
    </cfRule>
  </conditionalFormatting>
  <conditionalFormatting sqref="Z48 AB48 AD48 H48:J48 N48 P48:T48 V48 X48">
    <cfRule type="cellIs" dxfId="187" priority="258" stopIfTrue="1" operator="equal">
      <formula>1</formula>
    </cfRule>
  </conditionalFormatting>
  <conditionalFormatting sqref="G48 U48 K48 O48 Y48 AC48 W48 AA48 M48">
    <cfRule type="cellIs" dxfId="186" priority="257" stopIfTrue="1" operator="equal">
      <formula>1</formula>
    </cfRule>
  </conditionalFormatting>
  <conditionalFormatting sqref="K48">
    <cfRule type="cellIs" dxfId="185" priority="256" stopIfTrue="1" operator="equal">
      <formula>1</formula>
    </cfRule>
  </conditionalFormatting>
  <conditionalFormatting sqref="G48:I48">
    <cfRule type="cellIs" dxfId="184" priority="255" stopIfTrue="1" operator="equal">
      <formula>1</formula>
    </cfRule>
  </conditionalFormatting>
  <conditionalFormatting sqref="J48 M48:AD48">
    <cfRule type="cellIs" dxfId="183" priority="254" stopIfTrue="1" operator="equal">
      <formula>1</formula>
    </cfRule>
  </conditionalFormatting>
  <conditionalFormatting sqref="I47">
    <cfRule type="cellIs" dxfId="182" priority="252" stopIfTrue="1" operator="equal">
      <formula>1</formula>
    </cfRule>
  </conditionalFormatting>
  <conditionalFormatting sqref="I47">
    <cfRule type="cellIs" dxfId="181" priority="251" stopIfTrue="1" operator="equal">
      <formula>1</formula>
    </cfRule>
  </conditionalFormatting>
  <conditionalFormatting sqref="K47">
    <cfRule type="cellIs" dxfId="180" priority="250" stopIfTrue="1" operator="equal">
      <formula>1</formula>
    </cfRule>
  </conditionalFormatting>
  <conditionalFormatting sqref="K47">
    <cfRule type="cellIs" dxfId="179" priority="249" stopIfTrue="1" operator="equal">
      <formula>1</formula>
    </cfRule>
  </conditionalFormatting>
  <conditionalFormatting sqref="K82">
    <cfRule type="cellIs" dxfId="178" priority="247" stopIfTrue="1" operator="equal">
      <formula>1</formula>
    </cfRule>
  </conditionalFormatting>
  <conditionalFormatting sqref="I82">
    <cfRule type="cellIs" dxfId="177" priority="246" stopIfTrue="1" operator="equal">
      <formula>1</formula>
    </cfRule>
  </conditionalFormatting>
  <conditionalFormatting sqref="M83">
    <cfRule type="cellIs" dxfId="176" priority="245" stopIfTrue="1" operator="equal">
      <formula>1</formula>
    </cfRule>
  </conditionalFormatting>
  <conditionalFormatting sqref="O83">
    <cfRule type="cellIs" dxfId="175" priority="244" stopIfTrue="1" operator="equal">
      <formula>1</formula>
    </cfRule>
  </conditionalFormatting>
  <conditionalFormatting sqref="Q83">
    <cfRule type="cellIs" dxfId="174" priority="243" stopIfTrue="1" operator="equal">
      <formula>1</formula>
    </cfRule>
  </conditionalFormatting>
  <conditionalFormatting sqref="S83">
    <cfRule type="cellIs" dxfId="173" priority="242" stopIfTrue="1" operator="equal">
      <formula>1</formula>
    </cfRule>
  </conditionalFormatting>
  <conditionalFormatting sqref="U83">
    <cfRule type="cellIs" dxfId="172" priority="241" stopIfTrue="1" operator="equal">
      <formula>1</formula>
    </cfRule>
  </conditionalFormatting>
  <conditionalFormatting sqref="W83">
    <cfRule type="cellIs" dxfId="171" priority="240" stopIfTrue="1" operator="equal">
      <formula>1</formula>
    </cfRule>
  </conditionalFormatting>
  <conditionalFormatting sqref="Y83">
    <cfRule type="cellIs" dxfId="170" priority="239" stopIfTrue="1" operator="equal">
      <formula>1</formula>
    </cfRule>
  </conditionalFormatting>
  <conditionalFormatting sqref="AA83">
    <cfRule type="cellIs" dxfId="169" priority="238" stopIfTrue="1" operator="equal">
      <formula>1</formula>
    </cfRule>
  </conditionalFormatting>
  <conditionalFormatting sqref="R83">
    <cfRule type="cellIs" dxfId="168" priority="232" stopIfTrue="1" operator="equal">
      <formula>1</formula>
    </cfRule>
  </conditionalFormatting>
  <conditionalFormatting sqref="O57">
    <cfRule type="cellIs" dxfId="167" priority="223" stopIfTrue="1" operator="equal">
      <formula>1</formula>
    </cfRule>
  </conditionalFormatting>
  <conditionalFormatting sqref="AA76">
    <cfRule type="cellIs" dxfId="166" priority="229" stopIfTrue="1" operator="equal">
      <formula>1</formula>
    </cfRule>
  </conditionalFormatting>
  <conditionalFormatting sqref="M90">
    <cfRule type="cellIs" dxfId="165" priority="228" stopIfTrue="1" operator="equal">
      <formula>1</formula>
    </cfRule>
  </conditionalFormatting>
  <conditionalFormatting sqref="S90">
    <cfRule type="cellIs" dxfId="164" priority="227" stopIfTrue="1" operator="equal">
      <formula>1</formula>
    </cfRule>
  </conditionalFormatting>
  <conditionalFormatting sqref="U90">
    <cfRule type="cellIs" dxfId="163" priority="226" stopIfTrue="1" operator="equal">
      <formula>1</formula>
    </cfRule>
  </conditionalFormatting>
  <conditionalFormatting sqref="R57:AA57">
    <cfRule type="cellIs" dxfId="162" priority="224" stopIfTrue="1" operator="equal">
      <formula>1</formula>
    </cfRule>
  </conditionalFormatting>
  <conditionalFormatting sqref="G59">
    <cfRule type="cellIs" dxfId="161" priority="218" stopIfTrue="1" operator="equal">
      <formula>1</formula>
    </cfRule>
  </conditionalFormatting>
  <conditionalFormatting sqref="Q57">
    <cfRule type="cellIs" dxfId="160" priority="222" stopIfTrue="1" operator="equal">
      <formula>1</formula>
    </cfRule>
  </conditionalFormatting>
  <conditionalFormatting sqref="I59:S59">
    <cfRule type="cellIs" dxfId="159" priority="221" stopIfTrue="1" operator="equal">
      <formula>1</formula>
    </cfRule>
  </conditionalFormatting>
  <conditionalFormatting sqref="W59:AD59">
    <cfRule type="cellIs" dxfId="158" priority="220" stopIfTrue="1" operator="equal">
      <formula>1</formula>
    </cfRule>
  </conditionalFormatting>
  <conditionalFormatting sqref="T59:V59">
    <cfRule type="cellIs" dxfId="157" priority="219" stopIfTrue="1" operator="equal">
      <formula>1</formula>
    </cfRule>
  </conditionalFormatting>
  <conditionalFormatting sqref="W58">
    <cfRule type="cellIs" dxfId="156" priority="217" stopIfTrue="1" operator="equal">
      <formula>1</formula>
    </cfRule>
  </conditionalFormatting>
  <conditionalFormatting sqref="AC58">
    <cfRule type="cellIs" dxfId="155" priority="216" stopIfTrue="1" operator="equal">
      <formula>1</formula>
    </cfRule>
  </conditionalFormatting>
  <conditionalFormatting sqref="AA12 M12 Q12 AC12 O12 W12 S12 U12">
    <cfRule type="cellIs" dxfId="154" priority="215" stopIfTrue="1" operator="equal">
      <formula>1</formula>
    </cfRule>
  </conditionalFormatting>
  <conditionalFormatting sqref="R12:T12 AB12 N12 P12 J12 AD12 H12 X12:Z12">
    <cfRule type="cellIs" dxfId="153" priority="214" stopIfTrue="1" operator="equal">
      <formula>1</formula>
    </cfRule>
  </conditionalFormatting>
  <conditionalFormatting sqref="G12">
    <cfRule type="cellIs" dxfId="152" priority="213" stopIfTrue="1" operator="equal">
      <formula>1</formula>
    </cfRule>
  </conditionalFormatting>
  <conditionalFormatting sqref="V12">
    <cfRule type="cellIs" dxfId="151" priority="212" stopIfTrue="1" operator="equal">
      <formula>1</formula>
    </cfRule>
  </conditionalFormatting>
  <conditionalFormatting sqref="K12">
    <cfRule type="cellIs" dxfId="150" priority="211" stopIfTrue="1" operator="equal">
      <formula>1</formula>
    </cfRule>
  </conditionalFormatting>
  <conditionalFormatting sqref="I12">
    <cfRule type="cellIs" dxfId="149" priority="210" stopIfTrue="1" operator="equal">
      <formula>1</formula>
    </cfRule>
  </conditionalFormatting>
  <conditionalFormatting sqref="AD65">
    <cfRule type="cellIs" dxfId="148" priority="209" stopIfTrue="1" operator="equal">
      <formula>1</formula>
    </cfRule>
  </conditionalFormatting>
  <conditionalFormatting sqref="G65">
    <cfRule type="cellIs" dxfId="147" priority="207" stopIfTrue="1" operator="equal">
      <formula>1</formula>
    </cfRule>
  </conditionalFormatting>
  <conditionalFormatting sqref="H65">
    <cfRule type="cellIs" dxfId="146" priority="206" stopIfTrue="1" operator="equal">
      <formula>1</formula>
    </cfRule>
  </conditionalFormatting>
  <conditionalFormatting sqref="K65:L65">
    <cfRule type="cellIs" dxfId="145" priority="204" stopIfTrue="1" operator="equal">
      <formula>1</formula>
    </cfRule>
  </conditionalFormatting>
  <conditionalFormatting sqref="I65">
    <cfRule type="cellIs" dxfId="144" priority="196" stopIfTrue="1" operator="equal">
      <formula>1</formula>
    </cfRule>
  </conditionalFormatting>
  <conditionalFormatting sqref="P77">
    <cfRule type="cellIs" dxfId="143" priority="162" stopIfTrue="1" operator="equal">
      <formula>1</formula>
    </cfRule>
  </conditionalFormatting>
  <conditionalFormatting sqref="I77">
    <cfRule type="cellIs" dxfId="142" priority="160" stopIfTrue="1" operator="equal">
      <formula>1</formula>
    </cfRule>
  </conditionalFormatting>
  <conditionalFormatting sqref="M65:Q65 S65">
    <cfRule type="cellIs" dxfId="141" priority="195" stopIfTrue="1" operator="equal">
      <formula>1</formula>
    </cfRule>
  </conditionalFormatting>
  <conditionalFormatting sqref="W65:Z65 AB65:AC65">
    <cfRule type="cellIs" dxfId="140" priority="194" stopIfTrue="1" operator="equal">
      <formula>1</formula>
    </cfRule>
  </conditionalFormatting>
  <conditionalFormatting sqref="T65:V65">
    <cfRule type="cellIs" dxfId="139" priority="193" stopIfTrue="1" operator="equal">
      <formula>1</formula>
    </cfRule>
  </conditionalFormatting>
  <conditionalFormatting sqref="K85">
    <cfRule type="cellIs" dxfId="138" priority="159" stopIfTrue="1" operator="equal">
      <formula>1</formula>
    </cfRule>
  </conditionalFormatting>
  <conditionalFormatting sqref="P77">
    <cfRule type="cellIs" dxfId="137" priority="163" stopIfTrue="1" operator="equal">
      <formula>1</formula>
    </cfRule>
  </conditionalFormatting>
  <conditionalFormatting sqref="N87 X87">
    <cfRule type="cellIs" dxfId="136" priority="150" stopIfTrue="1" operator="equal">
      <formula>1</formula>
    </cfRule>
  </conditionalFormatting>
  <conditionalFormatting sqref="AA65">
    <cfRule type="cellIs" dxfId="135" priority="192" stopIfTrue="1" operator="equal">
      <formula>1</formula>
    </cfRule>
  </conditionalFormatting>
  <conditionalFormatting sqref="AD63">
    <cfRule type="cellIs" dxfId="134" priority="191" stopIfTrue="1" operator="equal">
      <formula>1</formula>
    </cfRule>
  </conditionalFormatting>
  <conditionalFormatting sqref="G63">
    <cfRule type="cellIs" dxfId="133" priority="190" stopIfTrue="1" operator="equal">
      <formula>1</formula>
    </cfRule>
  </conditionalFormatting>
  <conditionalFormatting sqref="H63">
    <cfRule type="cellIs" dxfId="132" priority="189" stopIfTrue="1" operator="equal">
      <formula>1</formula>
    </cfRule>
  </conditionalFormatting>
  <conditionalFormatting sqref="K63:L63">
    <cfRule type="cellIs" dxfId="131" priority="188" stopIfTrue="1" operator="equal">
      <formula>1</formula>
    </cfRule>
  </conditionalFormatting>
  <conditionalFormatting sqref="I63">
    <cfRule type="cellIs" dxfId="130" priority="187" stopIfTrue="1" operator="equal">
      <formula>1</formula>
    </cfRule>
  </conditionalFormatting>
  <conditionalFormatting sqref="M63:S63">
    <cfRule type="cellIs" dxfId="129" priority="186" stopIfTrue="1" operator="equal">
      <formula>1</formula>
    </cfRule>
  </conditionalFormatting>
  <conditionalFormatting sqref="W63:Z63 AB63:AC63">
    <cfRule type="cellIs" dxfId="128" priority="185" stopIfTrue="1" operator="equal">
      <formula>1</formula>
    </cfRule>
  </conditionalFormatting>
  <conditionalFormatting sqref="T63:V63">
    <cfRule type="cellIs" dxfId="127" priority="184" stopIfTrue="1" operator="equal">
      <formula>1</formula>
    </cfRule>
  </conditionalFormatting>
  <conditionalFormatting sqref="AA63">
    <cfRule type="cellIs" dxfId="126" priority="183" stopIfTrue="1" operator="equal">
      <formula>1</formula>
    </cfRule>
  </conditionalFormatting>
  <conditionalFormatting sqref="R65">
    <cfRule type="cellIs" dxfId="125" priority="182" stopIfTrue="1" operator="equal">
      <formula>1</formula>
    </cfRule>
  </conditionalFormatting>
  <conditionalFormatting sqref="R67">
    <cfRule type="cellIs" dxfId="124" priority="181" stopIfTrue="1" operator="equal">
      <formula>1</formula>
    </cfRule>
  </conditionalFormatting>
  <conditionalFormatting sqref="I70">
    <cfRule type="cellIs" dxfId="123" priority="180" stopIfTrue="1" operator="equal">
      <formula>1</formula>
    </cfRule>
  </conditionalFormatting>
  <conditionalFormatting sqref="I70">
    <cfRule type="cellIs" dxfId="122" priority="179" stopIfTrue="1" operator="equal">
      <formula>1</formula>
    </cfRule>
  </conditionalFormatting>
  <conditionalFormatting sqref="M70">
    <cfRule type="cellIs" dxfId="121" priority="178" stopIfTrue="1" operator="equal">
      <formula>1</formula>
    </cfRule>
  </conditionalFormatting>
  <conditionalFormatting sqref="M70">
    <cfRule type="cellIs" dxfId="120" priority="177" stopIfTrue="1" operator="equal">
      <formula>1</formula>
    </cfRule>
  </conditionalFormatting>
  <conditionalFormatting sqref="Q70">
    <cfRule type="cellIs" dxfId="119" priority="176" stopIfTrue="1" operator="equal">
      <formula>1</formula>
    </cfRule>
  </conditionalFormatting>
  <conditionalFormatting sqref="Q70">
    <cfRule type="cellIs" dxfId="118" priority="175" stopIfTrue="1" operator="equal">
      <formula>1</formula>
    </cfRule>
  </conditionalFormatting>
  <conditionalFormatting sqref="U70">
    <cfRule type="cellIs" dxfId="117" priority="174" stopIfTrue="1" operator="equal">
      <formula>1</formula>
    </cfRule>
  </conditionalFormatting>
  <conditionalFormatting sqref="U70">
    <cfRule type="cellIs" dxfId="116" priority="173" stopIfTrue="1" operator="equal">
      <formula>1</formula>
    </cfRule>
  </conditionalFormatting>
  <conditionalFormatting sqref="Y70">
    <cfRule type="cellIs" dxfId="115" priority="172" stopIfTrue="1" operator="equal">
      <formula>1</formula>
    </cfRule>
  </conditionalFormatting>
  <conditionalFormatting sqref="Y70">
    <cfRule type="cellIs" dxfId="114" priority="171" stopIfTrue="1" operator="equal">
      <formula>1</formula>
    </cfRule>
  </conditionalFormatting>
  <conditionalFormatting sqref="S74">
    <cfRule type="cellIs" dxfId="113" priority="168" stopIfTrue="1" operator="equal">
      <formula>1</formula>
    </cfRule>
  </conditionalFormatting>
  <conditionalFormatting sqref="S74">
    <cfRule type="cellIs" dxfId="112" priority="169" stopIfTrue="1" operator="equal">
      <formula>1</formula>
    </cfRule>
  </conditionalFormatting>
  <conditionalFormatting sqref="N77 X77:AC77">
    <cfRule type="cellIs" dxfId="111" priority="166" stopIfTrue="1" operator="equal">
      <formula>1</formula>
    </cfRule>
  </conditionalFormatting>
  <conditionalFormatting sqref="L77">
    <cfRule type="cellIs" dxfId="110" priority="164" stopIfTrue="1" operator="equal">
      <formula>1</formula>
    </cfRule>
  </conditionalFormatting>
  <conditionalFormatting sqref="Z86">
    <cfRule type="cellIs" dxfId="109" priority="142" stopIfTrue="1" operator="equal">
      <formula>1</formula>
    </cfRule>
  </conditionalFormatting>
  <conditionalFormatting sqref="M88">
    <cfRule type="cellIs" dxfId="108" priority="144" stopIfTrue="1" operator="equal">
      <formula>1</formula>
    </cfRule>
  </conditionalFormatting>
  <conditionalFormatting sqref="W85">
    <cfRule type="cellIs" dxfId="107" priority="157" stopIfTrue="1" operator="equal">
      <formula>1</formula>
    </cfRule>
  </conditionalFormatting>
  <conditionalFormatting sqref="U88">
    <cfRule type="cellIs" dxfId="106" priority="143" stopIfTrue="1" operator="equal">
      <formula>1</formula>
    </cfRule>
  </conditionalFormatting>
  <conditionalFormatting sqref="Q86">
    <cfRule type="cellIs" dxfId="105" priority="141" stopIfTrue="1" operator="equal">
      <formula>1</formula>
    </cfRule>
  </conditionalFormatting>
  <conditionalFormatting sqref="P87">
    <cfRule type="cellIs" dxfId="104" priority="147" stopIfTrue="1" operator="equal">
      <formula>1</formula>
    </cfRule>
  </conditionalFormatting>
  <conditionalFormatting sqref="P87">
    <cfRule type="cellIs" dxfId="103" priority="148" stopIfTrue="1" operator="equal">
      <formula>1</formula>
    </cfRule>
  </conditionalFormatting>
  <conditionalFormatting sqref="AA86">
    <cfRule type="cellIs" dxfId="102" priority="140" stopIfTrue="1" operator="equal">
      <formula>1</formula>
    </cfRule>
  </conditionalFormatting>
  <conditionalFormatting sqref="K87">
    <cfRule type="cellIs" dxfId="101" priority="139" stopIfTrue="1" operator="equal">
      <formula>1</formula>
    </cfRule>
  </conditionalFormatting>
  <conditionalFormatting sqref="Z79">
    <cfRule type="cellIs" dxfId="100" priority="138" stopIfTrue="1" operator="equal">
      <formula>1</formula>
    </cfRule>
  </conditionalFormatting>
  <conditionalFormatting sqref="M79">
    <cfRule type="cellIs" dxfId="99" priority="136" stopIfTrue="1" operator="equal">
      <formula>1</formula>
    </cfRule>
  </conditionalFormatting>
  <conditionalFormatting sqref="U79">
    <cfRule type="cellIs" dxfId="98" priority="135" stopIfTrue="1" operator="equal">
      <formula>1</formula>
    </cfRule>
  </conditionalFormatting>
  <conditionalFormatting sqref="AC79">
    <cfRule type="cellIs" dxfId="97" priority="134" stopIfTrue="1" operator="equal">
      <formula>1</formula>
    </cfRule>
  </conditionalFormatting>
  <conditionalFormatting sqref="Y79">
    <cfRule type="cellIs" dxfId="96" priority="133" stopIfTrue="1" operator="equal">
      <formula>1</formula>
    </cfRule>
  </conditionalFormatting>
  <conditionalFormatting sqref="M80">
    <cfRule type="cellIs" dxfId="95" priority="131" stopIfTrue="1" operator="equal">
      <formula>1</formula>
    </cfRule>
  </conditionalFormatting>
  <conditionalFormatting sqref="U80">
    <cfRule type="cellIs" dxfId="94" priority="130" stopIfTrue="1" operator="equal">
      <formula>1</formula>
    </cfRule>
  </conditionalFormatting>
  <conditionalFormatting sqref="Y80">
    <cfRule type="cellIs" dxfId="93" priority="128" stopIfTrue="1" operator="equal">
      <formula>1</formula>
    </cfRule>
  </conditionalFormatting>
  <conditionalFormatting sqref="X80">
    <cfRule type="cellIs" dxfId="92" priority="127" stopIfTrue="1" operator="equal">
      <formula>1</formula>
    </cfRule>
  </conditionalFormatting>
  <conditionalFormatting sqref="K80">
    <cfRule type="cellIs" dxfId="91" priority="126" stopIfTrue="1" operator="equal">
      <formula>1</formula>
    </cfRule>
  </conditionalFormatting>
  <conditionalFormatting sqref="S80">
    <cfRule type="cellIs" dxfId="90" priority="125" stopIfTrue="1" operator="equal">
      <formula>1</formula>
    </cfRule>
  </conditionalFormatting>
  <conditionalFormatting sqref="W80">
    <cfRule type="cellIs" dxfId="89" priority="123" stopIfTrue="1" operator="equal">
      <formula>1</formula>
    </cfRule>
  </conditionalFormatting>
  <conditionalFormatting sqref="X80">
    <cfRule type="cellIs" dxfId="88" priority="122" stopIfTrue="1" operator="equal">
      <formula>1</formula>
    </cfRule>
  </conditionalFormatting>
  <conditionalFormatting sqref="K80">
    <cfRule type="cellIs" dxfId="87" priority="121" stopIfTrue="1" operator="equal">
      <formula>1</formula>
    </cfRule>
  </conditionalFormatting>
  <conditionalFormatting sqref="S80">
    <cfRule type="cellIs" dxfId="86" priority="120" stopIfTrue="1" operator="equal">
      <formula>1</formula>
    </cfRule>
  </conditionalFormatting>
  <conditionalFormatting sqref="W80">
    <cfRule type="cellIs" dxfId="85" priority="119" stopIfTrue="1" operator="equal">
      <formula>1</formula>
    </cfRule>
  </conditionalFormatting>
  <conditionalFormatting sqref="V80">
    <cfRule type="cellIs" dxfId="84" priority="118" stopIfTrue="1" operator="equal">
      <formula>1</formula>
    </cfRule>
  </conditionalFormatting>
  <conditionalFormatting sqref="I80">
    <cfRule type="cellIs" dxfId="83" priority="117" stopIfTrue="1" operator="equal">
      <formula>1</formula>
    </cfRule>
  </conditionalFormatting>
  <conditionalFormatting sqref="Q80">
    <cfRule type="cellIs" dxfId="82" priority="116" stopIfTrue="1" operator="equal">
      <formula>1</formula>
    </cfRule>
  </conditionalFormatting>
  <conditionalFormatting sqref="Y80">
    <cfRule type="cellIs" dxfId="81" priority="115" stopIfTrue="1" operator="equal">
      <formula>1</formula>
    </cfRule>
  </conditionalFormatting>
  <conditionalFormatting sqref="U80">
    <cfRule type="cellIs" dxfId="80" priority="114" stopIfTrue="1" operator="equal">
      <formula>1</formula>
    </cfRule>
  </conditionalFormatting>
  <conditionalFormatting sqref="AB80">
    <cfRule type="cellIs" dxfId="79" priority="113" stopIfTrue="1" operator="equal">
      <formula>1</formula>
    </cfRule>
  </conditionalFormatting>
  <conditionalFormatting sqref="AC80">
    <cfRule type="cellIs" dxfId="78" priority="112" stopIfTrue="1" operator="equal">
      <formula>1</formula>
    </cfRule>
  </conditionalFormatting>
  <conditionalFormatting sqref="AB80">
    <cfRule type="cellIs" dxfId="77" priority="111" stopIfTrue="1" operator="equal">
      <formula>1</formula>
    </cfRule>
  </conditionalFormatting>
  <conditionalFormatting sqref="L93 L91 L87 L85 L82 L69:L71 L64 L57 L48:L49 L42 L33 L28:L30 L24:L25 L20 L18 L11:L13 L6">
    <cfRule type="cellIs" dxfId="76" priority="77" stopIfTrue="1" operator="equal">
      <formula>1</formula>
    </cfRule>
  </conditionalFormatting>
  <conditionalFormatting sqref="J91 J82 J80 J77 J70 J65 J62:J63 J57 J47 J41 J32:J33 J30 J28 J25 J23 J20 J18 J9">
    <cfRule type="cellIs" dxfId="75" priority="76" stopIfTrue="1" operator="equal">
      <formula>1</formula>
    </cfRule>
  </conditionalFormatting>
  <conditionalFormatting sqref="H91 H70 H59 H30 H28 H25 H20 H18 H7">
    <cfRule type="cellIs" dxfId="74" priority="75" stopIfTrue="1" operator="equal">
      <formula>1</formula>
    </cfRule>
  </conditionalFormatting>
  <conditionalFormatting sqref="N30 N28 N25 N22 N20 N17:N18">
    <cfRule type="cellIs" dxfId="73" priority="74" stopIfTrue="1" operator="equal">
      <formula>1</formula>
    </cfRule>
  </conditionalFormatting>
  <conditionalFormatting sqref="N62 N57 N50 N42:N43 N34">
    <cfRule type="cellIs" dxfId="72" priority="73" stopIfTrue="1" operator="equal">
      <formula>1</formula>
    </cfRule>
  </conditionalFormatting>
  <conditionalFormatting sqref="N90:N91 N88 N83 N79 N70 N68 N66">
    <cfRule type="cellIs" dxfId="71" priority="72" stopIfTrue="1" operator="equal">
      <formula>1</formula>
    </cfRule>
  </conditionalFormatting>
  <conditionalFormatting sqref="P18">
    <cfRule type="cellIs" dxfId="70" priority="71" stopIfTrue="1" operator="equal">
      <formula>1</formula>
    </cfRule>
  </conditionalFormatting>
  <conditionalFormatting sqref="P20">
    <cfRule type="cellIs" dxfId="69" priority="70" stopIfTrue="1" operator="equal">
      <formula>1</formula>
    </cfRule>
  </conditionalFormatting>
  <conditionalFormatting sqref="P25">
    <cfRule type="cellIs" dxfId="68" priority="69" stopIfTrue="1" operator="equal">
      <formula>1</formula>
    </cfRule>
  </conditionalFormatting>
  <conditionalFormatting sqref="P26">
    <cfRule type="cellIs" dxfId="67" priority="68" stopIfTrue="1" operator="equal">
      <formula>1</formula>
    </cfRule>
  </conditionalFormatting>
  <conditionalFormatting sqref="P28">
    <cfRule type="cellIs" dxfId="66" priority="67" stopIfTrue="1" operator="equal">
      <formula>1</formula>
    </cfRule>
  </conditionalFormatting>
  <conditionalFormatting sqref="P30">
    <cfRule type="cellIs" dxfId="65" priority="66" stopIfTrue="1" operator="equal">
      <formula>1</formula>
    </cfRule>
  </conditionalFormatting>
  <conditionalFormatting sqref="P34">
    <cfRule type="cellIs" dxfId="64" priority="65" stopIfTrue="1" operator="equal">
      <formula>1</formula>
    </cfRule>
  </conditionalFormatting>
  <conditionalFormatting sqref="P42">
    <cfRule type="cellIs" dxfId="63" priority="64" stopIfTrue="1" operator="equal">
      <formula>1</formula>
    </cfRule>
  </conditionalFormatting>
  <conditionalFormatting sqref="P44">
    <cfRule type="cellIs" dxfId="62" priority="63" stopIfTrue="1" operator="equal">
      <formula>1</formula>
    </cfRule>
  </conditionalFormatting>
  <conditionalFormatting sqref="P51">
    <cfRule type="cellIs" dxfId="61" priority="62" stopIfTrue="1" operator="equal">
      <formula>1</formula>
    </cfRule>
  </conditionalFormatting>
  <conditionalFormatting sqref="P57">
    <cfRule type="cellIs" dxfId="60" priority="61" stopIfTrue="1" operator="equal">
      <formula>1</formula>
    </cfRule>
  </conditionalFormatting>
  <conditionalFormatting sqref="P67">
    <cfRule type="cellIs" dxfId="59" priority="60" stopIfTrue="1" operator="equal">
      <formula>1</formula>
    </cfRule>
  </conditionalFormatting>
  <conditionalFormatting sqref="P64">
    <cfRule type="cellIs" dxfId="58" priority="59" stopIfTrue="1" operator="equal">
      <formula>1</formula>
    </cfRule>
  </conditionalFormatting>
  <conditionalFormatting sqref="P69">
    <cfRule type="cellIs" dxfId="57" priority="58" stopIfTrue="1" operator="equal">
      <formula>1</formula>
    </cfRule>
  </conditionalFormatting>
  <conditionalFormatting sqref="P70">
    <cfRule type="cellIs" dxfId="56" priority="57" stopIfTrue="1" operator="equal">
      <formula>1</formula>
    </cfRule>
  </conditionalFormatting>
  <conditionalFormatting sqref="P83">
    <cfRule type="cellIs" dxfId="55" priority="56" stopIfTrue="1" operator="equal">
      <formula>1</formula>
    </cfRule>
  </conditionalFormatting>
  <conditionalFormatting sqref="P91">
    <cfRule type="cellIs" dxfId="54" priority="55" stopIfTrue="1" operator="equal">
      <formula>1</formula>
    </cfRule>
  </conditionalFormatting>
  <conditionalFormatting sqref="R35">
    <cfRule type="cellIs" dxfId="53" priority="54" stopIfTrue="1" operator="equal">
      <formula>1</formula>
    </cfRule>
  </conditionalFormatting>
  <conditionalFormatting sqref="R80">
    <cfRule type="cellIs" dxfId="52" priority="53" stopIfTrue="1" operator="equal">
      <formula>1</formula>
    </cfRule>
  </conditionalFormatting>
  <conditionalFormatting sqref="R86">
    <cfRule type="cellIs" dxfId="51" priority="52" stopIfTrue="1" operator="equal">
      <formula>1</formula>
    </cfRule>
  </conditionalFormatting>
  <conditionalFormatting sqref="R91">
    <cfRule type="cellIs" dxfId="50" priority="51" stopIfTrue="1" operator="equal">
      <formula>1</formula>
    </cfRule>
  </conditionalFormatting>
  <conditionalFormatting sqref="R93">
    <cfRule type="cellIs" dxfId="49" priority="50" stopIfTrue="1" operator="equal">
      <formula>1</formula>
    </cfRule>
  </conditionalFormatting>
  <conditionalFormatting sqref="T9">
    <cfRule type="cellIs" dxfId="48" priority="49" stopIfTrue="1" operator="equal">
      <formula>1</formula>
    </cfRule>
  </conditionalFormatting>
  <conditionalFormatting sqref="T17">
    <cfRule type="cellIs" dxfId="47" priority="48" stopIfTrue="1" operator="equal">
      <formula>1</formula>
    </cfRule>
  </conditionalFormatting>
  <conditionalFormatting sqref="T18">
    <cfRule type="cellIs" dxfId="46" priority="47" stopIfTrue="1" operator="equal">
      <formula>1</formula>
    </cfRule>
  </conditionalFormatting>
  <conditionalFormatting sqref="T20">
    <cfRule type="cellIs" dxfId="45" priority="46" stopIfTrue="1" operator="equal">
      <formula>1</formula>
    </cfRule>
  </conditionalFormatting>
  <conditionalFormatting sqref="T25">
    <cfRule type="cellIs" dxfId="44" priority="45" stopIfTrue="1" operator="equal">
      <formula>1</formula>
    </cfRule>
  </conditionalFormatting>
  <conditionalFormatting sqref="T24">
    <cfRule type="cellIs" dxfId="43" priority="44" stopIfTrue="1" operator="equal">
      <formula>1</formula>
    </cfRule>
  </conditionalFormatting>
  <conditionalFormatting sqref="T29">
    <cfRule type="cellIs" dxfId="42" priority="43" stopIfTrue="1" operator="equal">
      <formula>1</formula>
    </cfRule>
  </conditionalFormatting>
  <conditionalFormatting sqref="T42">
    <cfRule type="cellIs" dxfId="41" priority="42" stopIfTrue="1" operator="equal">
      <formula>1</formula>
    </cfRule>
  </conditionalFormatting>
  <conditionalFormatting sqref="T64">
    <cfRule type="cellIs" dxfId="40" priority="41" stopIfTrue="1" operator="equal">
      <formula>1</formula>
    </cfRule>
  </conditionalFormatting>
  <conditionalFormatting sqref="T67">
    <cfRule type="cellIs" dxfId="39" priority="40" stopIfTrue="1" operator="equal">
      <formula>1</formula>
    </cfRule>
  </conditionalFormatting>
  <conditionalFormatting sqref="T69">
    <cfRule type="cellIs" dxfId="38" priority="39" stopIfTrue="1" operator="equal">
      <formula>1</formula>
    </cfRule>
  </conditionalFormatting>
  <conditionalFormatting sqref="T70">
    <cfRule type="cellIs" dxfId="37" priority="38" stopIfTrue="1" operator="equal">
      <formula>1</formula>
    </cfRule>
  </conditionalFormatting>
  <conditionalFormatting sqref="T71">
    <cfRule type="cellIs" dxfId="36" priority="37" stopIfTrue="1" operator="equal">
      <formula>1</formula>
    </cfRule>
  </conditionalFormatting>
  <conditionalFormatting sqref="T74">
    <cfRule type="cellIs" dxfId="35" priority="36" stopIfTrue="1" operator="equal">
      <formula>1</formula>
    </cfRule>
  </conditionalFormatting>
  <conditionalFormatting sqref="T83">
    <cfRule type="cellIs" dxfId="34" priority="35" stopIfTrue="1" operator="equal">
      <formula>1</formula>
    </cfRule>
  </conditionalFormatting>
  <conditionalFormatting sqref="T91">
    <cfRule type="cellIs" dxfId="33" priority="34" stopIfTrue="1" operator="equal">
      <formula>1</formula>
    </cfRule>
  </conditionalFormatting>
  <conditionalFormatting sqref="V30 V28 V25 V22 V20 V18 V15">
    <cfRule type="cellIs" dxfId="32" priority="33" stopIfTrue="1" operator="equal">
      <formula>1</formula>
    </cfRule>
  </conditionalFormatting>
  <conditionalFormatting sqref="V42 V38 V36">
    <cfRule type="cellIs" dxfId="31" priority="32" stopIfTrue="1" operator="equal">
      <formula>1</formula>
    </cfRule>
  </conditionalFormatting>
  <conditionalFormatting sqref="V66 V62 V60 V49 V43">
    <cfRule type="cellIs" dxfId="30" priority="31" stopIfTrue="1" operator="equal">
      <formula>1</formula>
    </cfRule>
  </conditionalFormatting>
  <conditionalFormatting sqref="V88 V83 V79 V70 V68">
    <cfRule type="cellIs" dxfId="29" priority="30" stopIfTrue="1" operator="equal">
      <formula>1</formula>
    </cfRule>
  </conditionalFormatting>
  <conditionalFormatting sqref="V90:V91">
    <cfRule type="cellIs" dxfId="28" priority="29" stopIfTrue="1" operator="equal">
      <formula>1</formula>
    </cfRule>
  </conditionalFormatting>
  <conditionalFormatting sqref="X30 X28 X25 X20 X18 X11 X6">
    <cfRule type="cellIs" dxfId="27" priority="28" stopIfTrue="1" operator="equal">
      <formula>1</formula>
    </cfRule>
  </conditionalFormatting>
  <conditionalFormatting sqref="X50 X44 X42 X36">
    <cfRule type="cellIs" dxfId="26" priority="27" stopIfTrue="1" operator="equal">
      <formula>1</formula>
    </cfRule>
  </conditionalFormatting>
  <conditionalFormatting sqref="X58">
    <cfRule type="cellIs" dxfId="25" priority="26" stopIfTrue="1" operator="equal">
      <formula>1</formula>
    </cfRule>
  </conditionalFormatting>
  <conditionalFormatting sqref="X64">
    <cfRule type="cellIs" dxfId="24" priority="25" stopIfTrue="1" operator="equal">
      <formula>1</formula>
    </cfRule>
  </conditionalFormatting>
  <conditionalFormatting sqref="X91 X85 X83 X69:X70 X67">
    <cfRule type="cellIs" dxfId="23" priority="24" stopIfTrue="1" operator="equal">
      <formula>1</formula>
    </cfRule>
  </conditionalFormatting>
  <conditionalFormatting sqref="X93">
    <cfRule type="cellIs" dxfId="22" priority="23" stopIfTrue="1" operator="equal">
      <formula>1</formula>
    </cfRule>
  </conditionalFormatting>
  <conditionalFormatting sqref="Q50">
    <cfRule type="cellIs" dxfId="21" priority="22" stopIfTrue="1" operator="equal">
      <formula>1</formula>
    </cfRule>
  </conditionalFormatting>
  <conditionalFormatting sqref="Q50">
    <cfRule type="cellIs" dxfId="20" priority="21" stopIfTrue="1" operator="equal">
      <formula>1</formula>
    </cfRule>
  </conditionalFormatting>
  <conditionalFormatting sqref="Q50">
    <cfRule type="cellIs" dxfId="19" priority="20" stopIfTrue="1" operator="equal">
      <formula>1</formula>
    </cfRule>
  </conditionalFormatting>
  <conditionalFormatting sqref="Q50">
    <cfRule type="cellIs" dxfId="18" priority="19" stopIfTrue="1" operator="equal">
      <formula>1</formula>
    </cfRule>
  </conditionalFormatting>
  <conditionalFormatting sqref="Q50">
    <cfRule type="cellIs" dxfId="17" priority="18" stopIfTrue="1" operator="equal">
      <formula>1</formula>
    </cfRule>
  </conditionalFormatting>
  <conditionalFormatting sqref="R50">
    <cfRule type="cellIs" dxfId="16" priority="17" stopIfTrue="1" operator="equal">
      <formula>1</formula>
    </cfRule>
  </conditionalFormatting>
  <conditionalFormatting sqref="Z25:Z26 Z20 Z17:Z18">
    <cfRule type="cellIs" dxfId="15" priority="16" stopIfTrue="1" operator="equal">
      <formula>1</formula>
    </cfRule>
  </conditionalFormatting>
  <conditionalFormatting sqref="Z28">
    <cfRule type="cellIs" dxfId="14" priority="15" stopIfTrue="1" operator="equal">
      <formula>1</formula>
    </cfRule>
  </conditionalFormatting>
  <conditionalFormatting sqref="Z30">
    <cfRule type="cellIs" dxfId="13" priority="14" stopIfTrue="1" operator="equal">
      <formula>1</formula>
    </cfRule>
  </conditionalFormatting>
  <conditionalFormatting sqref="Z37">
    <cfRule type="cellIs" dxfId="12" priority="13" stopIfTrue="1" operator="equal">
      <formula>1</formula>
    </cfRule>
  </conditionalFormatting>
  <conditionalFormatting sqref="Z62 Z51 Z45 Z42">
    <cfRule type="cellIs" dxfId="11" priority="12" stopIfTrue="1" operator="equal">
      <formula>1</formula>
    </cfRule>
  </conditionalFormatting>
  <conditionalFormatting sqref="Z76 Z70 Z68 Z66">
    <cfRule type="cellIs" dxfId="10" priority="11" stopIfTrue="1" operator="equal">
      <formula>1</formula>
    </cfRule>
  </conditionalFormatting>
  <conditionalFormatting sqref="Z91 Z83 Z80 Z78">
    <cfRule type="cellIs" dxfId="9" priority="10" stopIfTrue="1" operator="equal">
      <formula>1</formula>
    </cfRule>
  </conditionalFormatting>
  <conditionalFormatting sqref="AB28 AB23:AB25 AB20:AB21 AB18 AB16">
    <cfRule type="cellIs" dxfId="8" priority="9" stopIfTrue="1" operator="equal">
      <formula>1</formula>
    </cfRule>
  </conditionalFormatting>
  <conditionalFormatting sqref="AB29:AB30">
    <cfRule type="cellIs" dxfId="7" priority="8" stopIfTrue="1" operator="equal">
      <formula>1</formula>
    </cfRule>
  </conditionalFormatting>
  <conditionalFormatting sqref="AB69:AB70 AB67 AB45 AB42 AB39 AB37">
    <cfRule type="cellIs" dxfId="6" priority="7" stopIfTrue="1" operator="equal">
      <formula>1</formula>
    </cfRule>
  </conditionalFormatting>
  <conditionalFormatting sqref="AB86 AB83 AB76 AB73 AB71">
    <cfRule type="cellIs" dxfId="5" priority="6" stopIfTrue="1" operator="equal">
      <formula>1</formula>
    </cfRule>
  </conditionalFormatting>
  <conditionalFormatting sqref="AB91">
    <cfRule type="cellIs" dxfId="4" priority="5" stopIfTrue="1" operator="equal">
      <formula>1</formula>
    </cfRule>
  </conditionalFormatting>
  <conditionalFormatting sqref="AD25 AD22 AD20 AD18 AD10:AD11">
    <cfRule type="cellIs" dxfId="3" priority="4" stopIfTrue="1" operator="equal">
      <formula>1</formula>
    </cfRule>
  </conditionalFormatting>
  <conditionalFormatting sqref="AD30 AD28">
    <cfRule type="cellIs" dxfId="2" priority="3" stopIfTrue="1" operator="equal">
      <formula>1</formula>
    </cfRule>
  </conditionalFormatting>
  <conditionalFormatting sqref="AD90:AD91 AD79 AD62 AD58 AD42">
    <cfRule type="cellIs" dxfId="1" priority="2" stopIfTrue="1" operator="equal">
      <formula>1</formula>
    </cfRule>
  </conditionalFormatting>
  <conditionalFormatting sqref="AD93:AD95">
    <cfRule type="cellIs" dxfId="0" priority="1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40" orientation="landscape" r:id="rId1"/>
  <headerFooter>
    <oddFooter>&amp;C&amp;G</oddFooter>
  </headerFooter>
  <rowBreaks count="2" manualBreakCount="2">
    <brk id="39" max="30" man="1"/>
    <brk id="71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W2022</vt:lpstr>
      <vt:lpstr>'Plan W2022'!Área_de_impresión</vt:lpstr>
      <vt:lpstr>'Plan W2022'!Títulos_a_imprimir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Jenny Johana Perez Calderon</cp:lastModifiedBy>
  <cp:revision/>
  <dcterms:created xsi:type="dcterms:W3CDTF">2009-11-19T19:26:04Z</dcterms:created>
  <dcterms:modified xsi:type="dcterms:W3CDTF">2023-01-13T18:01:36Z</dcterms:modified>
  <cp:category/>
  <cp:contentStatus/>
</cp:coreProperties>
</file>